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echaux/Library/CloudStorage/OneDrive-Personnel/Julien_Lamour/GSTI/LI6800_A_Ci/"/>
    </mc:Choice>
  </mc:AlternateContent>
  <xr:revisionPtr revIDLastSave="0" documentId="8_{EFD5FA7B-1781-734F-950F-8014B326902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314" i="1" l="1"/>
  <c r="AX314" i="1"/>
  <c r="AV314" i="1"/>
  <c r="AU314" i="1"/>
  <c r="AS314" i="1" s="1"/>
  <c r="AT314" i="1" s="1"/>
  <c r="AL314" i="1"/>
  <c r="I314" i="1" s="1"/>
  <c r="H314" i="1" s="1"/>
  <c r="AG314" i="1"/>
  <c r="J314" i="1" s="1"/>
  <c r="Y314" i="1"/>
  <c r="X314" i="1"/>
  <c r="W314" i="1" s="1"/>
  <c r="P314" i="1"/>
  <c r="AY313" i="1"/>
  <c r="AX313" i="1"/>
  <c r="AV313" i="1"/>
  <c r="S313" i="1" s="1"/>
  <c r="AU313" i="1"/>
  <c r="AS313" i="1"/>
  <c r="AT313" i="1" s="1"/>
  <c r="AL313" i="1"/>
  <c r="I313" i="1" s="1"/>
  <c r="H313" i="1" s="1"/>
  <c r="AG313" i="1"/>
  <c r="Y313" i="1"/>
  <c r="X313" i="1"/>
  <c r="W313" i="1" s="1"/>
  <c r="P313" i="1"/>
  <c r="T313" i="1" s="1"/>
  <c r="U313" i="1" s="1"/>
  <c r="J313" i="1"/>
  <c r="AY312" i="1"/>
  <c r="AX312" i="1"/>
  <c r="AV312" i="1"/>
  <c r="AU312" i="1"/>
  <c r="AS312" i="1" s="1"/>
  <c r="AL312" i="1"/>
  <c r="I312" i="1" s="1"/>
  <c r="H312" i="1" s="1"/>
  <c r="AG312" i="1"/>
  <c r="Y312" i="1"/>
  <c r="X312" i="1"/>
  <c r="P312" i="1"/>
  <c r="J312" i="1"/>
  <c r="AY311" i="1"/>
  <c r="S311" i="1" s="1"/>
  <c r="AX311" i="1"/>
  <c r="AV311" i="1"/>
  <c r="AU311" i="1"/>
  <c r="AS311" i="1"/>
  <c r="AL311" i="1"/>
  <c r="I311" i="1" s="1"/>
  <c r="H311" i="1" s="1"/>
  <c r="AA311" i="1" s="1"/>
  <c r="AG311" i="1"/>
  <c r="Y311" i="1"/>
  <c r="X311" i="1"/>
  <c r="W311" i="1" s="1"/>
  <c r="P311" i="1"/>
  <c r="J311" i="1"/>
  <c r="AY310" i="1"/>
  <c r="AX310" i="1"/>
  <c r="AV310" i="1"/>
  <c r="AU310" i="1"/>
  <c r="AS310" i="1" s="1"/>
  <c r="AT310" i="1" s="1"/>
  <c r="AL310" i="1"/>
  <c r="I310" i="1" s="1"/>
  <c r="H310" i="1" s="1"/>
  <c r="AG310" i="1"/>
  <c r="J310" i="1" s="1"/>
  <c r="Y310" i="1"/>
  <c r="X310" i="1"/>
  <c r="W310" i="1" s="1"/>
  <c r="P310" i="1"/>
  <c r="AY309" i="1"/>
  <c r="AX309" i="1"/>
  <c r="AV309" i="1"/>
  <c r="AU309" i="1"/>
  <c r="AS309" i="1"/>
  <c r="AL309" i="1"/>
  <c r="I309" i="1" s="1"/>
  <c r="H309" i="1" s="1"/>
  <c r="AG309" i="1"/>
  <c r="Y309" i="1"/>
  <c r="X309" i="1"/>
  <c r="W309" i="1"/>
  <c r="P309" i="1"/>
  <c r="K309" i="1"/>
  <c r="J309" i="1"/>
  <c r="AY308" i="1"/>
  <c r="AX308" i="1"/>
  <c r="AV308" i="1"/>
  <c r="AU308" i="1"/>
  <c r="AS308" i="1" s="1"/>
  <c r="AL308" i="1"/>
  <c r="I308" i="1" s="1"/>
  <c r="H308" i="1" s="1"/>
  <c r="AA308" i="1" s="1"/>
  <c r="AG308" i="1"/>
  <c r="J308" i="1" s="1"/>
  <c r="Y308" i="1"/>
  <c r="X308" i="1"/>
  <c r="P308" i="1"/>
  <c r="AY307" i="1"/>
  <c r="AX307" i="1"/>
  <c r="AV307" i="1"/>
  <c r="AU307" i="1"/>
  <c r="AS307" i="1"/>
  <c r="K307" i="1" s="1"/>
  <c r="AL307" i="1"/>
  <c r="I307" i="1" s="1"/>
  <c r="AG307" i="1"/>
  <c r="Y307" i="1"/>
  <c r="X307" i="1"/>
  <c r="W307" i="1" s="1"/>
  <c r="S307" i="1"/>
  <c r="P307" i="1"/>
  <c r="J307" i="1"/>
  <c r="H307" i="1"/>
  <c r="AY306" i="1"/>
  <c r="AX306" i="1"/>
  <c r="AV306" i="1"/>
  <c r="AU306" i="1"/>
  <c r="AS306" i="1" s="1"/>
  <c r="AT306" i="1" s="1"/>
  <c r="AL306" i="1"/>
  <c r="I306" i="1" s="1"/>
  <c r="H306" i="1" s="1"/>
  <c r="AG306" i="1"/>
  <c r="J306" i="1" s="1"/>
  <c r="Y306" i="1"/>
  <c r="X306" i="1"/>
  <c r="P306" i="1"/>
  <c r="AY305" i="1"/>
  <c r="AX305" i="1"/>
  <c r="AV305" i="1"/>
  <c r="S305" i="1" s="1"/>
  <c r="T305" i="1" s="1"/>
  <c r="U305" i="1" s="1"/>
  <c r="AU305" i="1"/>
  <c r="AS305" i="1" s="1"/>
  <c r="AL305" i="1"/>
  <c r="I305" i="1" s="1"/>
  <c r="H305" i="1" s="1"/>
  <c r="AG305" i="1"/>
  <c r="AE305" i="1"/>
  <c r="Y305" i="1"/>
  <c r="X305" i="1"/>
  <c r="W305" i="1" s="1"/>
  <c r="P305" i="1"/>
  <c r="J305" i="1"/>
  <c r="AY304" i="1"/>
  <c r="AX304" i="1"/>
  <c r="AV304" i="1"/>
  <c r="AU304" i="1"/>
  <c r="AS304" i="1" s="1"/>
  <c r="AL304" i="1"/>
  <c r="I304" i="1" s="1"/>
  <c r="H304" i="1" s="1"/>
  <c r="AG304" i="1"/>
  <c r="Y304" i="1"/>
  <c r="X304" i="1"/>
  <c r="P304" i="1"/>
  <c r="J304" i="1"/>
  <c r="AY303" i="1"/>
  <c r="S303" i="1" s="1"/>
  <c r="AX303" i="1"/>
  <c r="AV303" i="1"/>
  <c r="AU303" i="1"/>
  <c r="AS303" i="1"/>
  <c r="AL303" i="1"/>
  <c r="I303" i="1" s="1"/>
  <c r="AG303" i="1"/>
  <c r="Y303" i="1"/>
  <c r="X303" i="1"/>
  <c r="W303" i="1" s="1"/>
  <c r="P303" i="1"/>
  <c r="J303" i="1"/>
  <c r="H303" i="1"/>
  <c r="AA303" i="1" s="1"/>
  <c r="AY302" i="1"/>
  <c r="AX302" i="1"/>
  <c r="AV302" i="1"/>
  <c r="AU302" i="1"/>
  <c r="AS302" i="1" s="1"/>
  <c r="AL302" i="1"/>
  <c r="I302" i="1" s="1"/>
  <c r="H302" i="1" s="1"/>
  <c r="AG302" i="1"/>
  <c r="Y302" i="1"/>
  <c r="X302" i="1"/>
  <c r="P302" i="1"/>
  <c r="J302" i="1"/>
  <c r="AY301" i="1"/>
  <c r="AX301" i="1"/>
  <c r="AW301" i="1" s="1"/>
  <c r="AV301" i="1"/>
  <c r="AU301" i="1"/>
  <c r="AT301" i="1"/>
  <c r="AS301" i="1"/>
  <c r="AL301" i="1"/>
  <c r="I301" i="1" s="1"/>
  <c r="H301" i="1" s="1"/>
  <c r="AG301" i="1"/>
  <c r="AE301" i="1"/>
  <c r="Y301" i="1"/>
  <c r="X301" i="1"/>
  <c r="W301" i="1" s="1"/>
  <c r="P301" i="1"/>
  <c r="N301" i="1"/>
  <c r="J301" i="1"/>
  <c r="AY300" i="1"/>
  <c r="AX300" i="1"/>
  <c r="AV300" i="1"/>
  <c r="AU300" i="1"/>
  <c r="AS300" i="1"/>
  <c r="AL300" i="1"/>
  <c r="I300" i="1" s="1"/>
  <c r="H300" i="1" s="1"/>
  <c r="AG300" i="1"/>
  <c r="Y300" i="1"/>
  <c r="X300" i="1"/>
  <c r="P300" i="1"/>
  <c r="J300" i="1"/>
  <c r="AY299" i="1"/>
  <c r="S299" i="1" s="1"/>
  <c r="AX299" i="1"/>
  <c r="AV299" i="1"/>
  <c r="AU299" i="1"/>
  <c r="AS299" i="1"/>
  <c r="AF299" i="1" s="1"/>
  <c r="AL299" i="1"/>
  <c r="I299" i="1" s="1"/>
  <c r="H299" i="1" s="1"/>
  <c r="AA299" i="1" s="1"/>
  <c r="AG299" i="1"/>
  <c r="Y299" i="1"/>
  <c r="X299" i="1"/>
  <c r="P299" i="1"/>
  <c r="J299" i="1"/>
  <c r="AY298" i="1"/>
  <c r="AX298" i="1"/>
  <c r="AV298" i="1"/>
  <c r="AU298" i="1"/>
  <c r="AS298" i="1" s="1"/>
  <c r="AT298" i="1"/>
  <c r="AL298" i="1"/>
  <c r="I298" i="1" s="1"/>
  <c r="H298" i="1" s="1"/>
  <c r="AG298" i="1"/>
  <c r="J298" i="1" s="1"/>
  <c r="Y298" i="1"/>
  <c r="X298" i="1"/>
  <c r="P298" i="1"/>
  <c r="N298" i="1"/>
  <c r="AY297" i="1"/>
  <c r="AX297" i="1"/>
  <c r="AV297" i="1"/>
  <c r="S297" i="1" s="1"/>
  <c r="AU297" i="1"/>
  <c r="AS297" i="1" s="1"/>
  <c r="AL297" i="1"/>
  <c r="I297" i="1" s="1"/>
  <c r="AG297" i="1"/>
  <c r="Y297" i="1"/>
  <c r="W297" i="1" s="1"/>
  <c r="X297" i="1"/>
  <c r="P297" i="1"/>
  <c r="J297" i="1"/>
  <c r="H297" i="1"/>
  <c r="AY296" i="1"/>
  <c r="AX296" i="1"/>
  <c r="AV296" i="1"/>
  <c r="AU296" i="1"/>
  <c r="AS296" i="1"/>
  <c r="AL296" i="1"/>
  <c r="I296" i="1" s="1"/>
  <c r="H296" i="1" s="1"/>
  <c r="AG296" i="1"/>
  <c r="J296" i="1" s="1"/>
  <c r="AF296" i="1"/>
  <c r="Y296" i="1"/>
  <c r="X296" i="1"/>
  <c r="P296" i="1"/>
  <c r="AY295" i="1"/>
  <c r="AX295" i="1"/>
  <c r="AV295" i="1"/>
  <c r="S295" i="1" s="1"/>
  <c r="AU295" i="1"/>
  <c r="AS295" i="1"/>
  <c r="AL295" i="1"/>
  <c r="I295" i="1" s="1"/>
  <c r="H295" i="1" s="1"/>
  <c r="AG295" i="1"/>
  <c r="J295" i="1" s="1"/>
  <c r="Y295" i="1"/>
  <c r="X295" i="1"/>
  <c r="W295" i="1" s="1"/>
  <c r="P295" i="1"/>
  <c r="AY294" i="1"/>
  <c r="AX294" i="1"/>
  <c r="AV294" i="1"/>
  <c r="AU294" i="1"/>
  <c r="AS294" i="1" s="1"/>
  <c r="AL294" i="1"/>
  <c r="I294" i="1" s="1"/>
  <c r="H294" i="1" s="1"/>
  <c r="AG294" i="1"/>
  <c r="J294" i="1" s="1"/>
  <c r="Y294" i="1"/>
  <c r="X294" i="1"/>
  <c r="P294" i="1"/>
  <c r="AY293" i="1"/>
  <c r="AX293" i="1"/>
  <c r="AV293" i="1"/>
  <c r="S293" i="1" s="1"/>
  <c r="AU293" i="1"/>
  <c r="AS293" i="1" s="1"/>
  <c r="AT293" i="1"/>
  <c r="AL293" i="1"/>
  <c r="I293" i="1" s="1"/>
  <c r="AG293" i="1"/>
  <c r="J293" i="1" s="1"/>
  <c r="Y293" i="1"/>
  <c r="X293" i="1"/>
  <c r="W293" i="1" s="1"/>
  <c r="P293" i="1"/>
  <c r="H293" i="1"/>
  <c r="AY292" i="1"/>
  <c r="AX292" i="1"/>
  <c r="AV292" i="1"/>
  <c r="AU292" i="1"/>
  <c r="AS292" i="1" s="1"/>
  <c r="AL292" i="1"/>
  <c r="I292" i="1" s="1"/>
  <c r="H292" i="1" s="1"/>
  <c r="AG292" i="1"/>
  <c r="J292" i="1" s="1"/>
  <c r="AF292" i="1"/>
  <c r="Y292" i="1"/>
  <c r="X292" i="1"/>
  <c r="W292" i="1" s="1"/>
  <c r="P292" i="1"/>
  <c r="AY291" i="1"/>
  <c r="AX291" i="1"/>
  <c r="AV291" i="1"/>
  <c r="AW291" i="1" s="1"/>
  <c r="AU291" i="1"/>
  <c r="AS291" i="1" s="1"/>
  <c r="K291" i="1" s="1"/>
  <c r="AT291" i="1"/>
  <c r="AL291" i="1"/>
  <c r="I291" i="1" s="1"/>
  <c r="H291" i="1" s="1"/>
  <c r="AG291" i="1"/>
  <c r="J291" i="1" s="1"/>
  <c r="AA291" i="1"/>
  <c r="Y291" i="1"/>
  <c r="X291" i="1"/>
  <c r="W291" i="1" s="1"/>
  <c r="S291" i="1"/>
  <c r="P291" i="1"/>
  <c r="AY290" i="1"/>
  <c r="AX290" i="1"/>
  <c r="AV290" i="1"/>
  <c r="AU290" i="1"/>
  <c r="AS290" i="1" s="1"/>
  <c r="AT290" i="1"/>
  <c r="AL290" i="1"/>
  <c r="I290" i="1" s="1"/>
  <c r="H290" i="1" s="1"/>
  <c r="AG290" i="1"/>
  <c r="Y290" i="1"/>
  <c r="X290" i="1"/>
  <c r="W290" i="1" s="1"/>
  <c r="P290" i="1"/>
  <c r="J290" i="1"/>
  <c r="AY289" i="1"/>
  <c r="AX289" i="1"/>
  <c r="AW289" i="1"/>
  <c r="AV289" i="1"/>
  <c r="AU289" i="1"/>
  <c r="AS289" i="1"/>
  <c r="AL289" i="1"/>
  <c r="I289" i="1" s="1"/>
  <c r="AG289" i="1"/>
  <c r="AE289" i="1"/>
  <c r="Y289" i="1"/>
  <c r="X289" i="1"/>
  <c r="W289" i="1" s="1"/>
  <c r="P289" i="1"/>
  <c r="J289" i="1"/>
  <c r="H289" i="1"/>
  <c r="AY288" i="1"/>
  <c r="AX288" i="1"/>
  <c r="AV288" i="1"/>
  <c r="AU288" i="1"/>
  <c r="AS288" i="1" s="1"/>
  <c r="AL288" i="1"/>
  <c r="I288" i="1" s="1"/>
  <c r="H288" i="1" s="1"/>
  <c r="AG288" i="1"/>
  <c r="J288" i="1" s="1"/>
  <c r="Y288" i="1"/>
  <c r="X288" i="1"/>
  <c r="P288" i="1"/>
  <c r="AY287" i="1"/>
  <c r="AX287" i="1"/>
  <c r="AW287" i="1" s="1"/>
  <c r="AV287" i="1"/>
  <c r="AU287" i="1"/>
  <c r="AS287" i="1" s="1"/>
  <c r="AT287" i="1"/>
  <c r="AL287" i="1"/>
  <c r="AG287" i="1"/>
  <c r="J287" i="1" s="1"/>
  <c r="AF287" i="1"/>
  <c r="AE287" i="1"/>
  <c r="Y287" i="1"/>
  <c r="X287" i="1"/>
  <c r="P287" i="1"/>
  <c r="N287" i="1"/>
  <c r="K287" i="1"/>
  <c r="I287" i="1"/>
  <c r="H287" i="1"/>
  <c r="AY286" i="1"/>
  <c r="AX286" i="1"/>
  <c r="AV286" i="1"/>
  <c r="AU286" i="1"/>
  <c r="AS286" i="1" s="1"/>
  <c r="AL286" i="1"/>
  <c r="I286" i="1" s="1"/>
  <c r="H286" i="1" s="1"/>
  <c r="AG286" i="1"/>
  <c r="J286" i="1" s="1"/>
  <c r="AF286" i="1"/>
  <c r="Y286" i="1"/>
  <c r="X286" i="1"/>
  <c r="P286" i="1"/>
  <c r="AY285" i="1"/>
  <c r="AX285" i="1"/>
  <c r="AV285" i="1"/>
  <c r="S285" i="1" s="1"/>
  <c r="AU285" i="1"/>
  <c r="AS285" i="1" s="1"/>
  <c r="AL285" i="1"/>
  <c r="I285" i="1" s="1"/>
  <c r="H285" i="1" s="1"/>
  <c r="AG285" i="1"/>
  <c r="Y285" i="1"/>
  <c r="X285" i="1"/>
  <c r="W285" i="1" s="1"/>
  <c r="P285" i="1"/>
  <c r="J285" i="1"/>
  <c r="AY284" i="1"/>
  <c r="AX284" i="1"/>
  <c r="AV284" i="1"/>
  <c r="AU284" i="1"/>
  <c r="AS284" i="1" s="1"/>
  <c r="AL284" i="1"/>
  <c r="I284" i="1" s="1"/>
  <c r="H284" i="1" s="1"/>
  <c r="AG284" i="1"/>
  <c r="Y284" i="1"/>
  <c r="X284" i="1"/>
  <c r="P284" i="1"/>
  <c r="J284" i="1"/>
  <c r="AY283" i="1"/>
  <c r="AX283" i="1"/>
  <c r="AV283" i="1"/>
  <c r="AU283" i="1"/>
  <c r="AS283" i="1"/>
  <c r="AL283" i="1"/>
  <c r="I283" i="1" s="1"/>
  <c r="H283" i="1" s="1"/>
  <c r="AG283" i="1"/>
  <c r="J283" i="1" s="1"/>
  <c r="Y283" i="1"/>
  <c r="X283" i="1"/>
  <c r="P283" i="1"/>
  <c r="AY282" i="1"/>
  <c r="AX282" i="1"/>
  <c r="AV282" i="1"/>
  <c r="AU282" i="1"/>
  <c r="AS282" i="1" s="1"/>
  <c r="AL282" i="1"/>
  <c r="I282" i="1" s="1"/>
  <c r="H282" i="1" s="1"/>
  <c r="AG282" i="1"/>
  <c r="Y282" i="1"/>
  <c r="X282" i="1"/>
  <c r="P282" i="1"/>
  <c r="J282" i="1"/>
  <c r="AY281" i="1"/>
  <c r="S281" i="1" s="1"/>
  <c r="AX281" i="1"/>
  <c r="AW281" i="1" s="1"/>
  <c r="AV281" i="1"/>
  <c r="AU281" i="1"/>
  <c r="AS281" i="1"/>
  <c r="AT281" i="1" s="1"/>
  <c r="AL281" i="1"/>
  <c r="I281" i="1" s="1"/>
  <c r="H281" i="1" s="1"/>
  <c r="AG281" i="1"/>
  <c r="Y281" i="1"/>
  <c r="X281" i="1"/>
  <c r="W281" i="1" s="1"/>
  <c r="P281" i="1"/>
  <c r="J281" i="1"/>
  <c r="AY280" i="1"/>
  <c r="AX280" i="1"/>
  <c r="AV280" i="1"/>
  <c r="AU280" i="1"/>
  <c r="AS280" i="1" s="1"/>
  <c r="AT280" i="1" s="1"/>
  <c r="AL280" i="1"/>
  <c r="AG280" i="1"/>
  <c r="Y280" i="1"/>
  <c r="X280" i="1"/>
  <c r="W280" i="1" s="1"/>
  <c r="P280" i="1"/>
  <c r="N280" i="1"/>
  <c r="J280" i="1"/>
  <c r="I280" i="1"/>
  <c r="H280" i="1" s="1"/>
  <c r="AY279" i="1"/>
  <c r="AX279" i="1"/>
  <c r="AV279" i="1"/>
  <c r="AW279" i="1" s="1"/>
  <c r="AU279" i="1"/>
  <c r="AS279" i="1"/>
  <c r="AL279" i="1"/>
  <c r="I279" i="1" s="1"/>
  <c r="H279" i="1" s="1"/>
  <c r="AA279" i="1" s="1"/>
  <c r="AG279" i="1"/>
  <c r="J279" i="1" s="1"/>
  <c r="Y279" i="1"/>
  <c r="X279" i="1"/>
  <c r="W279" i="1" s="1"/>
  <c r="S279" i="1"/>
  <c r="T279" i="1" s="1"/>
  <c r="U279" i="1" s="1"/>
  <c r="P279" i="1"/>
  <c r="AY278" i="1"/>
  <c r="AX278" i="1"/>
  <c r="AV278" i="1"/>
  <c r="AU278" i="1"/>
  <c r="AS278" i="1" s="1"/>
  <c r="AL278" i="1"/>
  <c r="I278" i="1" s="1"/>
  <c r="H278" i="1" s="1"/>
  <c r="AG278" i="1"/>
  <c r="Y278" i="1"/>
  <c r="X278" i="1"/>
  <c r="W278" i="1" s="1"/>
  <c r="P278" i="1"/>
  <c r="J278" i="1"/>
  <c r="AY277" i="1"/>
  <c r="S277" i="1" s="1"/>
  <c r="AX277" i="1"/>
  <c r="AW277" i="1" s="1"/>
  <c r="AV277" i="1"/>
  <c r="AU277" i="1"/>
  <c r="AS277" i="1"/>
  <c r="AL277" i="1"/>
  <c r="I277" i="1" s="1"/>
  <c r="H277" i="1" s="1"/>
  <c r="AG277" i="1"/>
  <c r="J277" i="1" s="1"/>
  <c r="AA277" i="1"/>
  <c r="Y277" i="1"/>
  <c r="X277" i="1"/>
  <c r="P277" i="1"/>
  <c r="AY276" i="1"/>
  <c r="AX276" i="1"/>
  <c r="AV276" i="1"/>
  <c r="AU276" i="1"/>
  <c r="AS276" i="1" s="1"/>
  <c r="AL276" i="1"/>
  <c r="I276" i="1" s="1"/>
  <c r="H276" i="1" s="1"/>
  <c r="AG276" i="1"/>
  <c r="Y276" i="1"/>
  <c r="X276" i="1"/>
  <c r="P276" i="1"/>
  <c r="J276" i="1"/>
  <c r="AY275" i="1"/>
  <c r="AX275" i="1"/>
  <c r="AV275" i="1"/>
  <c r="AU275" i="1"/>
  <c r="AS275" i="1" s="1"/>
  <c r="AE275" i="1" s="1"/>
  <c r="AL275" i="1"/>
  <c r="I275" i="1" s="1"/>
  <c r="AG275" i="1"/>
  <c r="Y275" i="1"/>
  <c r="W275" i="1" s="1"/>
  <c r="X275" i="1"/>
  <c r="P275" i="1"/>
  <c r="J275" i="1"/>
  <c r="H275" i="1"/>
  <c r="AY274" i="1"/>
  <c r="AX274" i="1"/>
  <c r="AV274" i="1"/>
  <c r="AU274" i="1"/>
  <c r="AS274" i="1" s="1"/>
  <c r="AL274" i="1"/>
  <c r="I274" i="1" s="1"/>
  <c r="AG274" i="1"/>
  <c r="J274" i="1" s="1"/>
  <c r="Y274" i="1"/>
  <c r="X274" i="1"/>
  <c r="P274" i="1"/>
  <c r="N274" i="1"/>
  <c r="H274" i="1"/>
  <c r="AA274" i="1" s="1"/>
  <c r="AY273" i="1"/>
  <c r="AX273" i="1"/>
  <c r="AW273" i="1"/>
  <c r="AV273" i="1"/>
  <c r="AU273" i="1"/>
  <c r="AS273" i="1" s="1"/>
  <c r="AT273" i="1" s="1"/>
  <c r="AL273" i="1"/>
  <c r="AG273" i="1"/>
  <c r="AF273" i="1"/>
  <c r="AE273" i="1"/>
  <c r="Y273" i="1"/>
  <c r="W273" i="1" s="1"/>
  <c r="X273" i="1"/>
  <c r="P273" i="1"/>
  <c r="N273" i="1"/>
  <c r="K273" i="1"/>
  <c r="J273" i="1"/>
  <c r="I273" i="1"/>
  <c r="H273" i="1" s="1"/>
  <c r="AA273" i="1" s="1"/>
  <c r="AY272" i="1"/>
  <c r="AX272" i="1"/>
  <c r="AV272" i="1"/>
  <c r="AU272" i="1"/>
  <c r="AS272" i="1" s="1"/>
  <c r="AL272" i="1"/>
  <c r="I272" i="1" s="1"/>
  <c r="H272" i="1" s="1"/>
  <c r="AG272" i="1"/>
  <c r="J272" i="1" s="1"/>
  <c r="AE272" i="1"/>
  <c r="Y272" i="1"/>
  <c r="X272" i="1"/>
  <c r="P272" i="1"/>
  <c r="AY271" i="1"/>
  <c r="AX271" i="1"/>
  <c r="AV271" i="1"/>
  <c r="AW271" i="1" s="1"/>
  <c r="AU271" i="1"/>
  <c r="AS271" i="1"/>
  <c r="AL271" i="1"/>
  <c r="I271" i="1" s="1"/>
  <c r="H271" i="1" s="1"/>
  <c r="AG271" i="1"/>
  <c r="J271" i="1" s="1"/>
  <c r="Y271" i="1"/>
  <c r="X271" i="1"/>
  <c r="W271" i="1"/>
  <c r="S271" i="1"/>
  <c r="P271" i="1"/>
  <c r="AY270" i="1"/>
  <c r="AX270" i="1"/>
  <c r="AV270" i="1"/>
  <c r="AW270" i="1" s="1"/>
  <c r="AU270" i="1"/>
  <c r="AS270" i="1" s="1"/>
  <c r="AL270" i="1"/>
  <c r="AG270" i="1"/>
  <c r="J270" i="1" s="1"/>
  <c r="AA270" i="1"/>
  <c r="Y270" i="1"/>
  <c r="W270" i="1" s="1"/>
  <c r="X270" i="1"/>
  <c r="S270" i="1"/>
  <c r="T270" i="1" s="1"/>
  <c r="U270" i="1" s="1"/>
  <c r="Q270" i="1" s="1"/>
  <c r="O270" i="1" s="1"/>
  <c r="R270" i="1" s="1"/>
  <c r="P270" i="1"/>
  <c r="I270" i="1"/>
  <c r="H270" i="1" s="1"/>
  <c r="AY269" i="1"/>
  <c r="AX269" i="1"/>
  <c r="AW269" i="1" s="1"/>
  <c r="AV269" i="1"/>
  <c r="AU269" i="1"/>
  <c r="AS269" i="1" s="1"/>
  <c r="AE269" i="1" s="1"/>
  <c r="AL269" i="1"/>
  <c r="I269" i="1" s="1"/>
  <c r="H269" i="1" s="1"/>
  <c r="AA269" i="1" s="1"/>
  <c r="AG269" i="1"/>
  <c r="J269" i="1" s="1"/>
  <c r="Y269" i="1"/>
  <c r="X269" i="1"/>
  <c r="W269" i="1"/>
  <c r="S269" i="1"/>
  <c r="P269" i="1"/>
  <c r="AY268" i="1"/>
  <c r="AX268" i="1"/>
  <c r="AV268" i="1"/>
  <c r="AU268" i="1"/>
  <c r="AS268" i="1" s="1"/>
  <c r="AE268" i="1" s="1"/>
  <c r="AL268" i="1"/>
  <c r="AG268" i="1"/>
  <c r="J268" i="1" s="1"/>
  <c r="Y268" i="1"/>
  <c r="W268" i="1" s="1"/>
  <c r="X268" i="1"/>
  <c r="P268" i="1"/>
  <c r="I268" i="1"/>
  <c r="H268" i="1" s="1"/>
  <c r="AY267" i="1"/>
  <c r="S267" i="1" s="1"/>
  <c r="AX267" i="1"/>
  <c r="AV267" i="1"/>
  <c r="AW267" i="1" s="1"/>
  <c r="AU267" i="1"/>
  <c r="AS267" i="1"/>
  <c r="AL267" i="1"/>
  <c r="I267" i="1" s="1"/>
  <c r="H267" i="1" s="1"/>
  <c r="AG267" i="1"/>
  <c r="J267" i="1" s="1"/>
  <c r="AE267" i="1"/>
  <c r="Y267" i="1"/>
  <c r="X267" i="1"/>
  <c r="W267" i="1"/>
  <c r="P267" i="1"/>
  <c r="AY266" i="1"/>
  <c r="S266" i="1" s="1"/>
  <c r="AX266" i="1"/>
  <c r="AW266" i="1"/>
  <c r="AV266" i="1"/>
  <c r="AU266" i="1"/>
  <c r="AS266" i="1" s="1"/>
  <c r="AL266" i="1"/>
  <c r="AG266" i="1"/>
  <c r="J266" i="1" s="1"/>
  <c r="Y266" i="1"/>
  <c r="X266" i="1"/>
  <c r="P266" i="1"/>
  <c r="I266" i="1"/>
  <c r="H266" i="1" s="1"/>
  <c r="AY265" i="1"/>
  <c r="AX265" i="1"/>
  <c r="AV265" i="1"/>
  <c r="AU265" i="1"/>
  <c r="AS265" i="1" s="1"/>
  <c r="AL265" i="1"/>
  <c r="AG265" i="1"/>
  <c r="J265" i="1" s="1"/>
  <c r="AE265" i="1"/>
  <c r="AA265" i="1"/>
  <c r="Y265" i="1"/>
  <c r="W265" i="1" s="1"/>
  <c r="X265" i="1"/>
  <c r="P265" i="1"/>
  <c r="K265" i="1"/>
  <c r="I265" i="1"/>
  <c r="H265" i="1" s="1"/>
  <c r="AY264" i="1"/>
  <c r="S264" i="1" s="1"/>
  <c r="AX264" i="1"/>
  <c r="AW264" i="1"/>
  <c r="AV264" i="1"/>
  <c r="AU264" i="1"/>
  <c r="AS264" i="1"/>
  <c r="AE264" i="1" s="1"/>
  <c r="AL264" i="1"/>
  <c r="I264" i="1" s="1"/>
  <c r="H264" i="1" s="1"/>
  <c r="AG264" i="1"/>
  <c r="J264" i="1" s="1"/>
  <c r="AF264" i="1"/>
  <c r="Y264" i="1"/>
  <c r="X264" i="1"/>
  <c r="W264" i="1" s="1"/>
  <c r="P264" i="1"/>
  <c r="AY263" i="1"/>
  <c r="AX263" i="1"/>
  <c r="AV263" i="1"/>
  <c r="AU263" i="1"/>
  <c r="AS263" i="1"/>
  <c r="AL263" i="1"/>
  <c r="AG263" i="1"/>
  <c r="J263" i="1" s="1"/>
  <c r="AE263" i="1"/>
  <c r="AA263" i="1"/>
  <c r="Y263" i="1"/>
  <c r="X263" i="1"/>
  <c r="W263" i="1" s="1"/>
  <c r="P263" i="1"/>
  <c r="K263" i="1"/>
  <c r="I263" i="1"/>
  <c r="H263" i="1" s="1"/>
  <c r="AY262" i="1"/>
  <c r="S262" i="1" s="1"/>
  <c r="T262" i="1" s="1"/>
  <c r="U262" i="1" s="1"/>
  <c r="AX262" i="1"/>
  <c r="AV262" i="1"/>
  <c r="AW262" i="1" s="1"/>
  <c r="AU262" i="1"/>
  <c r="AS262" i="1"/>
  <c r="AE262" i="1" s="1"/>
  <c r="AL262" i="1"/>
  <c r="AG262" i="1"/>
  <c r="J262" i="1" s="1"/>
  <c r="Y262" i="1"/>
  <c r="W262" i="1" s="1"/>
  <c r="X262" i="1"/>
  <c r="P262" i="1"/>
  <c r="I262" i="1"/>
  <c r="H262" i="1" s="1"/>
  <c r="AY261" i="1"/>
  <c r="AX261" i="1"/>
  <c r="AV261" i="1"/>
  <c r="AU261" i="1"/>
  <c r="AS261" i="1" s="1"/>
  <c r="AL261" i="1"/>
  <c r="AG261" i="1"/>
  <c r="J261" i="1" s="1"/>
  <c r="AA261" i="1"/>
  <c r="Y261" i="1"/>
  <c r="X261" i="1"/>
  <c r="P261" i="1"/>
  <c r="I261" i="1"/>
  <c r="H261" i="1" s="1"/>
  <c r="AY260" i="1"/>
  <c r="AX260" i="1"/>
  <c r="AV260" i="1"/>
  <c r="AU260" i="1"/>
  <c r="AS260" i="1" s="1"/>
  <c r="AL260" i="1"/>
  <c r="AG260" i="1"/>
  <c r="J260" i="1" s="1"/>
  <c r="Y260" i="1"/>
  <c r="X260" i="1"/>
  <c r="P260" i="1"/>
  <c r="I260" i="1"/>
  <c r="H260" i="1" s="1"/>
  <c r="AY259" i="1"/>
  <c r="AX259" i="1"/>
  <c r="AV259" i="1"/>
  <c r="S259" i="1" s="1"/>
  <c r="AU259" i="1"/>
  <c r="AS259" i="1" s="1"/>
  <c r="AL259" i="1"/>
  <c r="I259" i="1" s="1"/>
  <c r="H259" i="1" s="1"/>
  <c r="AA259" i="1" s="1"/>
  <c r="AG259" i="1"/>
  <c r="J259" i="1" s="1"/>
  <c r="Y259" i="1"/>
  <c r="W259" i="1" s="1"/>
  <c r="X259" i="1"/>
  <c r="P259" i="1"/>
  <c r="AY258" i="1"/>
  <c r="AX258" i="1"/>
  <c r="AV258" i="1"/>
  <c r="AU258" i="1"/>
  <c r="AS258" i="1" s="1"/>
  <c r="AL258" i="1"/>
  <c r="AG258" i="1"/>
  <c r="J258" i="1" s="1"/>
  <c r="Y258" i="1"/>
  <c r="X258" i="1"/>
  <c r="W258" i="1" s="1"/>
  <c r="P258" i="1"/>
  <c r="I258" i="1"/>
  <c r="H258" i="1" s="1"/>
  <c r="AY257" i="1"/>
  <c r="AX257" i="1"/>
  <c r="AW257" i="1"/>
  <c r="AV257" i="1"/>
  <c r="AU257" i="1"/>
  <c r="AS257" i="1"/>
  <c r="K257" i="1" s="1"/>
  <c r="AL257" i="1"/>
  <c r="AG257" i="1"/>
  <c r="J257" i="1" s="1"/>
  <c r="Y257" i="1"/>
  <c r="X257" i="1"/>
  <c r="S257" i="1"/>
  <c r="P257" i="1"/>
  <c r="I257" i="1"/>
  <c r="H257" i="1" s="1"/>
  <c r="AY256" i="1"/>
  <c r="AX256" i="1"/>
  <c r="AV256" i="1"/>
  <c r="AU256" i="1"/>
  <c r="AS256" i="1" s="1"/>
  <c r="AL256" i="1"/>
  <c r="AG256" i="1"/>
  <c r="J256" i="1" s="1"/>
  <c r="Y256" i="1"/>
  <c r="X256" i="1"/>
  <c r="S256" i="1"/>
  <c r="P256" i="1"/>
  <c r="I256" i="1"/>
  <c r="H256" i="1" s="1"/>
  <c r="AY255" i="1"/>
  <c r="AX255" i="1"/>
  <c r="AV255" i="1"/>
  <c r="AU255" i="1"/>
  <c r="AS255" i="1" s="1"/>
  <c r="AL255" i="1"/>
  <c r="I255" i="1" s="1"/>
  <c r="H255" i="1" s="1"/>
  <c r="AA255" i="1" s="1"/>
  <c r="AG255" i="1"/>
  <c r="J255" i="1" s="1"/>
  <c r="AE255" i="1"/>
  <c r="Y255" i="1"/>
  <c r="X255" i="1"/>
  <c r="W255" i="1"/>
  <c r="P255" i="1"/>
  <c r="AY254" i="1"/>
  <c r="AX254" i="1"/>
  <c r="AW254" i="1" s="1"/>
  <c r="AV254" i="1"/>
  <c r="AU254" i="1"/>
  <c r="AS254" i="1" s="1"/>
  <c r="AL254" i="1"/>
  <c r="I254" i="1" s="1"/>
  <c r="H254" i="1" s="1"/>
  <c r="AG254" i="1"/>
  <c r="J254" i="1" s="1"/>
  <c r="AF254" i="1"/>
  <c r="AE254" i="1"/>
  <c r="Y254" i="1"/>
  <c r="X254" i="1"/>
  <c r="W254" i="1" s="1"/>
  <c r="P254" i="1"/>
  <c r="AY253" i="1"/>
  <c r="S253" i="1" s="1"/>
  <c r="AX253" i="1"/>
  <c r="AW253" i="1" s="1"/>
  <c r="AV253" i="1"/>
  <c r="AU253" i="1"/>
  <c r="AS253" i="1"/>
  <c r="K253" i="1" s="1"/>
  <c r="AL253" i="1"/>
  <c r="AG253" i="1"/>
  <c r="Y253" i="1"/>
  <c r="W253" i="1" s="1"/>
  <c r="X253" i="1"/>
  <c r="P253" i="1"/>
  <c r="J253" i="1"/>
  <c r="I253" i="1"/>
  <c r="H253" i="1" s="1"/>
  <c r="AY252" i="1"/>
  <c r="AX252" i="1"/>
  <c r="AV252" i="1"/>
  <c r="AU252" i="1"/>
  <c r="AS252" i="1" s="1"/>
  <c r="AL252" i="1"/>
  <c r="AG252" i="1"/>
  <c r="J252" i="1" s="1"/>
  <c r="Y252" i="1"/>
  <c r="W252" i="1" s="1"/>
  <c r="X252" i="1"/>
  <c r="P252" i="1"/>
  <c r="I252" i="1"/>
  <c r="H252" i="1" s="1"/>
  <c r="AY251" i="1"/>
  <c r="S251" i="1" s="1"/>
  <c r="AX251" i="1"/>
  <c r="AV251" i="1"/>
  <c r="AU251" i="1"/>
  <c r="AS251" i="1" s="1"/>
  <c r="AL251" i="1"/>
  <c r="AG251" i="1"/>
  <c r="AE251" i="1"/>
  <c r="AA251" i="1"/>
  <c r="Y251" i="1"/>
  <c r="X251" i="1"/>
  <c r="P251" i="1"/>
  <c r="J251" i="1"/>
  <c r="I251" i="1"/>
  <c r="H251" i="1"/>
  <c r="AY250" i="1"/>
  <c r="S250" i="1" s="1"/>
  <c r="AX250" i="1"/>
  <c r="AW250" i="1" s="1"/>
  <c r="AV250" i="1"/>
  <c r="AU250" i="1"/>
  <c r="AS250" i="1" s="1"/>
  <c r="AL250" i="1"/>
  <c r="AG250" i="1"/>
  <c r="J250" i="1" s="1"/>
  <c r="AF250" i="1"/>
  <c r="AE250" i="1"/>
  <c r="Y250" i="1"/>
  <c r="X250" i="1"/>
  <c r="P250" i="1"/>
  <c r="I250" i="1"/>
  <c r="H250" i="1" s="1"/>
  <c r="AA250" i="1" s="1"/>
  <c r="AY249" i="1"/>
  <c r="AX249" i="1"/>
  <c r="AV249" i="1"/>
  <c r="S249" i="1" s="1"/>
  <c r="AU249" i="1"/>
  <c r="AS249" i="1" s="1"/>
  <c r="AL249" i="1"/>
  <c r="AG249" i="1"/>
  <c r="Y249" i="1"/>
  <c r="W249" i="1" s="1"/>
  <c r="X249" i="1"/>
  <c r="P249" i="1"/>
  <c r="J249" i="1"/>
  <c r="I249" i="1"/>
  <c r="H249" i="1" s="1"/>
  <c r="AY248" i="1"/>
  <c r="AX248" i="1"/>
  <c r="AV248" i="1"/>
  <c r="AU248" i="1"/>
  <c r="AS248" i="1" s="1"/>
  <c r="AL248" i="1"/>
  <c r="I248" i="1" s="1"/>
  <c r="H248" i="1" s="1"/>
  <c r="AG248" i="1"/>
  <c r="J248" i="1" s="1"/>
  <c r="Y248" i="1"/>
  <c r="X248" i="1"/>
  <c r="S248" i="1"/>
  <c r="P248" i="1"/>
  <c r="AY247" i="1"/>
  <c r="AX247" i="1"/>
  <c r="AV247" i="1"/>
  <c r="AU247" i="1"/>
  <c r="AS247" i="1" s="1"/>
  <c r="K247" i="1" s="1"/>
  <c r="AL247" i="1"/>
  <c r="I247" i="1" s="1"/>
  <c r="H247" i="1" s="1"/>
  <c r="AG247" i="1"/>
  <c r="Y247" i="1"/>
  <c r="X247" i="1"/>
  <c r="W247" i="1"/>
  <c r="P247" i="1"/>
  <c r="J247" i="1"/>
  <c r="AY246" i="1"/>
  <c r="S246" i="1" s="1"/>
  <c r="AX246" i="1"/>
  <c r="AW246" i="1" s="1"/>
  <c r="AV246" i="1"/>
  <c r="AU246" i="1"/>
  <c r="AS246" i="1" s="1"/>
  <c r="AL246" i="1"/>
  <c r="I246" i="1" s="1"/>
  <c r="H246" i="1" s="1"/>
  <c r="AG246" i="1"/>
  <c r="Y246" i="1"/>
  <c r="X246" i="1"/>
  <c r="P246" i="1"/>
  <c r="J246" i="1"/>
  <c r="AY245" i="1"/>
  <c r="AX245" i="1"/>
  <c r="AV245" i="1"/>
  <c r="AW245" i="1" s="1"/>
  <c r="AU245" i="1"/>
  <c r="AS245" i="1"/>
  <c r="AL245" i="1"/>
  <c r="I245" i="1" s="1"/>
  <c r="H245" i="1" s="1"/>
  <c r="AG245" i="1"/>
  <c r="J245" i="1" s="1"/>
  <c r="Y245" i="1"/>
  <c r="X245" i="1"/>
  <c r="P245" i="1"/>
  <c r="K245" i="1"/>
  <c r="AY244" i="1"/>
  <c r="AX244" i="1"/>
  <c r="AV244" i="1"/>
  <c r="AW244" i="1" s="1"/>
  <c r="AU244" i="1"/>
  <c r="AS244" i="1" s="1"/>
  <c r="K244" i="1" s="1"/>
  <c r="AL244" i="1"/>
  <c r="I244" i="1" s="1"/>
  <c r="H244" i="1" s="1"/>
  <c r="AG244" i="1"/>
  <c r="J244" i="1" s="1"/>
  <c r="Y244" i="1"/>
  <c r="X244" i="1"/>
  <c r="W244" i="1"/>
  <c r="P244" i="1"/>
  <c r="AY243" i="1"/>
  <c r="AX243" i="1"/>
  <c r="AV243" i="1"/>
  <c r="AU243" i="1"/>
  <c r="AS243" i="1" s="1"/>
  <c r="AL243" i="1"/>
  <c r="I243" i="1" s="1"/>
  <c r="H243" i="1" s="1"/>
  <c r="AA243" i="1" s="1"/>
  <c r="AG243" i="1"/>
  <c r="J243" i="1" s="1"/>
  <c r="AF243" i="1"/>
  <c r="AE243" i="1"/>
  <c r="Y243" i="1"/>
  <c r="X243" i="1"/>
  <c r="W243" i="1" s="1"/>
  <c r="P243" i="1"/>
  <c r="AY242" i="1"/>
  <c r="S242" i="1" s="1"/>
  <c r="AX242" i="1"/>
  <c r="AW242" i="1" s="1"/>
  <c r="AV242" i="1"/>
  <c r="AU242" i="1"/>
  <c r="AS242" i="1"/>
  <c r="AL242" i="1"/>
  <c r="AG242" i="1"/>
  <c r="J242" i="1" s="1"/>
  <c r="Y242" i="1"/>
  <c r="X242" i="1"/>
  <c r="W242" i="1" s="1"/>
  <c r="P242" i="1"/>
  <c r="I242" i="1"/>
  <c r="H242" i="1" s="1"/>
  <c r="AY241" i="1"/>
  <c r="AX241" i="1"/>
  <c r="AV241" i="1"/>
  <c r="S241" i="1" s="1"/>
  <c r="AU241" i="1"/>
  <c r="AS241" i="1"/>
  <c r="AL241" i="1"/>
  <c r="AG241" i="1"/>
  <c r="J241" i="1" s="1"/>
  <c r="Y241" i="1"/>
  <c r="X241" i="1"/>
  <c r="P241" i="1"/>
  <c r="I241" i="1"/>
  <c r="H241" i="1" s="1"/>
  <c r="AY240" i="1"/>
  <c r="S240" i="1" s="1"/>
  <c r="AX240" i="1"/>
  <c r="AV240" i="1"/>
  <c r="AU240" i="1"/>
  <c r="AS240" i="1" s="1"/>
  <c r="AL240" i="1"/>
  <c r="I240" i="1" s="1"/>
  <c r="H240" i="1" s="1"/>
  <c r="AG240" i="1"/>
  <c r="J240" i="1" s="1"/>
  <c r="Y240" i="1"/>
  <c r="X240" i="1"/>
  <c r="P240" i="1"/>
  <c r="K240" i="1"/>
  <c r="AY239" i="1"/>
  <c r="AX239" i="1"/>
  <c r="AV239" i="1"/>
  <c r="AU239" i="1"/>
  <c r="AS239" i="1" s="1"/>
  <c r="AL239" i="1"/>
  <c r="AG239" i="1"/>
  <c r="J239" i="1" s="1"/>
  <c r="AF239" i="1"/>
  <c r="AE239" i="1"/>
  <c r="Y239" i="1"/>
  <c r="X239" i="1"/>
  <c r="W239" i="1"/>
  <c r="P239" i="1"/>
  <c r="I239" i="1"/>
  <c r="H239" i="1"/>
  <c r="AA239" i="1" s="1"/>
  <c r="AY238" i="1"/>
  <c r="S238" i="1" s="1"/>
  <c r="AX238" i="1"/>
  <c r="AW238" i="1" s="1"/>
  <c r="AV238" i="1"/>
  <c r="AU238" i="1"/>
  <c r="AS238" i="1" s="1"/>
  <c r="K238" i="1" s="1"/>
  <c r="AL238" i="1"/>
  <c r="AG238" i="1"/>
  <c r="J238" i="1" s="1"/>
  <c r="AA238" i="1"/>
  <c r="Y238" i="1"/>
  <c r="X238" i="1"/>
  <c r="P238" i="1"/>
  <c r="I238" i="1"/>
  <c r="H238" i="1" s="1"/>
  <c r="AY237" i="1"/>
  <c r="AX237" i="1"/>
  <c r="AV237" i="1"/>
  <c r="S237" i="1" s="1"/>
  <c r="AU237" i="1"/>
  <c r="AS237" i="1"/>
  <c r="AL237" i="1"/>
  <c r="AG237" i="1"/>
  <c r="J237" i="1" s="1"/>
  <c r="Y237" i="1"/>
  <c r="X237" i="1"/>
  <c r="P237" i="1"/>
  <c r="I237" i="1"/>
  <c r="H237" i="1" s="1"/>
  <c r="AY236" i="1"/>
  <c r="S236" i="1" s="1"/>
  <c r="AX236" i="1"/>
  <c r="AV236" i="1"/>
  <c r="AU236" i="1"/>
  <c r="AS236" i="1"/>
  <c r="AL236" i="1"/>
  <c r="I236" i="1" s="1"/>
  <c r="H236" i="1" s="1"/>
  <c r="AG236" i="1"/>
  <c r="J236" i="1" s="1"/>
  <c r="Y236" i="1"/>
  <c r="X236" i="1"/>
  <c r="W236" i="1" s="1"/>
  <c r="P236" i="1"/>
  <c r="AY235" i="1"/>
  <c r="AX235" i="1"/>
  <c r="AV235" i="1"/>
  <c r="AU235" i="1"/>
  <c r="AS235" i="1" s="1"/>
  <c r="AL235" i="1"/>
  <c r="I235" i="1" s="1"/>
  <c r="H235" i="1" s="1"/>
  <c r="AA235" i="1" s="1"/>
  <c r="AG235" i="1"/>
  <c r="J235" i="1" s="1"/>
  <c r="Y235" i="1"/>
  <c r="X235" i="1"/>
  <c r="P235" i="1"/>
  <c r="AY234" i="1"/>
  <c r="AX234" i="1"/>
  <c r="AV234" i="1"/>
  <c r="AW234" i="1" s="1"/>
  <c r="AU234" i="1"/>
  <c r="AS234" i="1" s="1"/>
  <c r="AL234" i="1"/>
  <c r="AG234" i="1"/>
  <c r="Y234" i="1"/>
  <c r="X234" i="1"/>
  <c r="P234" i="1"/>
  <c r="J234" i="1"/>
  <c r="I234" i="1"/>
  <c r="H234" i="1" s="1"/>
  <c r="AY233" i="1"/>
  <c r="AX233" i="1"/>
  <c r="AW233" i="1" s="1"/>
  <c r="AV233" i="1"/>
  <c r="AU233" i="1"/>
  <c r="AS233" i="1" s="1"/>
  <c r="AL233" i="1"/>
  <c r="I233" i="1" s="1"/>
  <c r="H233" i="1" s="1"/>
  <c r="AG233" i="1"/>
  <c r="J233" i="1" s="1"/>
  <c r="Y233" i="1"/>
  <c r="X233" i="1"/>
  <c r="W233" i="1" s="1"/>
  <c r="S233" i="1"/>
  <c r="P233" i="1"/>
  <c r="AY232" i="1"/>
  <c r="AX232" i="1"/>
  <c r="AV232" i="1"/>
  <c r="AU232" i="1"/>
  <c r="AS232" i="1"/>
  <c r="AL232" i="1"/>
  <c r="I232" i="1" s="1"/>
  <c r="H232" i="1" s="1"/>
  <c r="AG232" i="1"/>
  <c r="Y232" i="1"/>
  <c r="X232" i="1"/>
  <c r="W232" i="1"/>
  <c r="S232" i="1"/>
  <c r="P232" i="1"/>
  <c r="K232" i="1"/>
  <c r="J232" i="1"/>
  <c r="AY231" i="1"/>
  <c r="AX231" i="1"/>
  <c r="AV231" i="1"/>
  <c r="AU231" i="1"/>
  <c r="AS231" i="1" s="1"/>
  <c r="AL231" i="1"/>
  <c r="AG231" i="1"/>
  <c r="J231" i="1" s="1"/>
  <c r="AF231" i="1"/>
  <c r="AE231" i="1"/>
  <c r="Y231" i="1"/>
  <c r="W231" i="1" s="1"/>
  <c r="X231" i="1"/>
  <c r="P231" i="1"/>
  <c r="I231" i="1"/>
  <c r="H231" i="1" s="1"/>
  <c r="AA231" i="1" s="1"/>
  <c r="AY230" i="1"/>
  <c r="S230" i="1" s="1"/>
  <c r="AX230" i="1"/>
  <c r="AW230" i="1"/>
  <c r="AV230" i="1"/>
  <c r="AU230" i="1"/>
  <c r="AS230" i="1"/>
  <c r="AL230" i="1"/>
  <c r="AG230" i="1"/>
  <c r="Y230" i="1"/>
  <c r="X230" i="1"/>
  <c r="W230" i="1" s="1"/>
  <c r="P230" i="1"/>
  <c r="J230" i="1"/>
  <c r="I230" i="1"/>
  <c r="H230" i="1" s="1"/>
  <c r="AA230" i="1" s="1"/>
  <c r="AY229" i="1"/>
  <c r="AX229" i="1"/>
  <c r="AV229" i="1"/>
  <c r="AU229" i="1"/>
  <c r="AS229" i="1" s="1"/>
  <c r="AL229" i="1"/>
  <c r="I229" i="1" s="1"/>
  <c r="H229" i="1" s="1"/>
  <c r="AG229" i="1"/>
  <c r="J229" i="1" s="1"/>
  <c r="Y229" i="1"/>
  <c r="X229" i="1"/>
  <c r="S229" i="1"/>
  <c r="P229" i="1"/>
  <c r="AY228" i="1"/>
  <c r="AX228" i="1"/>
  <c r="AV228" i="1"/>
  <c r="AW228" i="1" s="1"/>
  <c r="AU228" i="1"/>
  <c r="AS228" i="1"/>
  <c r="AL228" i="1"/>
  <c r="I228" i="1" s="1"/>
  <c r="H228" i="1" s="1"/>
  <c r="AG228" i="1"/>
  <c r="Y228" i="1"/>
  <c r="X228" i="1"/>
  <c r="W228" i="1"/>
  <c r="S228" i="1"/>
  <c r="P228" i="1"/>
  <c r="J228" i="1"/>
  <c r="AY227" i="1"/>
  <c r="AX227" i="1"/>
  <c r="AW227" i="1" s="1"/>
  <c r="AV227" i="1"/>
  <c r="AU227" i="1"/>
  <c r="AS227" i="1" s="1"/>
  <c r="AL227" i="1"/>
  <c r="I227" i="1" s="1"/>
  <c r="H227" i="1" s="1"/>
  <c r="AA227" i="1" s="1"/>
  <c r="AG227" i="1"/>
  <c r="J227" i="1" s="1"/>
  <c r="AF227" i="1"/>
  <c r="AE227" i="1"/>
  <c r="Y227" i="1"/>
  <c r="X227" i="1"/>
  <c r="P227" i="1"/>
  <c r="AY226" i="1"/>
  <c r="S226" i="1" s="1"/>
  <c r="AX226" i="1"/>
  <c r="AW226" i="1"/>
  <c r="AV226" i="1"/>
  <c r="AU226" i="1"/>
  <c r="AS226" i="1"/>
  <c r="AL226" i="1"/>
  <c r="I226" i="1" s="1"/>
  <c r="H226" i="1" s="1"/>
  <c r="AA226" i="1" s="1"/>
  <c r="AG226" i="1"/>
  <c r="J226" i="1" s="1"/>
  <c r="Y226" i="1"/>
  <c r="X226" i="1"/>
  <c r="P226" i="1"/>
  <c r="K226" i="1"/>
  <c r="AY225" i="1"/>
  <c r="AX225" i="1"/>
  <c r="AV225" i="1"/>
  <c r="AU225" i="1"/>
  <c r="AS225" i="1"/>
  <c r="K225" i="1" s="1"/>
  <c r="AL225" i="1"/>
  <c r="I225" i="1" s="1"/>
  <c r="H225" i="1" s="1"/>
  <c r="AG225" i="1"/>
  <c r="J225" i="1" s="1"/>
  <c r="Y225" i="1"/>
  <c r="X225" i="1"/>
  <c r="W225" i="1" s="1"/>
  <c r="P225" i="1"/>
  <c r="AY224" i="1"/>
  <c r="S224" i="1" s="1"/>
  <c r="AX224" i="1"/>
  <c r="AV224" i="1"/>
  <c r="AW224" i="1" s="1"/>
  <c r="AU224" i="1"/>
  <c r="AS224" i="1" s="1"/>
  <c r="AL224" i="1"/>
  <c r="I224" i="1" s="1"/>
  <c r="H224" i="1" s="1"/>
  <c r="AG224" i="1"/>
  <c r="J224" i="1" s="1"/>
  <c r="Y224" i="1"/>
  <c r="X224" i="1"/>
  <c r="W224" i="1" s="1"/>
  <c r="P224" i="1"/>
  <c r="K224" i="1"/>
  <c r="AY223" i="1"/>
  <c r="AX223" i="1"/>
  <c r="AW223" i="1" s="1"/>
  <c r="AV223" i="1"/>
  <c r="AU223" i="1"/>
  <c r="AS223" i="1" s="1"/>
  <c r="AE223" i="1" s="1"/>
  <c r="AL223" i="1"/>
  <c r="I223" i="1" s="1"/>
  <c r="H223" i="1" s="1"/>
  <c r="AA223" i="1" s="1"/>
  <c r="AG223" i="1"/>
  <c r="J223" i="1" s="1"/>
  <c r="AF223" i="1"/>
  <c r="Y223" i="1"/>
  <c r="X223" i="1"/>
  <c r="W223" i="1"/>
  <c r="P223" i="1"/>
  <c r="AY222" i="1"/>
  <c r="AX222" i="1"/>
  <c r="AV222" i="1"/>
  <c r="AW222" i="1" s="1"/>
  <c r="AU222" i="1"/>
  <c r="AS222" i="1" s="1"/>
  <c r="AL222" i="1"/>
  <c r="AG222" i="1"/>
  <c r="Y222" i="1"/>
  <c r="X222" i="1"/>
  <c r="W222" i="1"/>
  <c r="P222" i="1"/>
  <c r="J222" i="1"/>
  <c r="I222" i="1"/>
  <c r="H222" i="1" s="1"/>
  <c r="AY221" i="1"/>
  <c r="AX221" i="1"/>
  <c r="AV221" i="1"/>
  <c r="AU221" i="1"/>
  <c r="AS221" i="1"/>
  <c r="AL221" i="1"/>
  <c r="I221" i="1" s="1"/>
  <c r="H221" i="1" s="1"/>
  <c r="AG221" i="1"/>
  <c r="J221" i="1" s="1"/>
  <c r="Y221" i="1"/>
  <c r="X221" i="1"/>
  <c r="P221" i="1"/>
  <c r="AY220" i="1"/>
  <c r="AX220" i="1"/>
  <c r="AV220" i="1"/>
  <c r="AU220" i="1"/>
  <c r="AS220" i="1" s="1"/>
  <c r="K220" i="1" s="1"/>
  <c r="AL220" i="1"/>
  <c r="I220" i="1" s="1"/>
  <c r="H220" i="1" s="1"/>
  <c r="AG220" i="1"/>
  <c r="J220" i="1" s="1"/>
  <c r="Y220" i="1"/>
  <c r="W220" i="1" s="1"/>
  <c r="X220" i="1"/>
  <c r="P220" i="1"/>
  <c r="AY219" i="1"/>
  <c r="AX219" i="1"/>
  <c r="AV219" i="1"/>
  <c r="AU219" i="1"/>
  <c r="AS219" i="1" s="1"/>
  <c r="AL219" i="1"/>
  <c r="AG219" i="1"/>
  <c r="J219" i="1" s="1"/>
  <c r="Y219" i="1"/>
  <c r="X219" i="1"/>
  <c r="W219" i="1" s="1"/>
  <c r="P219" i="1"/>
  <c r="I219" i="1"/>
  <c r="H219" i="1"/>
  <c r="AA219" i="1" s="1"/>
  <c r="AY218" i="1"/>
  <c r="S218" i="1" s="1"/>
  <c r="AX218" i="1"/>
  <c r="AV218" i="1"/>
  <c r="AW218" i="1" s="1"/>
  <c r="AU218" i="1"/>
  <c r="AS218" i="1" s="1"/>
  <c r="K218" i="1" s="1"/>
  <c r="AL218" i="1"/>
  <c r="AG218" i="1"/>
  <c r="J218" i="1" s="1"/>
  <c r="Y218" i="1"/>
  <c r="W218" i="1" s="1"/>
  <c r="X218" i="1"/>
  <c r="P218" i="1"/>
  <c r="I218" i="1"/>
  <c r="H218" i="1" s="1"/>
  <c r="AY217" i="1"/>
  <c r="AX217" i="1"/>
  <c r="AV217" i="1"/>
  <c r="AU217" i="1"/>
  <c r="AS217" i="1"/>
  <c r="K217" i="1" s="1"/>
  <c r="AL217" i="1"/>
  <c r="AG217" i="1"/>
  <c r="J217" i="1" s="1"/>
  <c r="Y217" i="1"/>
  <c r="X217" i="1"/>
  <c r="S217" i="1"/>
  <c r="P217" i="1"/>
  <c r="I217" i="1"/>
  <c r="H217" i="1" s="1"/>
  <c r="AY216" i="1"/>
  <c r="AX216" i="1"/>
  <c r="AV216" i="1"/>
  <c r="AW216" i="1" s="1"/>
  <c r="AU216" i="1"/>
  <c r="AS216" i="1" s="1"/>
  <c r="K216" i="1" s="1"/>
  <c r="AL216" i="1"/>
  <c r="I216" i="1" s="1"/>
  <c r="H216" i="1" s="1"/>
  <c r="AG216" i="1"/>
  <c r="Y216" i="1"/>
  <c r="X216" i="1"/>
  <c r="P216" i="1"/>
  <c r="J216" i="1"/>
  <c r="AY215" i="1"/>
  <c r="AX215" i="1"/>
  <c r="AV215" i="1"/>
  <c r="AU215" i="1"/>
  <c r="AS215" i="1" s="1"/>
  <c r="AL215" i="1"/>
  <c r="AG215" i="1"/>
  <c r="J215" i="1" s="1"/>
  <c r="Y215" i="1"/>
  <c r="X215" i="1"/>
  <c r="W215" i="1"/>
  <c r="P215" i="1"/>
  <c r="I215" i="1"/>
  <c r="H215" i="1"/>
  <c r="AA215" i="1" s="1"/>
  <c r="AY214" i="1"/>
  <c r="S214" i="1" s="1"/>
  <c r="AX214" i="1"/>
  <c r="AW214" i="1" s="1"/>
  <c r="AV214" i="1"/>
  <c r="AU214" i="1"/>
  <c r="AS214" i="1"/>
  <c r="AL214" i="1"/>
  <c r="I214" i="1" s="1"/>
  <c r="H214" i="1" s="1"/>
  <c r="AG214" i="1"/>
  <c r="J214" i="1" s="1"/>
  <c r="Y214" i="1"/>
  <c r="X214" i="1"/>
  <c r="P214" i="1"/>
  <c r="AY213" i="1"/>
  <c r="AX213" i="1"/>
  <c r="AV213" i="1"/>
  <c r="AU213" i="1"/>
  <c r="AS213" i="1" s="1"/>
  <c r="AL213" i="1"/>
  <c r="AG213" i="1"/>
  <c r="J213" i="1" s="1"/>
  <c r="Y213" i="1"/>
  <c r="X213" i="1"/>
  <c r="W213" i="1" s="1"/>
  <c r="P213" i="1"/>
  <c r="I213" i="1"/>
  <c r="H213" i="1" s="1"/>
  <c r="AY212" i="1"/>
  <c r="S212" i="1" s="1"/>
  <c r="AX212" i="1"/>
  <c r="AV212" i="1"/>
  <c r="AW212" i="1" s="1"/>
  <c r="AU212" i="1"/>
  <c r="AS212" i="1"/>
  <c r="K212" i="1" s="1"/>
  <c r="AL212" i="1"/>
  <c r="I212" i="1" s="1"/>
  <c r="H212" i="1" s="1"/>
  <c r="AG212" i="1"/>
  <c r="J212" i="1" s="1"/>
  <c r="Y212" i="1"/>
  <c r="X212" i="1"/>
  <c r="W212" i="1" s="1"/>
  <c r="P212" i="1"/>
  <c r="AY211" i="1"/>
  <c r="AX211" i="1"/>
  <c r="AV211" i="1"/>
  <c r="AU211" i="1"/>
  <c r="AS211" i="1" s="1"/>
  <c r="AE211" i="1" s="1"/>
  <c r="AL211" i="1"/>
  <c r="AG211" i="1"/>
  <c r="J211" i="1" s="1"/>
  <c r="AF211" i="1"/>
  <c r="Y211" i="1"/>
  <c r="X211" i="1"/>
  <c r="W211" i="1"/>
  <c r="P211" i="1"/>
  <c r="I211" i="1"/>
  <c r="H211" i="1" s="1"/>
  <c r="AA211" i="1" s="1"/>
  <c r="AY210" i="1"/>
  <c r="S210" i="1" s="1"/>
  <c r="AX210" i="1"/>
  <c r="AV210" i="1"/>
  <c r="AW210" i="1" s="1"/>
  <c r="AU210" i="1"/>
  <c r="AS210" i="1"/>
  <c r="AL210" i="1"/>
  <c r="AG210" i="1"/>
  <c r="J210" i="1" s="1"/>
  <c r="Y210" i="1"/>
  <c r="X210" i="1"/>
  <c r="W210" i="1" s="1"/>
  <c r="P210" i="1"/>
  <c r="K210" i="1"/>
  <c r="I210" i="1"/>
  <c r="H210" i="1" s="1"/>
  <c r="AA210" i="1" s="1"/>
  <c r="AY209" i="1"/>
  <c r="AX209" i="1"/>
  <c r="AV209" i="1"/>
  <c r="AU209" i="1"/>
  <c r="AS209" i="1" s="1"/>
  <c r="AL209" i="1"/>
  <c r="AG209" i="1"/>
  <c r="J209" i="1" s="1"/>
  <c r="Y209" i="1"/>
  <c r="X209" i="1"/>
  <c r="P209" i="1"/>
  <c r="K209" i="1"/>
  <c r="I209" i="1"/>
  <c r="H209" i="1" s="1"/>
  <c r="AY208" i="1"/>
  <c r="AX208" i="1"/>
  <c r="AV208" i="1"/>
  <c r="AU208" i="1"/>
  <c r="AS208" i="1" s="1"/>
  <c r="N208" i="1" s="1"/>
  <c r="AL208" i="1"/>
  <c r="I208" i="1" s="1"/>
  <c r="H208" i="1" s="1"/>
  <c r="AG208" i="1"/>
  <c r="J208" i="1" s="1"/>
  <c r="Y208" i="1"/>
  <c r="X208" i="1"/>
  <c r="W208" i="1" s="1"/>
  <c r="P208" i="1"/>
  <c r="AY207" i="1"/>
  <c r="AX207" i="1"/>
  <c r="AW207" i="1" s="1"/>
  <c r="AV207" i="1"/>
  <c r="AU207" i="1"/>
  <c r="AS207" i="1" s="1"/>
  <c r="AL207" i="1"/>
  <c r="AG207" i="1"/>
  <c r="J207" i="1" s="1"/>
  <c r="AF207" i="1"/>
  <c r="AE207" i="1"/>
  <c r="Y207" i="1"/>
  <c r="W207" i="1" s="1"/>
  <c r="X207" i="1"/>
  <c r="P207" i="1"/>
  <c r="I207" i="1"/>
  <c r="H207" i="1" s="1"/>
  <c r="AY206" i="1"/>
  <c r="AX206" i="1"/>
  <c r="AV206" i="1"/>
  <c r="AW206" i="1" s="1"/>
  <c r="AU206" i="1"/>
  <c r="AS206" i="1" s="1"/>
  <c r="AL206" i="1"/>
  <c r="I206" i="1" s="1"/>
  <c r="AG206" i="1"/>
  <c r="J206" i="1" s="1"/>
  <c r="Y206" i="1"/>
  <c r="X206" i="1"/>
  <c r="W206" i="1" s="1"/>
  <c r="P206" i="1"/>
  <c r="H206" i="1"/>
  <c r="AY205" i="1"/>
  <c r="AX205" i="1"/>
  <c r="AV205" i="1"/>
  <c r="AW205" i="1" s="1"/>
  <c r="AU205" i="1"/>
  <c r="AS205" i="1" s="1"/>
  <c r="AT205" i="1"/>
  <c r="AL205" i="1"/>
  <c r="AG205" i="1"/>
  <c r="J205" i="1" s="1"/>
  <c r="Y205" i="1"/>
  <c r="X205" i="1"/>
  <c r="S205" i="1"/>
  <c r="P205" i="1"/>
  <c r="I205" i="1"/>
  <c r="H205" i="1"/>
  <c r="AA205" i="1" s="1"/>
  <c r="AY204" i="1"/>
  <c r="AX204" i="1"/>
  <c r="AV204" i="1"/>
  <c r="AU204" i="1"/>
  <c r="AS204" i="1" s="1"/>
  <c r="K204" i="1" s="1"/>
  <c r="AL204" i="1"/>
  <c r="I204" i="1" s="1"/>
  <c r="H204" i="1" s="1"/>
  <c r="AG204" i="1"/>
  <c r="J204" i="1" s="1"/>
  <c r="AE204" i="1"/>
  <c r="Y204" i="1"/>
  <c r="W204" i="1" s="1"/>
  <c r="X204" i="1"/>
  <c r="P204" i="1"/>
  <c r="N204" i="1"/>
  <c r="AY203" i="1"/>
  <c r="S203" i="1" s="1"/>
  <c r="AX203" i="1"/>
  <c r="AV203" i="1"/>
  <c r="AW203" i="1" s="1"/>
  <c r="AU203" i="1"/>
  <c r="AS203" i="1" s="1"/>
  <c r="AL203" i="1"/>
  <c r="I203" i="1" s="1"/>
  <c r="H203" i="1" s="1"/>
  <c r="AA203" i="1" s="1"/>
  <c r="AG203" i="1"/>
  <c r="J203" i="1" s="1"/>
  <c r="Y203" i="1"/>
  <c r="X203" i="1"/>
  <c r="P203" i="1"/>
  <c r="AY202" i="1"/>
  <c r="S202" i="1" s="1"/>
  <c r="AX202" i="1"/>
  <c r="AW202" i="1"/>
  <c r="AV202" i="1"/>
  <c r="AU202" i="1"/>
  <c r="AS202" i="1" s="1"/>
  <c r="K202" i="1" s="1"/>
  <c r="AL202" i="1"/>
  <c r="I202" i="1" s="1"/>
  <c r="H202" i="1" s="1"/>
  <c r="AA202" i="1" s="1"/>
  <c r="AG202" i="1"/>
  <c r="J202" i="1" s="1"/>
  <c r="AE202" i="1"/>
  <c r="Y202" i="1"/>
  <c r="X202" i="1"/>
  <c r="P202" i="1"/>
  <c r="AY201" i="1"/>
  <c r="S201" i="1" s="1"/>
  <c r="AX201" i="1"/>
  <c r="AV201" i="1"/>
  <c r="AW201" i="1" s="1"/>
  <c r="AU201" i="1"/>
  <c r="AS201" i="1"/>
  <c r="K201" i="1" s="1"/>
  <c r="AL201" i="1"/>
  <c r="I201" i="1" s="1"/>
  <c r="H201" i="1" s="1"/>
  <c r="AA201" i="1" s="1"/>
  <c r="AG201" i="1"/>
  <c r="J201" i="1" s="1"/>
  <c r="Y201" i="1"/>
  <c r="X201" i="1"/>
  <c r="P201" i="1"/>
  <c r="AY200" i="1"/>
  <c r="AX200" i="1"/>
  <c r="AV200" i="1"/>
  <c r="AU200" i="1"/>
  <c r="AS200" i="1" s="1"/>
  <c r="AL200" i="1"/>
  <c r="AG200" i="1"/>
  <c r="J200" i="1" s="1"/>
  <c r="AA200" i="1"/>
  <c r="Y200" i="1"/>
  <c r="X200" i="1"/>
  <c r="W200" i="1" s="1"/>
  <c r="P200" i="1"/>
  <c r="N200" i="1"/>
  <c r="I200" i="1"/>
  <c r="H200" i="1"/>
  <c r="AY199" i="1"/>
  <c r="S199" i="1" s="1"/>
  <c r="AX199" i="1"/>
  <c r="AW199" i="1"/>
  <c r="AV199" i="1"/>
  <c r="AU199" i="1"/>
  <c r="AS199" i="1" s="1"/>
  <c r="AL199" i="1"/>
  <c r="AG199" i="1"/>
  <c r="J199" i="1" s="1"/>
  <c r="AF199" i="1"/>
  <c r="AE199" i="1"/>
  <c r="Y199" i="1"/>
  <c r="X199" i="1"/>
  <c r="P199" i="1"/>
  <c r="I199" i="1"/>
  <c r="H199" i="1" s="1"/>
  <c r="AY198" i="1"/>
  <c r="AX198" i="1"/>
  <c r="AV198" i="1"/>
  <c r="AW198" i="1" s="1"/>
  <c r="AU198" i="1"/>
  <c r="AS198" i="1"/>
  <c r="AL198" i="1"/>
  <c r="AG198" i="1"/>
  <c r="J198" i="1" s="1"/>
  <c r="Y198" i="1"/>
  <c r="X198" i="1"/>
  <c r="W198" i="1" s="1"/>
  <c r="S198" i="1"/>
  <c r="P198" i="1"/>
  <c r="I198" i="1"/>
  <c r="H198" i="1" s="1"/>
  <c r="AA198" i="1" s="1"/>
  <c r="AY197" i="1"/>
  <c r="AX197" i="1"/>
  <c r="AV197" i="1"/>
  <c r="AU197" i="1"/>
  <c r="AS197" i="1" s="1"/>
  <c r="AL197" i="1"/>
  <c r="I197" i="1" s="1"/>
  <c r="H197" i="1" s="1"/>
  <c r="AA197" i="1" s="1"/>
  <c r="AG197" i="1"/>
  <c r="J197" i="1" s="1"/>
  <c r="Y197" i="1"/>
  <c r="X197" i="1"/>
  <c r="P197" i="1"/>
  <c r="AY196" i="1"/>
  <c r="S196" i="1" s="1"/>
  <c r="AX196" i="1"/>
  <c r="AW196" i="1" s="1"/>
  <c r="AV196" i="1"/>
  <c r="AU196" i="1"/>
  <c r="AS196" i="1"/>
  <c r="AL196" i="1"/>
  <c r="AG196" i="1"/>
  <c r="J196" i="1" s="1"/>
  <c r="Y196" i="1"/>
  <c r="X196" i="1"/>
  <c r="W196" i="1" s="1"/>
  <c r="P196" i="1"/>
  <c r="I196" i="1"/>
  <c r="H196" i="1" s="1"/>
  <c r="AA196" i="1" s="1"/>
  <c r="AY195" i="1"/>
  <c r="AX195" i="1"/>
  <c r="AW195" i="1"/>
  <c r="AV195" i="1"/>
  <c r="AU195" i="1"/>
  <c r="AS195" i="1" s="1"/>
  <c r="AE195" i="1" s="1"/>
  <c r="AL195" i="1"/>
  <c r="AG195" i="1"/>
  <c r="J195" i="1" s="1"/>
  <c r="Y195" i="1"/>
  <c r="X195" i="1"/>
  <c r="P195" i="1"/>
  <c r="I195" i="1"/>
  <c r="H195" i="1" s="1"/>
  <c r="AY194" i="1"/>
  <c r="S194" i="1" s="1"/>
  <c r="AX194" i="1"/>
  <c r="AW194" i="1" s="1"/>
  <c r="AV194" i="1"/>
  <c r="AU194" i="1"/>
  <c r="AS194" i="1"/>
  <c r="AE194" i="1" s="1"/>
  <c r="AL194" i="1"/>
  <c r="I194" i="1" s="1"/>
  <c r="H194" i="1" s="1"/>
  <c r="AG194" i="1"/>
  <c r="J194" i="1" s="1"/>
  <c r="Y194" i="1"/>
  <c r="X194" i="1"/>
  <c r="P194" i="1"/>
  <c r="AY193" i="1"/>
  <c r="AX193" i="1"/>
  <c r="AV193" i="1"/>
  <c r="AU193" i="1"/>
  <c r="AS193" i="1" s="1"/>
  <c r="AL193" i="1"/>
  <c r="AG193" i="1"/>
  <c r="J193" i="1" s="1"/>
  <c r="AA193" i="1"/>
  <c r="Y193" i="1"/>
  <c r="X193" i="1"/>
  <c r="S193" i="1"/>
  <c r="P193" i="1"/>
  <c r="I193" i="1"/>
  <c r="H193" i="1" s="1"/>
  <c r="AY192" i="1"/>
  <c r="AX192" i="1"/>
  <c r="AV192" i="1"/>
  <c r="AU192" i="1"/>
  <c r="AS192" i="1" s="1"/>
  <c r="AE192" i="1" s="1"/>
  <c r="AL192" i="1"/>
  <c r="I192" i="1" s="1"/>
  <c r="H192" i="1" s="1"/>
  <c r="AA192" i="1" s="1"/>
  <c r="AG192" i="1"/>
  <c r="J192" i="1" s="1"/>
  <c r="Y192" i="1"/>
  <c r="X192" i="1"/>
  <c r="W192" i="1"/>
  <c r="P192" i="1"/>
  <c r="AY191" i="1"/>
  <c r="AX191" i="1"/>
  <c r="AW191" i="1" s="1"/>
  <c r="AV191" i="1"/>
  <c r="AU191" i="1"/>
  <c r="AS191" i="1" s="1"/>
  <c r="AL191" i="1"/>
  <c r="AG191" i="1"/>
  <c r="J191" i="1" s="1"/>
  <c r="Y191" i="1"/>
  <c r="X191" i="1"/>
  <c r="W191" i="1" s="1"/>
  <c r="P191" i="1"/>
  <c r="I191" i="1"/>
  <c r="H191" i="1" s="1"/>
  <c r="AY190" i="1"/>
  <c r="AX190" i="1"/>
  <c r="AV190" i="1"/>
  <c r="AW190" i="1" s="1"/>
  <c r="AU190" i="1"/>
  <c r="AS190" i="1"/>
  <c r="K190" i="1" s="1"/>
  <c r="AL190" i="1"/>
  <c r="I190" i="1" s="1"/>
  <c r="H190" i="1" s="1"/>
  <c r="AG190" i="1"/>
  <c r="J190" i="1" s="1"/>
  <c r="Y190" i="1"/>
  <c r="X190" i="1"/>
  <c r="P190" i="1"/>
  <c r="AY189" i="1"/>
  <c r="AX189" i="1"/>
  <c r="AV189" i="1"/>
  <c r="AU189" i="1"/>
  <c r="AS189" i="1" s="1"/>
  <c r="AL189" i="1"/>
  <c r="AG189" i="1"/>
  <c r="J189" i="1" s="1"/>
  <c r="Y189" i="1"/>
  <c r="X189" i="1"/>
  <c r="P189" i="1"/>
  <c r="I189" i="1"/>
  <c r="H189" i="1" s="1"/>
  <c r="AY188" i="1"/>
  <c r="AX188" i="1"/>
  <c r="AV188" i="1"/>
  <c r="AW188" i="1" s="1"/>
  <c r="AU188" i="1"/>
  <c r="AS188" i="1" s="1"/>
  <c r="AL188" i="1"/>
  <c r="I188" i="1" s="1"/>
  <c r="AG188" i="1"/>
  <c r="J188" i="1" s="1"/>
  <c r="Y188" i="1"/>
  <c r="X188" i="1"/>
  <c r="W188" i="1" s="1"/>
  <c r="P188" i="1"/>
  <c r="H188" i="1"/>
  <c r="AA188" i="1" s="1"/>
  <c r="AY187" i="1"/>
  <c r="AX187" i="1"/>
  <c r="AW187" i="1"/>
  <c r="AV187" i="1"/>
  <c r="AU187" i="1"/>
  <c r="AS187" i="1" s="1"/>
  <c r="AE187" i="1" s="1"/>
  <c r="AL187" i="1"/>
  <c r="I187" i="1" s="1"/>
  <c r="H187" i="1" s="1"/>
  <c r="AA187" i="1" s="1"/>
  <c r="AG187" i="1"/>
  <c r="J187" i="1" s="1"/>
  <c r="AF187" i="1"/>
  <c r="Y187" i="1"/>
  <c r="X187" i="1"/>
  <c r="P187" i="1"/>
  <c r="AY186" i="1"/>
  <c r="S186" i="1" s="1"/>
  <c r="AX186" i="1"/>
  <c r="AW186" i="1"/>
  <c r="AV186" i="1"/>
  <c r="AU186" i="1"/>
  <c r="AS186" i="1"/>
  <c r="AE186" i="1" s="1"/>
  <c r="AL186" i="1"/>
  <c r="I186" i="1" s="1"/>
  <c r="H186" i="1" s="1"/>
  <c r="AG186" i="1"/>
  <c r="Y186" i="1"/>
  <c r="X186" i="1"/>
  <c r="P186" i="1"/>
  <c r="K186" i="1"/>
  <c r="J186" i="1"/>
  <c r="AY185" i="1"/>
  <c r="S185" i="1" s="1"/>
  <c r="AX185" i="1"/>
  <c r="AV185" i="1"/>
  <c r="AU185" i="1"/>
  <c r="AS185" i="1" s="1"/>
  <c r="K185" i="1" s="1"/>
  <c r="AL185" i="1"/>
  <c r="AG185" i="1"/>
  <c r="J185" i="1" s="1"/>
  <c r="Y185" i="1"/>
  <c r="X185" i="1"/>
  <c r="W185" i="1" s="1"/>
  <c r="P185" i="1"/>
  <c r="I185" i="1"/>
  <c r="H185" i="1" s="1"/>
  <c r="AY184" i="1"/>
  <c r="AX184" i="1"/>
  <c r="AV184" i="1"/>
  <c r="S184" i="1" s="1"/>
  <c r="AU184" i="1"/>
  <c r="AS184" i="1" s="1"/>
  <c r="AE184" i="1" s="1"/>
  <c r="AL184" i="1"/>
  <c r="I184" i="1" s="1"/>
  <c r="H184" i="1" s="1"/>
  <c r="AG184" i="1"/>
  <c r="Y184" i="1"/>
  <c r="X184" i="1"/>
  <c r="W184" i="1"/>
  <c r="P184" i="1"/>
  <c r="J184" i="1"/>
  <c r="AY183" i="1"/>
  <c r="AX183" i="1"/>
  <c r="AW183" i="1" s="1"/>
  <c r="AV183" i="1"/>
  <c r="AU183" i="1"/>
  <c r="AS183" i="1" s="1"/>
  <c r="AL183" i="1"/>
  <c r="I183" i="1" s="1"/>
  <c r="H183" i="1" s="1"/>
  <c r="AG183" i="1"/>
  <c r="J183" i="1" s="1"/>
  <c r="AF183" i="1"/>
  <c r="AE183" i="1"/>
  <c r="Y183" i="1"/>
  <c r="W183" i="1" s="1"/>
  <c r="X183" i="1"/>
  <c r="P183" i="1"/>
  <c r="AY182" i="1"/>
  <c r="AX182" i="1"/>
  <c r="AV182" i="1"/>
  <c r="AW182" i="1" s="1"/>
  <c r="AU182" i="1"/>
  <c r="AS182" i="1" s="1"/>
  <c r="K182" i="1" s="1"/>
  <c r="AL182" i="1"/>
  <c r="I182" i="1" s="1"/>
  <c r="H182" i="1" s="1"/>
  <c r="AG182" i="1"/>
  <c r="J182" i="1" s="1"/>
  <c r="AE182" i="1"/>
  <c r="Y182" i="1"/>
  <c r="X182" i="1"/>
  <c r="P182" i="1"/>
  <c r="AY181" i="1"/>
  <c r="AX181" i="1"/>
  <c r="AV181" i="1"/>
  <c r="AW181" i="1" s="1"/>
  <c r="AU181" i="1"/>
  <c r="AS181" i="1"/>
  <c r="K181" i="1" s="1"/>
  <c r="AL181" i="1"/>
  <c r="I181" i="1" s="1"/>
  <c r="H181" i="1" s="1"/>
  <c r="AG181" i="1"/>
  <c r="J181" i="1" s="1"/>
  <c r="Y181" i="1"/>
  <c r="X181" i="1"/>
  <c r="W181" i="1" s="1"/>
  <c r="P181" i="1"/>
  <c r="AY180" i="1"/>
  <c r="AX180" i="1"/>
  <c r="AW180" i="1"/>
  <c r="AV180" i="1"/>
  <c r="S180" i="1" s="1"/>
  <c r="AU180" i="1"/>
  <c r="AS180" i="1" s="1"/>
  <c r="AL180" i="1"/>
  <c r="I180" i="1" s="1"/>
  <c r="H180" i="1" s="1"/>
  <c r="AG180" i="1"/>
  <c r="J180" i="1" s="1"/>
  <c r="Y180" i="1"/>
  <c r="X180" i="1"/>
  <c r="W180" i="1" s="1"/>
  <c r="P180" i="1"/>
  <c r="AY179" i="1"/>
  <c r="AX179" i="1"/>
  <c r="AV179" i="1"/>
  <c r="AW179" i="1" s="1"/>
  <c r="AU179" i="1"/>
  <c r="AS179" i="1" s="1"/>
  <c r="AL179" i="1"/>
  <c r="AG179" i="1"/>
  <c r="J179" i="1" s="1"/>
  <c r="AF179" i="1"/>
  <c r="AE179" i="1"/>
  <c r="Y179" i="1"/>
  <c r="X179" i="1"/>
  <c r="W179" i="1" s="1"/>
  <c r="P179" i="1"/>
  <c r="I179" i="1"/>
  <c r="H179" i="1" s="1"/>
  <c r="AA179" i="1" s="1"/>
  <c r="AY178" i="1"/>
  <c r="AX178" i="1"/>
  <c r="AW178" i="1" s="1"/>
  <c r="AV178" i="1"/>
  <c r="AU178" i="1"/>
  <c r="AS178" i="1"/>
  <c r="AL178" i="1"/>
  <c r="I178" i="1" s="1"/>
  <c r="H178" i="1" s="1"/>
  <c r="AG178" i="1"/>
  <c r="Y178" i="1"/>
  <c r="W178" i="1" s="1"/>
  <c r="X178" i="1"/>
  <c r="S178" i="1"/>
  <c r="P178" i="1"/>
  <c r="J178" i="1"/>
  <c r="AY177" i="1"/>
  <c r="AX177" i="1"/>
  <c r="AV177" i="1"/>
  <c r="AW177" i="1" s="1"/>
  <c r="AU177" i="1"/>
  <c r="AS177" i="1" s="1"/>
  <c r="K177" i="1" s="1"/>
  <c r="AL177" i="1"/>
  <c r="AG177" i="1"/>
  <c r="J177" i="1" s="1"/>
  <c r="Y177" i="1"/>
  <c r="X177" i="1"/>
  <c r="P177" i="1"/>
  <c r="I177" i="1"/>
  <c r="H177" i="1" s="1"/>
  <c r="AA177" i="1" s="1"/>
  <c r="AY176" i="1"/>
  <c r="AX176" i="1"/>
  <c r="AV176" i="1"/>
  <c r="AU176" i="1"/>
  <c r="AS176" i="1" s="1"/>
  <c r="AL176" i="1"/>
  <c r="I176" i="1" s="1"/>
  <c r="H176" i="1" s="1"/>
  <c r="AG176" i="1"/>
  <c r="J176" i="1" s="1"/>
  <c r="Y176" i="1"/>
  <c r="X176" i="1"/>
  <c r="P176" i="1"/>
  <c r="AY175" i="1"/>
  <c r="AX175" i="1"/>
  <c r="AV175" i="1"/>
  <c r="S175" i="1" s="1"/>
  <c r="AU175" i="1"/>
  <c r="AS175" i="1" s="1"/>
  <c r="N175" i="1" s="1"/>
  <c r="AL175" i="1"/>
  <c r="I175" i="1" s="1"/>
  <c r="H175" i="1" s="1"/>
  <c r="AG175" i="1"/>
  <c r="AF175" i="1"/>
  <c r="AE175" i="1"/>
  <c r="Y175" i="1"/>
  <c r="X175" i="1"/>
  <c r="W175" i="1"/>
  <c r="P175" i="1"/>
  <c r="J175" i="1"/>
  <c r="AY174" i="1"/>
  <c r="AX174" i="1"/>
  <c r="AV174" i="1"/>
  <c r="AU174" i="1"/>
  <c r="AS174" i="1"/>
  <c r="K174" i="1" s="1"/>
  <c r="AL174" i="1"/>
  <c r="I174" i="1" s="1"/>
  <c r="H174" i="1" s="1"/>
  <c r="AA174" i="1" s="1"/>
  <c r="AG174" i="1"/>
  <c r="J174" i="1" s="1"/>
  <c r="Y174" i="1"/>
  <c r="X174" i="1"/>
  <c r="W174" i="1"/>
  <c r="P174" i="1"/>
  <c r="AY173" i="1"/>
  <c r="AX173" i="1"/>
  <c r="AV173" i="1"/>
  <c r="AU173" i="1"/>
  <c r="AS173" i="1"/>
  <c r="AL173" i="1"/>
  <c r="I173" i="1" s="1"/>
  <c r="AG173" i="1"/>
  <c r="J173" i="1" s="1"/>
  <c r="Y173" i="1"/>
  <c r="X173" i="1"/>
  <c r="P173" i="1"/>
  <c r="H173" i="1"/>
  <c r="AY172" i="1"/>
  <c r="AX172" i="1"/>
  <c r="AV172" i="1"/>
  <c r="AU172" i="1"/>
  <c r="AS172" i="1" s="1"/>
  <c r="AT172" i="1" s="1"/>
  <c r="AL172" i="1"/>
  <c r="I172" i="1" s="1"/>
  <c r="H172" i="1" s="1"/>
  <c r="AG172" i="1"/>
  <c r="Y172" i="1"/>
  <c r="X172" i="1"/>
  <c r="W172" i="1" s="1"/>
  <c r="P172" i="1"/>
  <c r="J172" i="1"/>
  <c r="AY171" i="1"/>
  <c r="AX171" i="1"/>
  <c r="AV171" i="1"/>
  <c r="AU171" i="1"/>
  <c r="AS171" i="1"/>
  <c r="N171" i="1" s="1"/>
  <c r="AL171" i="1"/>
  <c r="I171" i="1" s="1"/>
  <c r="H171" i="1" s="1"/>
  <c r="AG171" i="1"/>
  <c r="J171" i="1" s="1"/>
  <c r="Y171" i="1"/>
  <c r="X171" i="1"/>
  <c r="W171" i="1" s="1"/>
  <c r="P171" i="1"/>
  <c r="K171" i="1"/>
  <c r="AY170" i="1"/>
  <c r="AX170" i="1"/>
  <c r="AV170" i="1"/>
  <c r="AU170" i="1"/>
  <c r="AS170" i="1" s="1"/>
  <c r="N170" i="1" s="1"/>
  <c r="AL170" i="1"/>
  <c r="I170" i="1" s="1"/>
  <c r="H170" i="1" s="1"/>
  <c r="AG170" i="1"/>
  <c r="J170" i="1" s="1"/>
  <c r="AF170" i="1"/>
  <c r="Y170" i="1"/>
  <c r="X170" i="1"/>
  <c r="P170" i="1"/>
  <c r="AY169" i="1"/>
  <c r="AX169" i="1"/>
  <c r="AV169" i="1"/>
  <c r="AU169" i="1"/>
  <c r="AS169" i="1"/>
  <c r="AL169" i="1"/>
  <c r="I169" i="1" s="1"/>
  <c r="AG169" i="1"/>
  <c r="AA169" i="1"/>
  <c r="Y169" i="1"/>
  <c r="X169" i="1"/>
  <c r="W169" i="1" s="1"/>
  <c r="S169" i="1"/>
  <c r="P169" i="1"/>
  <c r="J169" i="1"/>
  <c r="H169" i="1"/>
  <c r="AY168" i="1"/>
  <c r="AX168" i="1"/>
  <c r="AV168" i="1"/>
  <c r="AU168" i="1"/>
  <c r="AS168" i="1" s="1"/>
  <c r="AT168" i="1"/>
  <c r="AL168" i="1"/>
  <c r="I168" i="1" s="1"/>
  <c r="H168" i="1" s="1"/>
  <c r="AG168" i="1"/>
  <c r="J168" i="1" s="1"/>
  <c r="Y168" i="1"/>
  <c r="X168" i="1"/>
  <c r="W168" i="1" s="1"/>
  <c r="P168" i="1"/>
  <c r="AY167" i="1"/>
  <c r="AX167" i="1"/>
  <c r="AV167" i="1"/>
  <c r="S167" i="1" s="1"/>
  <c r="AU167" i="1"/>
  <c r="AS167" i="1" s="1"/>
  <c r="AL167" i="1"/>
  <c r="I167" i="1" s="1"/>
  <c r="H167" i="1" s="1"/>
  <c r="AG167" i="1"/>
  <c r="J167" i="1" s="1"/>
  <c r="Y167" i="1"/>
  <c r="X167" i="1"/>
  <c r="W167" i="1" s="1"/>
  <c r="P167" i="1"/>
  <c r="AY166" i="1"/>
  <c r="AX166" i="1"/>
  <c r="AV166" i="1"/>
  <c r="AU166" i="1"/>
  <c r="AS166" i="1" s="1"/>
  <c r="N166" i="1" s="1"/>
  <c r="AL166" i="1"/>
  <c r="I166" i="1" s="1"/>
  <c r="H166" i="1" s="1"/>
  <c r="AA166" i="1" s="1"/>
  <c r="AG166" i="1"/>
  <c r="J166" i="1" s="1"/>
  <c r="AF166" i="1"/>
  <c r="Y166" i="1"/>
  <c r="X166" i="1"/>
  <c r="P166" i="1"/>
  <c r="AY165" i="1"/>
  <c r="AX165" i="1"/>
  <c r="AV165" i="1"/>
  <c r="S165" i="1" s="1"/>
  <c r="AU165" i="1"/>
  <c r="AS165" i="1"/>
  <c r="K165" i="1" s="1"/>
  <c r="AL165" i="1"/>
  <c r="I165" i="1" s="1"/>
  <c r="H165" i="1" s="1"/>
  <c r="AG165" i="1"/>
  <c r="Y165" i="1"/>
  <c r="X165" i="1"/>
  <c r="W165" i="1" s="1"/>
  <c r="P165" i="1"/>
  <c r="J165" i="1"/>
  <c r="AY164" i="1"/>
  <c r="AX164" i="1"/>
  <c r="AV164" i="1"/>
  <c r="AU164" i="1"/>
  <c r="AS164" i="1" s="1"/>
  <c r="AT164" i="1" s="1"/>
  <c r="AL164" i="1"/>
  <c r="I164" i="1" s="1"/>
  <c r="H164" i="1" s="1"/>
  <c r="AG164" i="1"/>
  <c r="J164" i="1" s="1"/>
  <c r="Y164" i="1"/>
  <c r="X164" i="1"/>
  <c r="W164" i="1" s="1"/>
  <c r="P164" i="1"/>
  <c r="AY163" i="1"/>
  <c r="AX163" i="1"/>
  <c r="AV163" i="1"/>
  <c r="AU163" i="1"/>
  <c r="AS163" i="1"/>
  <c r="AL163" i="1"/>
  <c r="I163" i="1" s="1"/>
  <c r="H163" i="1" s="1"/>
  <c r="AG163" i="1"/>
  <c r="Y163" i="1"/>
  <c r="X163" i="1"/>
  <c r="W163" i="1" s="1"/>
  <c r="P163" i="1"/>
  <c r="K163" i="1"/>
  <c r="J163" i="1"/>
  <c r="AY162" i="1"/>
  <c r="AX162" i="1"/>
  <c r="AV162" i="1"/>
  <c r="AU162" i="1"/>
  <c r="AS162" i="1" s="1"/>
  <c r="N162" i="1" s="1"/>
  <c r="AL162" i="1"/>
  <c r="I162" i="1" s="1"/>
  <c r="H162" i="1" s="1"/>
  <c r="AG162" i="1"/>
  <c r="Y162" i="1"/>
  <c r="X162" i="1"/>
  <c r="P162" i="1"/>
  <c r="J162" i="1"/>
  <c r="AY161" i="1"/>
  <c r="AX161" i="1"/>
  <c r="AV161" i="1"/>
  <c r="AW161" i="1" s="1"/>
  <c r="AU161" i="1"/>
  <c r="AS161" i="1" s="1"/>
  <c r="AL161" i="1"/>
  <c r="I161" i="1" s="1"/>
  <c r="AG161" i="1"/>
  <c r="AA161" i="1"/>
  <c r="Y161" i="1"/>
  <c r="X161" i="1"/>
  <c r="W161" i="1" s="1"/>
  <c r="P161" i="1"/>
  <c r="J161" i="1"/>
  <c r="H161" i="1"/>
  <c r="AY160" i="1"/>
  <c r="AX160" i="1"/>
  <c r="AV160" i="1"/>
  <c r="AU160" i="1"/>
  <c r="AS160" i="1" s="1"/>
  <c r="AT160" i="1" s="1"/>
  <c r="AL160" i="1"/>
  <c r="I160" i="1" s="1"/>
  <c r="H160" i="1" s="1"/>
  <c r="AG160" i="1"/>
  <c r="Y160" i="1"/>
  <c r="X160" i="1"/>
  <c r="W160" i="1" s="1"/>
  <c r="P160" i="1"/>
  <c r="J160" i="1"/>
  <c r="AY159" i="1"/>
  <c r="AX159" i="1"/>
  <c r="AV159" i="1"/>
  <c r="AU159" i="1"/>
  <c r="AS159" i="1" s="1"/>
  <c r="AT159" i="1" s="1"/>
  <c r="AL159" i="1"/>
  <c r="I159" i="1" s="1"/>
  <c r="H159" i="1" s="1"/>
  <c r="AG159" i="1"/>
  <c r="AF159" i="1"/>
  <c r="AE159" i="1"/>
  <c r="Y159" i="1"/>
  <c r="X159" i="1"/>
  <c r="P159" i="1"/>
  <c r="N159" i="1"/>
  <c r="J159" i="1"/>
  <c r="AY158" i="1"/>
  <c r="AX158" i="1"/>
  <c r="AV158" i="1"/>
  <c r="AU158" i="1"/>
  <c r="AS158" i="1" s="1"/>
  <c r="N158" i="1" s="1"/>
  <c r="AL158" i="1"/>
  <c r="I158" i="1" s="1"/>
  <c r="H158" i="1" s="1"/>
  <c r="AA158" i="1" s="1"/>
  <c r="AG158" i="1"/>
  <c r="AF158" i="1"/>
  <c r="Y158" i="1"/>
  <c r="X158" i="1"/>
  <c r="P158" i="1"/>
  <c r="J158" i="1"/>
  <c r="AY157" i="1"/>
  <c r="AX157" i="1"/>
  <c r="AV157" i="1"/>
  <c r="S157" i="1" s="1"/>
  <c r="AU157" i="1"/>
  <c r="AS157" i="1"/>
  <c r="K157" i="1" s="1"/>
  <c r="AL157" i="1"/>
  <c r="I157" i="1" s="1"/>
  <c r="H157" i="1" s="1"/>
  <c r="AG157" i="1"/>
  <c r="J157" i="1" s="1"/>
  <c r="Y157" i="1"/>
  <c r="X157" i="1"/>
  <c r="P157" i="1"/>
  <c r="AY156" i="1"/>
  <c r="AX156" i="1"/>
  <c r="AV156" i="1"/>
  <c r="AU156" i="1"/>
  <c r="AS156" i="1" s="1"/>
  <c r="AL156" i="1"/>
  <c r="I156" i="1" s="1"/>
  <c r="H156" i="1" s="1"/>
  <c r="AG156" i="1"/>
  <c r="Y156" i="1"/>
  <c r="X156" i="1"/>
  <c r="W156" i="1" s="1"/>
  <c r="P156" i="1"/>
  <c r="J156" i="1"/>
  <c r="AY155" i="1"/>
  <c r="AX155" i="1"/>
  <c r="AV155" i="1"/>
  <c r="S155" i="1" s="1"/>
  <c r="T155" i="1" s="1"/>
  <c r="U155" i="1" s="1"/>
  <c r="AU155" i="1"/>
  <c r="AS155" i="1"/>
  <c r="AL155" i="1"/>
  <c r="I155" i="1" s="1"/>
  <c r="H155" i="1" s="1"/>
  <c r="AG155" i="1"/>
  <c r="J155" i="1" s="1"/>
  <c r="Y155" i="1"/>
  <c r="X155" i="1"/>
  <c r="P155" i="1"/>
  <c r="K155" i="1"/>
  <c r="AY154" i="1"/>
  <c r="AX154" i="1"/>
  <c r="AV154" i="1"/>
  <c r="AU154" i="1"/>
  <c r="AS154" i="1" s="1"/>
  <c r="AL154" i="1"/>
  <c r="I154" i="1" s="1"/>
  <c r="H154" i="1" s="1"/>
  <c r="AG154" i="1"/>
  <c r="Y154" i="1"/>
  <c r="X154" i="1"/>
  <c r="P154" i="1"/>
  <c r="J154" i="1"/>
  <c r="AY153" i="1"/>
  <c r="AX153" i="1"/>
  <c r="AV153" i="1"/>
  <c r="AU153" i="1"/>
  <c r="AS153" i="1" s="1"/>
  <c r="K153" i="1" s="1"/>
  <c r="AL153" i="1"/>
  <c r="I153" i="1" s="1"/>
  <c r="AG153" i="1"/>
  <c r="J153" i="1" s="1"/>
  <c r="AA153" i="1"/>
  <c r="Y153" i="1"/>
  <c r="X153" i="1"/>
  <c r="W153" i="1" s="1"/>
  <c r="S153" i="1"/>
  <c r="P153" i="1"/>
  <c r="H153" i="1"/>
  <c r="AY152" i="1"/>
  <c r="AX152" i="1"/>
  <c r="AV152" i="1"/>
  <c r="AU152" i="1"/>
  <c r="AS152" i="1" s="1"/>
  <c r="AT152" i="1"/>
  <c r="AL152" i="1"/>
  <c r="I152" i="1" s="1"/>
  <c r="H152" i="1" s="1"/>
  <c r="AG152" i="1"/>
  <c r="Y152" i="1"/>
  <c r="X152" i="1"/>
  <c r="W152" i="1" s="1"/>
  <c r="P152" i="1"/>
  <c r="J152" i="1"/>
  <c r="AY151" i="1"/>
  <c r="S151" i="1" s="1"/>
  <c r="AX151" i="1"/>
  <c r="AV151" i="1"/>
  <c r="AU151" i="1"/>
  <c r="AS151" i="1"/>
  <c r="N151" i="1" s="1"/>
  <c r="AL151" i="1"/>
  <c r="I151" i="1" s="1"/>
  <c r="H151" i="1" s="1"/>
  <c r="AG151" i="1"/>
  <c r="J151" i="1" s="1"/>
  <c r="Y151" i="1"/>
  <c r="X151" i="1"/>
  <c r="P151" i="1"/>
  <c r="AY150" i="1"/>
  <c r="AX150" i="1"/>
  <c r="AV150" i="1"/>
  <c r="AU150" i="1"/>
  <c r="AS150" i="1" s="1"/>
  <c r="AL150" i="1"/>
  <c r="AG150" i="1"/>
  <c r="Y150" i="1"/>
  <c r="X150" i="1"/>
  <c r="P150" i="1"/>
  <c r="J150" i="1"/>
  <c r="I150" i="1"/>
  <c r="H150" i="1" s="1"/>
  <c r="AY149" i="1"/>
  <c r="AX149" i="1"/>
  <c r="AW149" i="1" s="1"/>
  <c r="AV149" i="1"/>
  <c r="S149" i="1" s="1"/>
  <c r="AU149" i="1"/>
  <c r="AS149" i="1"/>
  <c r="AL149" i="1"/>
  <c r="I149" i="1" s="1"/>
  <c r="H149" i="1" s="1"/>
  <c r="AG149" i="1"/>
  <c r="Y149" i="1"/>
  <c r="X149" i="1"/>
  <c r="W149" i="1" s="1"/>
  <c r="P149" i="1"/>
  <c r="J149" i="1"/>
  <c r="AY148" i="1"/>
  <c r="AX148" i="1"/>
  <c r="AV148" i="1"/>
  <c r="AU148" i="1"/>
  <c r="AS148" i="1" s="1"/>
  <c r="AT148" i="1" s="1"/>
  <c r="AL148" i="1"/>
  <c r="AG148" i="1"/>
  <c r="J148" i="1" s="1"/>
  <c r="AF148" i="1"/>
  <c r="Y148" i="1"/>
  <c r="X148" i="1"/>
  <c r="P148" i="1"/>
  <c r="N148" i="1"/>
  <c r="I148" i="1"/>
  <c r="H148" i="1" s="1"/>
  <c r="AY147" i="1"/>
  <c r="S147" i="1" s="1"/>
  <c r="AX147" i="1"/>
  <c r="AV147" i="1"/>
  <c r="AW147" i="1" s="1"/>
  <c r="AU147" i="1"/>
  <c r="AS147" i="1" s="1"/>
  <c r="AL147" i="1"/>
  <c r="I147" i="1" s="1"/>
  <c r="H147" i="1" s="1"/>
  <c r="AG147" i="1"/>
  <c r="Y147" i="1"/>
  <c r="X147" i="1"/>
  <c r="W147" i="1" s="1"/>
  <c r="P147" i="1"/>
  <c r="J147" i="1"/>
  <c r="AY146" i="1"/>
  <c r="S146" i="1" s="1"/>
  <c r="AX146" i="1"/>
  <c r="AV146" i="1"/>
  <c r="AW146" i="1" s="1"/>
  <c r="AU146" i="1"/>
  <c r="AS146" i="1" s="1"/>
  <c r="AL146" i="1"/>
  <c r="AG146" i="1"/>
  <c r="J146" i="1" s="1"/>
  <c r="Y146" i="1"/>
  <c r="X146" i="1"/>
  <c r="P146" i="1"/>
  <c r="I146" i="1"/>
  <c r="H146" i="1" s="1"/>
  <c r="AA146" i="1" s="1"/>
  <c r="AY145" i="1"/>
  <c r="AX145" i="1"/>
  <c r="AV145" i="1"/>
  <c r="AU145" i="1"/>
  <c r="AS145" i="1"/>
  <c r="AL145" i="1"/>
  <c r="I145" i="1" s="1"/>
  <c r="H145" i="1" s="1"/>
  <c r="AA145" i="1" s="1"/>
  <c r="AG145" i="1"/>
  <c r="J145" i="1" s="1"/>
  <c r="Y145" i="1"/>
  <c r="X145" i="1"/>
  <c r="W145" i="1"/>
  <c r="S145" i="1"/>
  <c r="P145" i="1"/>
  <c r="AY144" i="1"/>
  <c r="S144" i="1" s="1"/>
  <c r="AX144" i="1"/>
  <c r="AV144" i="1"/>
  <c r="AU144" i="1"/>
  <c r="AS144" i="1" s="1"/>
  <c r="AL144" i="1"/>
  <c r="I144" i="1" s="1"/>
  <c r="H144" i="1" s="1"/>
  <c r="AG144" i="1"/>
  <c r="J144" i="1" s="1"/>
  <c r="AF144" i="1"/>
  <c r="Y144" i="1"/>
  <c r="X144" i="1"/>
  <c r="P144" i="1"/>
  <c r="AY143" i="1"/>
  <c r="AX143" i="1"/>
  <c r="AV143" i="1"/>
  <c r="AW143" i="1" s="1"/>
  <c r="AU143" i="1"/>
  <c r="AS143" i="1"/>
  <c r="AL143" i="1"/>
  <c r="I143" i="1" s="1"/>
  <c r="H143" i="1" s="1"/>
  <c r="AG143" i="1"/>
  <c r="J143" i="1" s="1"/>
  <c r="Y143" i="1"/>
  <c r="X143" i="1"/>
  <c r="W143" i="1"/>
  <c r="P143" i="1"/>
  <c r="AY142" i="1"/>
  <c r="S142" i="1" s="1"/>
  <c r="AX142" i="1"/>
  <c r="AV142" i="1"/>
  <c r="AU142" i="1"/>
  <c r="AS142" i="1" s="1"/>
  <c r="AL142" i="1"/>
  <c r="I142" i="1" s="1"/>
  <c r="H142" i="1" s="1"/>
  <c r="AA142" i="1" s="1"/>
  <c r="AG142" i="1"/>
  <c r="J142" i="1" s="1"/>
  <c r="Y142" i="1"/>
  <c r="X142" i="1"/>
  <c r="P142" i="1"/>
  <c r="AY141" i="1"/>
  <c r="AX141" i="1"/>
  <c r="AV141" i="1"/>
  <c r="AU141" i="1"/>
  <c r="AS141" i="1"/>
  <c r="AL141" i="1"/>
  <c r="I141" i="1" s="1"/>
  <c r="H141" i="1" s="1"/>
  <c r="AA141" i="1" s="1"/>
  <c r="AG141" i="1"/>
  <c r="Y141" i="1"/>
  <c r="X141" i="1"/>
  <c r="P141" i="1"/>
  <c r="J141" i="1"/>
  <c r="AY140" i="1"/>
  <c r="S140" i="1" s="1"/>
  <c r="AX140" i="1"/>
  <c r="AW140" i="1" s="1"/>
  <c r="AV140" i="1"/>
  <c r="AU140" i="1"/>
  <c r="AS140" i="1" s="1"/>
  <c r="AF140" i="1" s="1"/>
  <c r="AL140" i="1"/>
  <c r="I140" i="1" s="1"/>
  <c r="H140" i="1" s="1"/>
  <c r="AG140" i="1"/>
  <c r="J140" i="1" s="1"/>
  <c r="Y140" i="1"/>
  <c r="X140" i="1"/>
  <c r="P140" i="1"/>
  <c r="AY139" i="1"/>
  <c r="S139" i="1" s="1"/>
  <c r="AX139" i="1"/>
  <c r="AW139" i="1" s="1"/>
  <c r="AV139" i="1"/>
  <c r="AU139" i="1"/>
  <c r="AS139" i="1"/>
  <c r="AL139" i="1"/>
  <c r="AG139" i="1"/>
  <c r="J139" i="1" s="1"/>
  <c r="AA139" i="1"/>
  <c r="Y139" i="1"/>
  <c r="X139" i="1"/>
  <c r="W139" i="1" s="1"/>
  <c r="P139" i="1"/>
  <c r="I139" i="1"/>
  <c r="H139" i="1" s="1"/>
  <c r="AY138" i="1"/>
  <c r="S138" i="1" s="1"/>
  <c r="AX138" i="1"/>
  <c r="AV138" i="1"/>
  <c r="AU138" i="1"/>
  <c r="AS138" i="1" s="1"/>
  <c r="AL138" i="1"/>
  <c r="AG138" i="1"/>
  <c r="J138" i="1" s="1"/>
  <c r="Y138" i="1"/>
  <c r="X138" i="1"/>
  <c r="P138" i="1"/>
  <c r="I138" i="1"/>
  <c r="H138" i="1" s="1"/>
  <c r="AA138" i="1" s="1"/>
  <c r="AY137" i="1"/>
  <c r="AX137" i="1"/>
  <c r="AV137" i="1"/>
  <c r="AU137" i="1"/>
  <c r="AS137" i="1" s="1"/>
  <c r="AL137" i="1"/>
  <c r="I137" i="1" s="1"/>
  <c r="H137" i="1" s="1"/>
  <c r="AA137" i="1" s="1"/>
  <c r="AG137" i="1"/>
  <c r="J137" i="1" s="1"/>
  <c r="Y137" i="1"/>
  <c r="X137" i="1"/>
  <c r="P137" i="1"/>
  <c r="AY136" i="1"/>
  <c r="S136" i="1" s="1"/>
  <c r="AX136" i="1"/>
  <c r="AW136" i="1"/>
  <c r="AV136" i="1"/>
  <c r="AU136" i="1"/>
  <c r="AS136" i="1" s="1"/>
  <c r="AF136" i="1" s="1"/>
  <c r="AL136" i="1"/>
  <c r="AG136" i="1"/>
  <c r="J136" i="1" s="1"/>
  <c r="Y136" i="1"/>
  <c r="X136" i="1"/>
  <c r="W136" i="1" s="1"/>
  <c r="P136" i="1"/>
  <c r="I136" i="1"/>
  <c r="H136" i="1" s="1"/>
  <c r="AY135" i="1"/>
  <c r="AX135" i="1"/>
  <c r="AV135" i="1"/>
  <c r="AW135" i="1" s="1"/>
  <c r="AU135" i="1"/>
  <c r="AS135" i="1"/>
  <c r="AL135" i="1"/>
  <c r="I135" i="1" s="1"/>
  <c r="H135" i="1" s="1"/>
  <c r="AG135" i="1"/>
  <c r="J135" i="1" s="1"/>
  <c r="Y135" i="1"/>
  <c r="X135" i="1"/>
  <c r="W135" i="1"/>
  <c r="S135" i="1"/>
  <c r="P135" i="1"/>
  <c r="AY134" i="1"/>
  <c r="AX134" i="1"/>
  <c r="AV134" i="1"/>
  <c r="AW134" i="1" s="1"/>
  <c r="AU134" i="1"/>
  <c r="AS134" i="1" s="1"/>
  <c r="AL134" i="1"/>
  <c r="AG134" i="1"/>
  <c r="J134" i="1" s="1"/>
  <c r="Y134" i="1"/>
  <c r="X134" i="1"/>
  <c r="P134" i="1"/>
  <c r="I134" i="1"/>
  <c r="H134" i="1" s="1"/>
  <c r="AA134" i="1" s="1"/>
  <c r="AY133" i="1"/>
  <c r="AX133" i="1"/>
  <c r="AV133" i="1"/>
  <c r="S133" i="1" s="1"/>
  <c r="AU133" i="1"/>
  <c r="AS133" i="1"/>
  <c r="AL133" i="1"/>
  <c r="I133" i="1" s="1"/>
  <c r="H133" i="1" s="1"/>
  <c r="AG133" i="1"/>
  <c r="J133" i="1" s="1"/>
  <c r="AA133" i="1"/>
  <c r="Y133" i="1"/>
  <c r="X133" i="1"/>
  <c r="W133" i="1"/>
  <c r="P133" i="1"/>
  <c r="AY132" i="1"/>
  <c r="AX132" i="1"/>
  <c r="AV132" i="1"/>
  <c r="AU132" i="1"/>
  <c r="AS132" i="1" s="1"/>
  <c r="AL132" i="1"/>
  <c r="AG132" i="1"/>
  <c r="J132" i="1" s="1"/>
  <c r="AF132" i="1"/>
  <c r="Y132" i="1"/>
  <c r="X132" i="1"/>
  <c r="P132" i="1"/>
  <c r="I132" i="1"/>
  <c r="H132" i="1" s="1"/>
  <c r="AY131" i="1"/>
  <c r="AX131" i="1"/>
  <c r="AV131" i="1"/>
  <c r="AW131" i="1" s="1"/>
  <c r="AU131" i="1"/>
  <c r="AS131" i="1"/>
  <c r="AL131" i="1"/>
  <c r="I131" i="1" s="1"/>
  <c r="H131" i="1" s="1"/>
  <c r="AA131" i="1" s="1"/>
  <c r="AG131" i="1"/>
  <c r="J131" i="1" s="1"/>
  <c r="Y131" i="1"/>
  <c r="X131" i="1"/>
  <c r="W131" i="1" s="1"/>
  <c r="S131" i="1"/>
  <c r="P131" i="1"/>
  <c r="AY130" i="1"/>
  <c r="AX130" i="1"/>
  <c r="AV130" i="1"/>
  <c r="AW130" i="1" s="1"/>
  <c r="AU130" i="1"/>
  <c r="AS130" i="1" s="1"/>
  <c r="AL130" i="1"/>
  <c r="I130" i="1" s="1"/>
  <c r="H130" i="1" s="1"/>
  <c r="AA130" i="1" s="1"/>
  <c r="AG130" i="1"/>
  <c r="J130" i="1" s="1"/>
  <c r="Y130" i="1"/>
  <c r="X130" i="1"/>
  <c r="P130" i="1"/>
  <c r="AY129" i="1"/>
  <c r="AX129" i="1"/>
  <c r="AW129" i="1"/>
  <c r="AV129" i="1"/>
  <c r="AU129" i="1"/>
  <c r="AS129" i="1"/>
  <c r="AL129" i="1"/>
  <c r="I129" i="1" s="1"/>
  <c r="H129" i="1" s="1"/>
  <c r="AG129" i="1"/>
  <c r="AA129" i="1"/>
  <c r="Y129" i="1"/>
  <c r="X129" i="1"/>
  <c r="W129" i="1" s="1"/>
  <c r="S129" i="1"/>
  <c r="T129" i="1" s="1"/>
  <c r="U129" i="1" s="1"/>
  <c r="P129" i="1"/>
  <c r="J129" i="1"/>
  <c r="AY128" i="1"/>
  <c r="AX128" i="1"/>
  <c r="AV128" i="1"/>
  <c r="AW128" i="1" s="1"/>
  <c r="AU128" i="1"/>
  <c r="AS128" i="1" s="1"/>
  <c r="AF128" i="1" s="1"/>
  <c r="AL128" i="1"/>
  <c r="I128" i="1" s="1"/>
  <c r="H128" i="1" s="1"/>
  <c r="AG128" i="1"/>
  <c r="J128" i="1" s="1"/>
  <c r="Y128" i="1"/>
  <c r="X128" i="1"/>
  <c r="W128" i="1" s="1"/>
  <c r="P128" i="1"/>
  <c r="AY127" i="1"/>
  <c r="S127" i="1" s="1"/>
  <c r="AX127" i="1"/>
  <c r="AW127" i="1" s="1"/>
  <c r="AV127" i="1"/>
  <c r="AU127" i="1"/>
  <c r="AS127" i="1"/>
  <c r="AL127" i="1"/>
  <c r="I127" i="1" s="1"/>
  <c r="H127" i="1" s="1"/>
  <c r="AG127" i="1"/>
  <c r="J127" i="1" s="1"/>
  <c r="Y127" i="1"/>
  <c r="X127" i="1"/>
  <c r="W127" i="1" s="1"/>
  <c r="P127" i="1"/>
  <c r="AY126" i="1"/>
  <c r="AX126" i="1"/>
  <c r="AV126" i="1"/>
  <c r="AW126" i="1" s="1"/>
  <c r="AU126" i="1"/>
  <c r="AS126" i="1" s="1"/>
  <c r="AL126" i="1"/>
  <c r="I126" i="1" s="1"/>
  <c r="H126" i="1" s="1"/>
  <c r="AA126" i="1" s="1"/>
  <c r="AG126" i="1"/>
  <c r="J126" i="1" s="1"/>
  <c r="Y126" i="1"/>
  <c r="X126" i="1"/>
  <c r="P126" i="1"/>
  <c r="AY125" i="1"/>
  <c r="AX125" i="1"/>
  <c r="AV125" i="1"/>
  <c r="AU125" i="1"/>
  <c r="AS125" i="1"/>
  <c r="AL125" i="1"/>
  <c r="I125" i="1" s="1"/>
  <c r="H125" i="1" s="1"/>
  <c r="AA125" i="1" s="1"/>
  <c r="AG125" i="1"/>
  <c r="J125" i="1" s="1"/>
  <c r="Y125" i="1"/>
  <c r="X125" i="1"/>
  <c r="W125" i="1" s="1"/>
  <c r="P125" i="1"/>
  <c r="AY124" i="1"/>
  <c r="S124" i="1" s="1"/>
  <c r="AX124" i="1"/>
  <c r="AW124" i="1" s="1"/>
  <c r="AV124" i="1"/>
  <c r="AU124" i="1"/>
  <c r="AS124" i="1" s="1"/>
  <c r="AL124" i="1"/>
  <c r="I124" i="1" s="1"/>
  <c r="H124" i="1" s="1"/>
  <c r="AG124" i="1"/>
  <c r="J124" i="1" s="1"/>
  <c r="AF124" i="1"/>
  <c r="AE124" i="1"/>
  <c r="Y124" i="1"/>
  <c r="X124" i="1"/>
  <c r="W124" i="1" s="1"/>
  <c r="P124" i="1"/>
  <c r="AY123" i="1"/>
  <c r="S123" i="1" s="1"/>
  <c r="AX123" i="1"/>
  <c r="AW123" i="1"/>
  <c r="AV123" i="1"/>
  <c r="AU123" i="1"/>
  <c r="AS123" i="1" s="1"/>
  <c r="K123" i="1" s="1"/>
  <c r="AL123" i="1"/>
  <c r="AG123" i="1"/>
  <c r="J123" i="1" s="1"/>
  <c r="Y123" i="1"/>
  <c r="X123" i="1"/>
  <c r="W123" i="1" s="1"/>
  <c r="P123" i="1"/>
  <c r="I123" i="1"/>
  <c r="H123" i="1" s="1"/>
  <c r="AY122" i="1"/>
  <c r="AX122" i="1"/>
  <c r="AV122" i="1"/>
  <c r="AW122" i="1" s="1"/>
  <c r="AU122" i="1"/>
  <c r="AS122" i="1" s="1"/>
  <c r="AL122" i="1"/>
  <c r="AG122" i="1"/>
  <c r="J122" i="1" s="1"/>
  <c r="Y122" i="1"/>
  <c r="X122" i="1"/>
  <c r="P122" i="1"/>
  <c r="I122" i="1"/>
  <c r="H122" i="1" s="1"/>
  <c r="AY121" i="1"/>
  <c r="AX121" i="1"/>
  <c r="AV121" i="1"/>
  <c r="AU121" i="1"/>
  <c r="AS121" i="1"/>
  <c r="K121" i="1" s="1"/>
  <c r="AL121" i="1"/>
  <c r="I121" i="1" s="1"/>
  <c r="H121" i="1" s="1"/>
  <c r="AA121" i="1" s="1"/>
  <c r="AG121" i="1"/>
  <c r="J121" i="1" s="1"/>
  <c r="AE121" i="1"/>
  <c r="Y121" i="1"/>
  <c r="X121" i="1"/>
  <c r="P121" i="1"/>
  <c r="AY120" i="1"/>
  <c r="S120" i="1" s="1"/>
  <c r="AX120" i="1"/>
  <c r="AW120" i="1" s="1"/>
  <c r="AV120" i="1"/>
  <c r="AU120" i="1"/>
  <c r="AS120" i="1" s="1"/>
  <c r="AL120" i="1"/>
  <c r="I120" i="1" s="1"/>
  <c r="H120" i="1" s="1"/>
  <c r="AA120" i="1" s="1"/>
  <c r="AG120" i="1"/>
  <c r="J120" i="1" s="1"/>
  <c r="AF120" i="1"/>
  <c r="AE120" i="1"/>
  <c r="Y120" i="1"/>
  <c r="X120" i="1"/>
  <c r="P120" i="1"/>
  <c r="AY119" i="1"/>
  <c r="AX119" i="1"/>
  <c r="AV119" i="1"/>
  <c r="AW119" i="1" s="1"/>
  <c r="AU119" i="1"/>
  <c r="AS119" i="1" s="1"/>
  <c r="K119" i="1" s="1"/>
  <c r="AL119" i="1"/>
  <c r="AG119" i="1"/>
  <c r="J119" i="1" s="1"/>
  <c r="AA119" i="1"/>
  <c r="Y119" i="1"/>
  <c r="X119" i="1"/>
  <c r="W119" i="1"/>
  <c r="P119" i="1"/>
  <c r="I119" i="1"/>
  <c r="H119" i="1" s="1"/>
  <c r="AY118" i="1"/>
  <c r="AX118" i="1"/>
  <c r="AV118" i="1"/>
  <c r="AU118" i="1"/>
  <c r="AS118" i="1" s="1"/>
  <c r="AL118" i="1"/>
  <c r="I118" i="1" s="1"/>
  <c r="H118" i="1" s="1"/>
  <c r="AG118" i="1"/>
  <c r="J118" i="1" s="1"/>
  <c r="Y118" i="1"/>
  <c r="X118" i="1"/>
  <c r="P118" i="1"/>
  <c r="AY117" i="1"/>
  <c r="AX117" i="1"/>
  <c r="AV117" i="1"/>
  <c r="AU117" i="1"/>
  <c r="AS117" i="1" s="1"/>
  <c r="K117" i="1" s="1"/>
  <c r="AL117" i="1"/>
  <c r="AG117" i="1"/>
  <c r="J117" i="1" s="1"/>
  <c r="Y117" i="1"/>
  <c r="X117" i="1"/>
  <c r="W117" i="1" s="1"/>
  <c r="P117" i="1"/>
  <c r="I117" i="1"/>
  <c r="H117" i="1"/>
  <c r="AA117" i="1" s="1"/>
  <c r="AY116" i="1"/>
  <c r="S116" i="1" s="1"/>
  <c r="AX116" i="1"/>
  <c r="AW116" i="1" s="1"/>
  <c r="AV116" i="1"/>
  <c r="AU116" i="1"/>
  <c r="AS116" i="1" s="1"/>
  <c r="AL116" i="1"/>
  <c r="I116" i="1" s="1"/>
  <c r="H116" i="1" s="1"/>
  <c r="AG116" i="1"/>
  <c r="J116" i="1" s="1"/>
  <c r="Y116" i="1"/>
  <c r="X116" i="1"/>
  <c r="W116" i="1" s="1"/>
  <c r="P116" i="1"/>
  <c r="AY115" i="1"/>
  <c r="AX115" i="1"/>
  <c r="AV115" i="1"/>
  <c r="AW115" i="1" s="1"/>
  <c r="AU115" i="1"/>
  <c r="AS115" i="1"/>
  <c r="AE115" i="1" s="1"/>
  <c r="AL115" i="1"/>
  <c r="AG115" i="1"/>
  <c r="J115" i="1" s="1"/>
  <c r="AA115" i="1"/>
  <c r="Y115" i="1"/>
  <c r="X115" i="1"/>
  <c r="P115" i="1"/>
  <c r="I115" i="1"/>
  <c r="H115" i="1" s="1"/>
  <c r="AY114" i="1"/>
  <c r="AX114" i="1"/>
  <c r="AV114" i="1"/>
  <c r="AU114" i="1"/>
  <c r="AS114" i="1"/>
  <c r="AL114" i="1"/>
  <c r="I114" i="1" s="1"/>
  <c r="H114" i="1" s="1"/>
  <c r="AA114" i="1" s="1"/>
  <c r="AG114" i="1"/>
  <c r="J114" i="1" s="1"/>
  <c r="Y114" i="1"/>
  <c r="W114" i="1" s="1"/>
  <c r="X114" i="1"/>
  <c r="P114" i="1"/>
  <c r="AY113" i="1"/>
  <c r="S113" i="1" s="1"/>
  <c r="AX113" i="1"/>
  <c r="AW113" i="1"/>
  <c r="AV113" i="1"/>
  <c r="AU113" i="1"/>
  <c r="AS113" i="1"/>
  <c r="AL113" i="1"/>
  <c r="AG113" i="1"/>
  <c r="J113" i="1" s="1"/>
  <c r="Y113" i="1"/>
  <c r="X113" i="1"/>
  <c r="W113" i="1"/>
  <c r="P113" i="1"/>
  <c r="I113" i="1"/>
  <c r="H113" i="1" s="1"/>
  <c r="AY112" i="1"/>
  <c r="AX112" i="1"/>
  <c r="AW112" i="1"/>
  <c r="AV112" i="1"/>
  <c r="AU112" i="1"/>
  <c r="AS112" i="1" s="1"/>
  <c r="AL112" i="1"/>
  <c r="AG112" i="1"/>
  <c r="J112" i="1" s="1"/>
  <c r="Y112" i="1"/>
  <c r="X112" i="1"/>
  <c r="P112" i="1"/>
  <c r="I112" i="1"/>
  <c r="H112" i="1" s="1"/>
  <c r="AY111" i="1"/>
  <c r="AX111" i="1"/>
  <c r="AV111" i="1"/>
  <c r="AW111" i="1" s="1"/>
  <c r="AU111" i="1"/>
  <c r="AS111" i="1" s="1"/>
  <c r="AL111" i="1"/>
  <c r="AG111" i="1"/>
  <c r="J111" i="1" s="1"/>
  <c r="Y111" i="1"/>
  <c r="X111" i="1"/>
  <c r="W111" i="1"/>
  <c r="P111" i="1"/>
  <c r="I111" i="1"/>
  <c r="H111" i="1" s="1"/>
  <c r="AY110" i="1"/>
  <c r="S110" i="1" s="1"/>
  <c r="AX110" i="1"/>
  <c r="AW110" i="1" s="1"/>
  <c r="AV110" i="1"/>
  <c r="AU110" i="1"/>
  <c r="AS110" i="1" s="1"/>
  <c r="AL110" i="1"/>
  <c r="I110" i="1" s="1"/>
  <c r="H110" i="1" s="1"/>
  <c r="AA110" i="1" s="1"/>
  <c r="AG110" i="1"/>
  <c r="J110" i="1" s="1"/>
  <c r="Y110" i="1"/>
  <c r="X110" i="1"/>
  <c r="W110" i="1" s="1"/>
  <c r="P110" i="1"/>
  <c r="AY109" i="1"/>
  <c r="AX109" i="1"/>
  <c r="AV109" i="1"/>
  <c r="AW109" i="1" s="1"/>
  <c r="AU109" i="1"/>
  <c r="AS109" i="1" s="1"/>
  <c r="K109" i="1" s="1"/>
  <c r="AL109" i="1"/>
  <c r="AG109" i="1"/>
  <c r="J109" i="1" s="1"/>
  <c r="AA109" i="1"/>
  <c r="Y109" i="1"/>
  <c r="X109" i="1"/>
  <c r="P109" i="1"/>
  <c r="I109" i="1"/>
  <c r="H109" i="1" s="1"/>
  <c r="AY108" i="1"/>
  <c r="AX108" i="1"/>
  <c r="AW108" i="1"/>
  <c r="AV108" i="1"/>
  <c r="S108" i="1" s="1"/>
  <c r="AU108" i="1"/>
  <c r="AS108" i="1" s="1"/>
  <c r="K108" i="1" s="1"/>
  <c r="AL108" i="1"/>
  <c r="AG108" i="1"/>
  <c r="J108" i="1" s="1"/>
  <c r="Y108" i="1"/>
  <c r="X108" i="1"/>
  <c r="P108" i="1"/>
  <c r="I108" i="1"/>
  <c r="H108" i="1" s="1"/>
  <c r="AY107" i="1"/>
  <c r="AX107" i="1"/>
  <c r="AV107" i="1"/>
  <c r="AU107" i="1"/>
  <c r="AS107" i="1" s="1"/>
  <c r="AL107" i="1"/>
  <c r="I107" i="1" s="1"/>
  <c r="H107" i="1" s="1"/>
  <c r="AG107" i="1"/>
  <c r="J107" i="1" s="1"/>
  <c r="Y107" i="1"/>
  <c r="X107" i="1"/>
  <c r="P107" i="1"/>
  <c r="AY106" i="1"/>
  <c r="S106" i="1" s="1"/>
  <c r="AX106" i="1"/>
  <c r="AW106" i="1"/>
  <c r="AV106" i="1"/>
  <c r="AU106" i="1"/>
  <c r="AS106" i="1" s="1"/>
  <c r="AL106" i="1"/>
  <c r="AG106" i="1"/>
  <c r="J106" i="1" s="1"/>
  <c r="AF106" i="1"/>
  <c r="Y106" i="1"/>
  <c r="X106" i="1"/>
  <c r="W106" i="1"/>
  <c r="P106" i="1"/>
  <c r="I106" i="1"/>
  <c r="H106" i="1" s="1"/>
  <c r="AA106" i="1" s="1"/>
  <c r="AY105" i="1"/>
  <c r="AX105" i="1"/>
  <c r="AV105" i="1"/>
  <c r="AW105" i="1" s="1"/>
  <c r="AU105" i="1"/>
  <c r="AS105" i="1"/>
  <c r="AE105" i="1" s="1"/>
  <c r="AL105" i="1"/>
  <c r="I105" i="1" s="1"/>
  <c r="H105" i="1" s="1"/>
  <c r="AA105" i="1" s="1"/>
  <c r="AG105" i="1"/>
  <c r="J105" i="1" s="1"/>
  <c r="Y105" i="1"/>
  <c r="X105" i="1"/>
  <c r="P105" i="1"/>
  <c r="AY104" i="1"/>
  <c r="AX104" i="1"/>
  <c r="AV104" i="1"/>
  <c r="AW104" i="1" s="1"/>
  <c r="AU104" i="1"/>
  <c r="AS104" i="1" s="1"/>
  <c r="AT104" i="1" s="1"/>
  <c r="AL104" i="1"/>
  <c r="I104" i="1" s="1"/>
  <c r="H104" i="1" s="1"/>
  <c r="AA104" i="1" s="1"/>
  <c r="AG104" i="1"/>
  <c r="J104" i="1" s="1"/>
  <c r="Y104" i="1"/>
  <c r="W104" i="1" s="1"/>
  <c r="X104" i="1"/>
  <c r="P104" i="1"/>
  <c r="AY103" i="1"/>
  <c r="AX103" i="1"/>
  <c r="AV103" i="1"/>
  <c r="S103" i="1" s="1"/>
  <c r="AU103" i="1"/>
  <c r="AS103" i="1" s="1"/>
  <c r="AL103" i="1"/>
  <c r="AG103" i="1"/>
  <c r="J103" i="1" s="1"/>
  <c r="AA103" i="1"/>
  <c r="Y103" i="1"/>
  <c r="X103" i="1"/>
  <c r="W103" i="1" s="1"/>
  <c r="P103" i="1"/>
  <c r="I103" i="1"/>
  <c r="H103" i="1" s="1"/>
  <c r="AY102" i="1"/>
  <c r="AX102" i="1"/>
  <c r="AW102" i="1"/>
  <c r="AV102" i="1"/>
  <c r="AU102" i="1"/>
  <c r="AS102" i="1" s="1"/>
  <c r="AF102" i="1" s="1"/>
  <c r="AL102" i="1"/>
  <c r="AG102" i="1"/>
  <c r="J102" i="1" s="1"/>
  <c r="Y102" i="1"/>
  <c r="X102" i="1"/>
  <c r="W102" i="1" s="1"/>
  <c r="P102" i="1"/>
  <c r="I102" i="1"/>
  <c r="H102" i="1" s="1"/>
  <c r="AA102" i="1" s="1"/>
  <c r="AY101" i="1"/>
  <c r="S101" i="1" s="1"/>
  <c r="AX101" i="1"/>
  <c r="AW101" i="1" s="1"/>
  <c r="AV101" i="1"/>
  <c r="AU101" i="1"/>
  <c r="AS101" i="1"/>
  <c r="AE101" i="1" s="1"/>
  <c r="AL101" i="1"/>
  <c r="I101" i="1" s="1"/>
  <c r="H101" i="1" s="1"/>
  <c r="AA101" i="1" s="1"/>
  <c r="AG101" i="1"/>
  <c r="J101" i="1" s="1"/>
  <c r="Y101" i="1"/>
  <c r="W101" i="1" s="1"/>
  <c r="X101" i="1"/>
  <c r="P101" i="1"/>
  <c r="AY100" i="1"/>
  <c r="AX100" i="1"/>
  <c r="AW100" i="1"/>
  <c r="AV100" i="1"/>
  <c r="AU100" i="1"/>
  <c r="AS100" i="1" s="1"/>
  <c r="AL100" i="1"/>
  <c r="AG100" i="1"/>
  <c r="J100" i="1" s="1"/>
  <c r="AA100" i="1"/>
  <c r="Y100" i="1"/>
  <c r="X100" i="1"/>
  <c r="S100" i="1"/>
  <c r="P100" i="1"/>
  <c r="I100" i="1"/>
  <c r="H100" i="1" s="1"/>
  <c r="AY99" i="1"/>
  <c r="AX99" i="1"/>
  <c r="AV99" i="1"/>
  <c r="AW99" i="1" s="1"/>
  <c r="AU99" i="1"/>
  <c r="AS99" i="1"/>
  <c r="AL99" i="1"/>
  <c r="I99" i="1" s="1"/>
  <c r="H99" i="1" s="1"/>
  <c r="AA99" i="1" s="1"/>
  <c r="AG99" i="1"/>
  <c r="J99" i="1" s="1"/>
  <c r="Y99" i="1"/>
  <c r="X99" i="1"/>
  <c r="W99" i="1"/>
  <c r="S99" i="1"/>
  <c r="P99" i="1"/>
  <c r="N99" i="1"/>
  <c r="AY98" i="1"/>
  <c r="AX98" i="1"/>
  <c r="AV98" i="1"/>
  <c r="AW98" i="1" s="1"/>
  <c r="AU98" i="1"/>
  <c r="AS98" i="1" s="1"/>
  <c r="AL98" i="1"/>
  <c r="I98" i="1" s="1"/>
  <c r="H98" i="1" s="1"/>
  <c r="AG98" i="1"/>
  <c r="J98" i="1" s="1"/>
  <c r="Y98" i="1"/>
  <c r="X98" i="1"/>
  <c r="W98" i="1"/>
  <c r="P98" i="1"/>
  <c r="AY97" i="1"/>
  <c r="S97" i="1" s="1"/>
  <c r="AX97" i="1"/>
  <c r="AW97" i="1"/>
  <c r="AV97" i="1"/>
  <c r="AU97" i="1"/>
  <c r="AS97" i="1"/>
  <c r="AL97" i="1"/>
  <c r="I97" i="1" s="1"/>
  <c r="H97" i="1" s="1"/>
  <c r="AG97" i="1"/>
  <c r="J97" i="1" s="1"/>
  <c r="AE97" i="1"/>
  <c r="Y97" i="1"/>
  <c r="X97" i="1"/>
  <c r="W97" i="1" s="1"/>
  <c r="P97" i="1"/>
  <c r="AY96" i="1"/>
  <c r="AX96" i="1"/>
  <c r="AV96" i="1"/>
  <c r="AW96" i="1" s="1"/>
  <c r="AU96" i="1"/>
  <c r="AS96" i="1" s="1"/>
  <c r="AL96" i="1"/>
  <c r="AG96" i="1"/>
  <c r="J96" i="1" s="1"/>
  <c r="AA96" i="1"/>
  <c r="Y96" i="1"/>
  <c r="X96" i="1"/>
  <c r="S96" i="1"/>
  <c r="T96" i="1" s="1"/>
  <c r="U96" i="1" s="1"/>
  <c r="P96" i="1"/>
  <c r="I96" i="1"/>
  <c r="H96" i="1" s="1"/>
  <c r="AY95" i="1"/>
  <c r="AX95" i="1"/>
  <c r="AV95" i="1"/>
  <c r="AU95" i="1"/>
  <c r="AS95" i="1" s="1"/>
  <c r="N95" i="1" s="1"/>
  <c r="AL95" i="1"/>
  <c r="AG95" i="1"/>
  <c r="J95" i="1" s="1"/>
  <c r="Y95" i="1"/>
  <c r="X95" i="1"/>
  <c r="W95" i="1"/>
  <c r="S95" i="1"/>
  <c r="T95" i="1" s="1"/>
  <c r="U95" i="1" s="1"/>
  <c r="P95" i="1"/>
  <c r="I95" i="1"/>
  <c r="H95" i="1" s="1"/>
  <c r="AA95" i="1" s="1"/>
  <c r="AY94" i="1"/>
  <c r="S94" i="1" s="1"/>
  <c r="AX94" i="1"/>
  <c r="AW94" i="1" s="1"/>
  <c r="AV94" i="1"/>
  <c r="AU94" i="1"/>
  <c r="AS94" i="1" s="1"/>
  <c r="AL94" i="1"/>
  <c r="I94" i="1" s="1"/>
  <c r="H94" i="1" s="1"/>
  <c r="AG94" i="1"/>
  <c r="J94" i="1" s="1"/>
  <c r="Y94" i="1"/>
  <c r="X94" i="1"/>
  <c r="W94" i="1" s="1"/>
  <c r="P94" i="1"/>
  <c r="AY93" i="1"/>
  <c r="AX93" i="1"/>
  <c r="AV93" i="1"/>
  <c r="AW93" i="1" s="1"/>
  <c r="AU93" i="1"/>
  <c r="AS93" i="1" s="1"/>
  <c r="AE93" i="1" s="1"/>
  <c r="AL93" i="1"/>
  <c r="AG93" i="1"/>
  <c r="J93" i="1" s="1"/>
  <c r="Y93" i="1"/>
  <c r="X93" i="1"/>
  <c r="W93" i="1"/>
  <c r="P93" i="1"/>
  <c r="I93" i="1"/>
  <c r="H93" i="1" s="1"/>
  <c r="AA93" i="1" s="1"/>
  <c r="AY92" i="1"/>
  <c r="AX92" i="1"/>
  <c r="AV92" i="1"/>
  <c r="AW92" i="1" s="1"/>
  <c r="AU92" i="1"/>
  <c r="AS92" i="1"/>
  <c r="AL92" i="1"/>
  <c r="I92" i="1" s="1"/>
  <c r="H92" i="1" s="1"/>
  <c r="AA92" i="1" s="1"/>
  <c r="AG92" i="1"/>
  <c r="J92" i="1" s="1"/>
  <c r="Y92" i="1"/>
  <c r="W92" i="1" s="1"/>
  <c r="X92" i="1"/>
  <c r="P92" i="1"/>
  <c r="AY91" i="1"/>
  <c r="AX91" i="1"/>
  <c r="AV91" i="1"/>
  <c r="AU91" i="1"/>
  <c r="AS91" i="1" s="1"/>
  <c r="AE91" i="1" s="1"/>
  <c r="AL91" i="1"/>
  <c r="I91" i="1" s="1"/>
  <c r="H91" i="1" s="1"/>
  <c r="AG91" i="1"/>
  <c r="J91" i="1" s="1"/>
  <c r="Y91" i="1"/>
  <c r="X91" i="1"/>
  <c r="W91" i="1"/>
  <c r="P91" i="1"/>
  <c r="AY90" i="1"/>
  <c r="AX90" i="1"/>
  <c r="AV90" i="1"/>
  <c r="S90" i="1" s="1"/>
  <c r="AU90" i="1"/>
  <c r="AS90" i="1" s="1"/>
  <c r="AL90" i="1"/>
  <c r="I90" i="1" s="1"/>
  <c r="H90" i="1" s="1"/>
  <c r="AG90" i="1"/>
  <c r="J90" i="1" s="1"/>
  <c r="Y90" i="1"/>
  <c r="X90" i="1"/>
  <c r="W90" i="1" s="1"/>
  <c r="P90" i="1"/>
  <c r="AY89" i="1"/>
  <c r="S89" i="1" s="1"/>
  <c r="AX89" i="1"/>
  <c r="AV89" i="1"/>
  <c r="AW89" i="1" s="1"/>
  <c r="AU89" i="1"/>
  <c r="AS89" i="1"/>
  <c r="AE89" i="1" s="1"/>
  <c r="AL89" i="1"/>
  <c r="I89" i="1" s="1"/>
  <c r="H89" i="1" s="1"/>
  <c r="AG89" i="1"/>
  <c r="Y89" i="1"/>
  <c r="W89" i="1" s="1"/>
  <c r="X89" i="1"/>
  <c r="P89" i="1"/>
  <c r="J89" i="1"/>
  <c r="AY88" i="1"/>
  <c r="S88" i="1" s="1"/>
  <c r="AX88" i="1"/>
  <c r="AW88" i="1" s="1"/>
  <c r="AV88" i="1"/>
  <c r="AU88" i="1"/>
  <c r="AS88" i="1"/>
  <c r="AT88" i="1" s="1"/>
  <c r="AL88" i="1"/>
  <c r="I88" i="1" s="1"/>
  <c r="H88" i="1" s="1"/>
  <c r="AA88" i="1" s="1"/>
  <c r="AG88" i="1"/>
  <c r="J88" i="1" s="1"/>
  <c r="Y88" i="1"/>
  <c r="W88" i="1" s="1"/>
  <c r="X88" i="1"/>
  <c r="P88" i="1"/>
  <c r="AY87" i="1"/>
  <c r="AX87" i="1"/>
  <c r="AV87" i="1"/>
  <c r="AW87" i="1" s="1"/>
  <c r="AU87" i="1"/>
  <c r="AS87" i="1" s="1"/>
  <c r="AL87" i="1"/>
  <c r="AG87" i="1"/>
  <c r="J87" i="1" s="1"/>
  <c r="Y87" i="1"/>
  <c r="X87" i="1"/>
  <c r="W87" i="1"/>
  <c r="P87" i="1"/>
  <c r="I87" i="1"/>
  <c r="H87" i="1" s="1"/>
  <c r="AY86" i="1"/>
  <c r="AX86" i="1"/>
  <c r="AV86" i="1"/>
  <c r="S86" i="1" s="1"/>
  <c r="AU86" i="1"/>
  <c r="AS86" i="1" s="1"/>
  <c r="AL86" i="1"/>
  <c r="I86" i="1" s="1"/>
  <c r="H86" i="1" s="1"/>
  <c r="AA86" i="1" s="1"/>
  <c r="AG86" i="1"/>
  <c r="J86" i="1" s="1"/>
  <c r="Y86" i="1"/>
  <c r="X86" i="1"/>
  <c r="W86" i="1" s="1"/>
  <c r="P86" i="1"/>
  <c r="AY85" i="1"/>
  <c r="AX85" i="1"/>
  <c r="AV85" i="1"/>
  <c r="AW85" i="1" s="1"/>
  <c r="AU85" i="1"/>
  <c r="AS85" i="1"/>
  <c r="K85" i="1" s="1"/>
  <c r="AL85" i="1"/>
  <c r="I85" i="1" s="1"/>
  <c r="H85" i="1" s="1"/>
  <c r="AG85" i="1"/>
  <c r="J85" i="1" s="1"/>
  <c r="Y85" i="1"/>
  <c r="W85" i="1" s="1"/>
  <c r="X85" i="1"/>
  <c r="P85" i="1"/>
  <c r="AY84" i="1"/>
  <c r="S84" i="1" s="1"/>
  <c r="AX84" i="1"/>
  <c r="AW84" i="1" s="1"/>
  <c r="AV84" i="1"/>
  <c r="AU84" i="1"/>
  <c r="AS84" i="1" s="1"/>
  <c r="AT84" i="1"/>
  <c r="AL84" i="1"/>
  <c r="I84" i="1" s="1"/>
  <c r="H84" i="1" s="1"/>
  <c r="AG84" i="1"/>
  <c r="J84" i="1" s="1"/>
  <c r="AA84" i="1"/>
  <c r="Y84" i="1"/>
  <c r="W84" i="1" s="1"/>
  <c r="X84" i="1"/>
  <c r="P84" i="1"/>
  <c r="K84" i="1"/>
  <c r="AY83" i="1"/>
  <c r="AX83" i="1"/>
  <c r="AV83" i="1"/>
  <c r="AW83" i="1" s="1"/>
  <c r="AU83" i="1"/>
  <c r="AS83" i="1" s="1"/>
  <c r="AL83" i="1"/>
  <c r="AG83" i="1"/>
  <c r="J83" i="1" s="1"/>
  <c r="Y83" i="1"/>
  <c r="X83" i="1"/>
  <c r="W83" i="1"/>
  <c r="P83" i="1"/>
  <c r="I83" i="1"/>
  <c r="H83" i="1" s="1"/>
  <c r="AY82" i="1"/>
  <c r="AX82" i="1"/>
  <c r="AV82" i="1"/>
  <c r="AU82" i="1"/>
  <c r="AS82" i="1" s="1"/>
  <c r="AL82" i="1"/>
  <c r="I82" i="1" s="1"/>
  <c r="H82" i="1" s="1"/>
  <c r="AA82" i="1" s="1"/>
  <c r="AG82" i="1"/>
  <c r="J82" i="1" s="1"/>
  <c r="Y82" i="1"/>
  <c r="X82" i="1"/>
  <c r="W82" i="1"/>
  <c r="P82" i="1"/>
  <c r="AY81" i="1"/>
  <c r="S81" i="1" s="1"/>
  <c r="AX81" i="1"/>
  <c r="AW81" i="1" s="1"/>
  <c r="AV81" i="1"/>
  <c r="AU81" i="1"/>
  <c r="AS81" i="1"/>
  <c r="AL81" i="1"/>
  <c r="AG81" i="1"/>
  <c r="J81" i="1" s="1"/>
  <c r="Y81" i="1"/>
  <c r="X81" i="1"/>
  <c r="W81" i="1" s="1"/>
  <c r="P81" i="1"/>
  <c r="I81" i="1"/>
  <c r="H81" i="1" s="1"/>
  <c r="AY80" i="1"/>
  <c r="AX80" i="1"/>
  <c r="AV80" i="1"/>
  <c r="AW80" i="1" s="1"/>
  <c r="AU80" i="1"/>
  <c r="AS80" i="1" s="1"/>
  <c r="AL80" i="1"/>
  <c r="AG80" i="1"/>
  <c r="J80" i="1" s="1"/>
  <c r="Y80" i="1"/>
  <c r="X80" i="1"/>
  <c r="P80" i="1"/>
  <c r="I80" i="1"/>
  <c r="H80" i="1" s="1"/>
  <c r="AY79" i="1"/>
  <c r="AX79" i="1"/>
  <c r="AV79" i="1"/>
  <c r="AW79" i="1" s="1"/>
  <c r="AU79" i="1"/>
  <c r="AS79" i="1"/>
  <c r="AE79" i="1" s="1"/>
  <c r="AL79" i="1"/>
  <c r="AG79" i="1"/>
  <c r="J79" i="1" s="1"/>
  <c r="Y79" i="1"/>
  <c r="X79" i="1"/>
  <c r="W79" i="1"/>
  <c r="S79" i="1"/>
  <c r="P79" i="1"/>
  <c r="N79" i="1"/>
  <c r="I79" i="1"/>
  <c r="H79" i="1" s="1"/>
  <c r="AY78" i="1"/>
  <c r="AX78" i="1"/>
  <c r="AV78" i="1"/>
  <c r="AU78" i="1"/>
  <c r="AS78" i="1" s="1"/>
  <c r="AE78" i="1" s="1"/>
  <c r="AL78" i="1"/>
  <c r="I78" i="1" s="1"/>
  <c r="H78" i="1" s="1"/>
  <c r="AA78" i="1" s="1"/>
  <c r="AG78" i="1"/>
  <c r="J78" i="1" s="1"/>
  <c r="AF78" i="1"/>
  <c r="Y78" i="1"/>
  <c r="X78" i="1"/>
  <c r="W78" i="1" s="1"/>
  <c r="P78" i="1"/>
  <c r="AY77" i="1"/>
  <c r="S77" i="1" s="1"/>
  <c r="AX77" i="1"/>
  <c r="AW77" i="1"/>
  <c r="AV77" i="1"/>
  <c r="AU77" i="1"/>
  <c r="AS77" i="1"/>
  <c r="AL77" i="1"/>
  <c r="AG77" i="1"/>
  <c r="J77" i="1" s="1"/>
  <c r="AE77" i="1"/>
  <c r="AA77" i="1"/>
  <c r="Y77" i="1"/>
  <c r="W77" i="1" s="1"/>
  <c r="X77" i="1"/>
  <c r="P77" i="1"/>
  <c r="K77" i="1"/>
  <c r="I77" i="1"/>
  <c r="H77" i="1" s="1"/>
  <c r="AY76" i="1"/>
  <c r="S76" i="1" s="1"/>
  <c r="AX76" i="1"/>
  <c r="AW76" i="1"/>
  <c r="AV76" i="1"/>
  <c r="AU76" i="1"/>
  <c r="AS76" i="1"/>
  <c r="AL76" i="1"/>
  <c r="I76" i="1" s="1"/>
  <c r="H76" i="1" s="1"/>
  <c r="AG76" i="1"/>
  <c r="J76" i="1" s="1"/>
  <c r="Y76" i="1"/>
  <c r="X76" i="1"/>
  <c r="P76" i="1"/>
  <c r="AY75" i="1"/>
  <c r="AX75" i="1"/>
  <c r="AV75" i="1"/>
  <c r="AU75" i="1"/>
  <c r="AS75" i="1" s="1"/>
  <c r="K75" i="1" s="1"/>
  <c r="AL75" i="1"/>
  <c r="AG75" i="1"/>
  <c r="J75" i="1" s="1"/>
  <c r="Y75" i="1"/>
  <c r="X75" i="1"/>
  <c r="W75" i="1"/>
  <c r="P75" i="1"/>
  <c r="I75" i="1"/>
  <c r="H75" i="1" s="1"/>
  <c r="AA75" i="1" s="1"/>
  <c r="AY74" i="1"/>
  <c r="AX74" i="1"/>
  <c r="AV74" i="1"/>
  <c r="S74" i="1" s="1"/>
  <c r="AU74" i="1"/>
  <c r="AS74" i="1" s="1"/>
  <c r="AL74" i="1"/>
  <c r="I74" i="1" s="1"/>
  <c r="H74" i="1" s="1"/>
  <c r="AA74" i="1" s="1"/>
  <c r="AG74" i="1"/>
  <c r="J74" i="1" s="1"/>
  <c r="Y74" i="1"/>
  <c r="X74" i="1"/>
  <c r="W74" i="1"/>
  <c r="P74" i="1"/>
  <c r="AY73" i="1"/>
  <c r="AX73" i="1"/>
  <c r="AV73" i="1"/>
  <c r="AW73" i="1" s="1"/>
  <c r="AU73" i="1"/>
  <c r="AS73" i="1"/>
  <c r="AE73" i="1" s="1"/>
  <c r="AL73" i="1"/>
  <c r="I73" i="1" s="1"/>
  <c r="H73" i="1" s="1"/>
  <c r="AA73" i="1" s="1"/>
  <c r="AG73" i="1"/>
  <c r="J73" i="1" s="1"/>
  <c r="Y73" i="1"/>
  <c r="X73" i="1"/>
  <c r="P73" i="1"/>
  <c r="AY72" i="1"/>
  <c r="S72" i="1" s="1"/>
  <c r="AX72" i="1"/>
  <c r="AV72" i="1"/>
  <c r="AU72" i="1"/>
  <c r="AS72" i="1" s="1"/>
  <c r="AL72" i="1"/>
  <c r="I72" i="1" s="1"/>
  <c r="H72" i="1" s="1"/>
  <c r="AG72" i="1"/>
  <c r="J72" i="1" s="1"/>
  <c r="AA72" i="1"/>
  <c r="Y72" i="1"/>
  <c r="X72" i="1"/>
  <c r="P72" i="1"/>
  <c r="AY71" i="1"/>
  <c r="AX71" i="1"/>
  <c r="AV71" i="1"/>
  <c r="AU71" i="1"/>
  <c r="AS71" i="1"/>
  <c r="N71" i="1" s="1"/>
  <c r="AL71" i="1"/>
  <c r="AG71" i="1"/>
  <c r="J71" i="1" s="1"/>
  <c r="Y71" i="1"/>
  <c r="X71" i="1"/>
  <c r="W71" i="1"/>
  <c r="P71" i="1"/>
  <c r="I71" i="1"/>
  <c r="H71" i="1" s="1"/>
  <c r="AY70" i="1"/>
  <c r="AX70" i="1"/>
  <c r="AV70" i="1"/>
  <c r="AU70" i="1"/>
  <c r="AS70" i="1" s="1"/>
  <c r="AF70" i="1" s="1"/>
  <c r="AL70" i="1"/>
  <c r="I70" i="1" s="1"/>
  <c r="H70" i="1" s="1"/>
  <c r="AG70" i="1"/>
  <c r="J70" i="1" s="1"/>
  <c r="Y70" i="1"/>
  <c r="X70" i="1"/>
  <c r="P70" i="1"/>
  <c r="AY69" i="1"/>
  <c r="S69" i="1" s="1"/>
  <c r="AX69" i="1"/>
  <c r="AV69" i="1"/>
  <c r="AW69" i="1" s="1"/>
  <c r="AU69" i="1"/>
  <c r="AS69" i="1" s="1"/>
  <c r="K69" i="1" s="1"/>
  <c r="AL69" i="1"/>
  <c r="I69" i="1" s="1"/>
  <c r="H69" i="1" s="1"/>
  <c r="AG69" i="1"/>
  <c r="J69" i="1" s="1"/>
  <c r="AE69" i="1"/>
  <c r="Y69" i="1"/>
  <c r="X69" i="1"/>
  <c r="W69" i="1" s="1"/>
  <c r="P69" i="1"/>
  <c r="AY68" i="1"/>
  <c r="AX68" i="1"/>
  <c r="AV68" i="1"/>
  <c r="AW68" i="1" s="1"/>
  <c r="AU68" i="1"/>
  <c r="AS68" i="1" s="1"/>
  <c r="AL68" i="1"/>
  <c r="I68" i="1" s="1"/>
  <c r="H68" i="1" s="1"/>
  <c r="AA68" i="1" s="1"/>
  <c r="AG68" i="1"/>
  <c r="J68" i="1" s="1"/>
  <c r="Y68" i="1"/>
  <c r="X68" i="1"/>
  <c r="P68" i="1"/>
  <c r="AY67" i="1"/>
  <c r="AX67" i="1"/>
  <c r="AV67" i="1"/>
  <c r="AU67" i="1"/>
  <c r="AS67" i="1" s="1"/>
  <c r="AL67" i="1"/>
  <c r="AG67" i="1"/>
  <c r="AA67" i="1"/>
  <c r="Y67" i="1"/>
  <c r="X67" i="1"/>
  <c r="W67" i="1"/>
  <c r="P67" i="1"/>
  <c r="J67" i="1"/>
  <c r="I67" i="1"/>
  <c r="H67" i="1"/>
  <c r="AY66" i="1"/>
  <c r="AX66" i="1"/>
  <c r="AV66" i="1"/>
  <c r="S66" i="1" s="1"/>
  <c r="AU66" i="1"/>
  <c r="AS66" i="1" s="1"/>
  <c r="AE66" i="1" s="1"/>
  <c r="AL66" i="1"/>
  <c r="AG66" i="1"/>
  <c r="J66" i="1" s="1"/>
  <c r="Y66" i="1"/>
  <c r="X66" i="1"/>
  <c r="W66" i="1"/>
  <c r="P66" i="1"/>
  <c r="I66" i="1"/>
  <c r="H66" i="1" s="1"/>
  <c r="AY65" i="1"/>
  <c r="S65" i="1" s="1"/>
  <c r="AX65" i="1"/>
  <c r="AV65" i="1"/>
  <c r="AW65" i="1" s="1"/>
  <c r="AU65" i="1"/>
  <c r="AS65" i="1"/>
  <c r="AE65" i="1" s="1"/>
  <c r="AL65" i="1"/>
  <c r="I65" i="1" s="1"/>
  <c r="H65" i="1" s="1"/>
  <c r="AA65" i="1" s="1"/>
  <c r="AG65" i="1"/>
  <c r="J65" i="1" s="1"/>
  <c r="Y65" i="1"/>
  <c r="X65" i="1"/>
  <c r="P65" i="1"/>
  <c r="AY64" i="1"/>
  <c r="S64" i="1" s="1"/>
  <c r="AX64" i="1"/>
  <c r="AV64" i="1"/>
  <c r="AU64" i="1"/>
  <c r="AS64" i="1"/>
  <c r="AL64" i="1"/>
  <c r="I64" i="1" s="1"/>
  <c r="H64" i="1" s="1"/>
  <c r="AA64" i="1" s="1"/>
  <c r="AG64" i="1"/>
  <c r="J64" i="1" s="1"/>
  <c r="Y64" i="1"/>
  <c r="X64" i="1"/>
  <c r="T64" i="1"/>
  <c r="U64" i="1" s="1"/>
  <c r="P64" i="1"/>
  <c r="AY63" i="1"/>
  <c r="AX63" i="1"/>
  <c r="AV63" i="1"/>
  <c r="AW63" i="1" s="1"/>
  <c r="AU63" i="1"/>
  <c r="AS63" i="1"/>
  <c r="AE63" i="1" s="1"/>
  <c r="AL63" i="1"/>
  <c r="AG63" i="1"/>
  <c r="Y63" i="1"/>
  <c r="X63" i="1"/>
  <c r="W63" i="1"/>
  <c r="S63" i="1"/>
  <c r="T63" i="1" s="1"/>
  <c r="U63" i="1" s="1"/>
  <c r="P63" i="1"/>
  <c r="J63" i="1"/>
  <c r="I63" i="1"/>
  <c r="H63" i="1"/>
  <c r="AA63" i="1" s="1"/>
  <c r="AY62" i="1"/>
  <c r="AX62" i="1"/>
  <c r="AV62" i="1"/>
  <c r="AW62" i="1" s="1"/>
  <c r="AU62" i="1"/>
  <c r="AS62" i="1" s="1"/>
  <c r="AL62" i="1"/>
  <c r="AG62" i="1"/>
  <c r="J62" i="1" s="1"/>
  <c r="AF62" i="1"/>
  <c r="AE62" i="1"/>
  <c r="Y62" i="1"/>
  <c r="X62" i="1"/>
  <c r="P62" i="1"/>
  <c r="I62" i="1"/>
  <c r="H62" i="1" s="1"/>
  <c r="AA62" i="1" s="1"/>
  <c r="AY61" i="1"/>
  <c r="AX61" i="1"/>
  <c r="AV61" i="1"/>
  <c r="AW61" i="1" s="1"/>
  <c r="AU61" i="1"/>
  <c r="AS61" i="1"/>
  <c r="AL61" i="1"/>
  <c r="AG61" i="1"/>
  <c r="J61" i="1" s="1"/>
  <c r="Y61" i="1"/>
  <c r="X61" i="1"/>
  <c r="W61" i="1" s="1"/>
  <c r="S61" i="1"/>
  <c r="P61" i="1"/>
  <c r="I61" i="1"/>
  <c r="H61" i="1" s="1"/>
  <c r="AY60" i="1"/>
  <c r="AX60" i="1"/>
  <c r="AV60" i="1"/>
  <c r="AW60" i="1" s="1"/>
  <c r="AU60" i="1"/>
  <c r="AS60" i="1" s="1"/>
  <c r="AL60" i="1"/>
  <c r="I60" i="1" s="1"/>
  <c r="H60" i="1" s="1"/>
  <c r="AA60" i="1" s="1"/>
  <c r="AG60" i="1"/>
  <c r="J60" i="1" s="1"/>
  <c r="Y60" i="1"/>
  <c r="X60" i="1"/>
  <c r="W60" i="1" s="1"/>
  <c r="P60" i="1"/>
  <c r="AY59" i="1"/>
  <c r="AX59" i="1"/>
  <c r="AV59" i="1"/>
  <c r="S59" i="1" s="1"/>
  <c r="AU59" i="1"/>
  <c r="AS59" i="1"/>
  <c r="K59" i="1" s="1"/>
  <c r="AL59" i="1"/>
  <c r="I59" i="1" s="1"/>
  <c r="H59" i="1" s="1"/>
  <c r="AA59" i="1" s="1"/>
  <c r="AG59" i="1"/>
  <c r="Y59" i="1"/>
  <c r="X59" i="1"/>
  <c r="W59" i="1"/>
  <c r="P59" i="1"/>
  <c r="J59" i="1"/>
  <c r="AY58" i="1"/>
  <c r="AX58" i="1"/>
  <c r="AV58" i="1"/>
  <c r="S58" i="1" s="1"/>
  <c r="AU58" i="1"/>
  <c r="AS58" i="1" s="1"/>
  <c r="AF58" i="1" s="1"/>
  <c r="AL58" i="1"/>
  <c r="I58" i="1" s="1"/>
  <c r="H58" i="1" s="1"/>
  <c r="AA58" i="1" s="1"/>
  <c r="AG58" i="1"/>
  <c r="J58" i="1" s="1"/>
  <c r="Y58" i="1"/>
  <c r="X58" i="1"/>
  <c r="W58" i="1"/>
  <c r="P58" i="1"/>
  <c r="AY57" i="1"/>
  <c r="S57" i="1" s="1"/>
  <c r="AX57" i="1"/>
  <c r="AV57" i="1"/>
  <c r="AW57" i="1" s="1"/>
  <c r="AU57" i="1"/>
  <c r="AS57" i="1" s="1"/>
  <c r="AL57" i="1"/>
  <c r="AG57" i="1"/>
  <c r="J57" i="1" s="1"/>
  <c r="Y57" i="1"/>
  <c r="X57" i="1"/>
  <c r="P57" i="1"/>
  <c r="I57" i="1"/>
  <c r="H57" i="1" s="1"/>
  <c r="AA57" i="1" s="1"/>
  <c r="AY56" i="1"/>
  <c r="S56" i="1" s="1"/>
  <c r="AX56" i="1"/>
  <c r="AV56" i="1"/>
  <c r="AU56" i="1"/>
  <c r="AS56" i="1" s="1"/>
  <c r="AL56" i="1"/>
  <c r="I56" i="1" s="1"/>
  <c r="H56" i="1" s="1"/>
  <c r="AG56" i="1"/>
  <c r="J56" i="1" s="1"/>
  <c r="Y56" i="1"/>
  <c r="X56" i="1"/>
  <c r="W56" i="1" s="1"/>
  <c r="P56" i="1"/>
  <c r="AY55" i="1"/>
  <c r="AX55" i="1"/>
  <c r="AV55" i="1"/>
  <c r="AU55" i="1"/>
  <c r="AS55" i="1" s="1"/>
  <c r="AL55" i="1"/>
  <c r="I55" i="1" s="1"/>
  <c r="H55" i="1" s="1"/>
  <c r="AA55" i="1" s="1"/>
  <c r="AG55" i="1"/>
  <c r="J55" i="1" s="1"/>
  <c r="Y55" i="1"/>
  <c r="X55" i="1"/>
  <c r="W55" i="1"/>
  <c r="P55" i="1"/>
  <c r="AY54" i="1"/>
  <c r="AX54" i="1"/>
  <c r="AV54" i="1"/>
  <c r="S54" i="1" s="1"/>
  <c r="AU54" i="1"/>
  <c r="AS54" i="1" s="1"/>
  <c r="AL54" i="1"/>
  <c r="AG54" i="1"/>
  <c r="J54" i="1" s="1"/>
  <c r="AF54" i="1"/>
  <c r="Y54" i="1"/>
  <c r="X54" i="1"/>
  <c r="W54" i="1" s="1"/>
  <c r="P54" i="1"/>
  <c r="I54" i="1"/>
  <c r="H54" i="1" s="1"/>
  <c r="AY53" i="1"/>
  <c r="AX53" i="1"/>
  <c r="AV53" i="1"/>
  <c r="AW53" i="1" s="1"/>
  <c r="AU53" i="1"/>
  <c r="AS53" i="1"/>
  <c r="AL53" i="1"/>
  <c r="I53" i="1" s="1"/>
  <c r="H53" i="1" s="1"/>
  <c r="AG53" i="1"/>
  <c r="J53" i="1" s="1"/>
  <c r="Y53" i="1"/>
  <c r="X53" i="1"/>
  <c r="W53" i="1"/>
  <c r="S53" i="1"/>
  <c r="P53" i="1"/>
  <c r="AY52" i="1"/>
  <c r="S52" i="1" s="1"/>
  <c r="AX52" i="1"/>
  <c r="AV52" i="1"/>
  <c r="AU52" i="1"/>
  <c r="AS52" i="1" s="1"/>
  <c r="AL52" i="1"/>
  <c r="AG52" i="1"/>
  <c r="J52" i="1" s="1"/>
  <c r="AA52" i="1"/>
  <c r="Y52" i="1"/>
  <c r="X52" i="1"/>
  <c r="P52" i="1"/>
  <c r="I52" i="1"/>
  <c r="H52" i="1" s="1"/>
  <c r="AY51" i="1"/>
  <c r="AX51" i="1"/>
  <c r="AV51" i="1"/>
  <c r="S51" i="1" s="1"/>
  <c r="AU51" i="1"/>
  <c r="AS51" i="1" s="1"/>
  <c r="AL51" i="1"/>
  <c r="AG51" i="1"/>
  <c r="J51" i="1" s="1"/>
  <c r="AA51" i="1"/>
  <c r="Y51" i="1"/>
  <c r="X51" i="1"/>
  <c r="W51" i="1"/>
  <c r="P51" i="1"/>
  <c r="I51" i="1"/>
  <c r="H51" i="1"/>
  <c r="AY50" i="1"/>
  <c r="S50" i="1" s="1"/>
  <c r="AX50" i="1"/>
  <c r="AV50" i="1"/>
  <c r="AW50" i="1" s="1"/>
  <c r="AU50" i="1"/>
  <c r="AS50" i="1" s="1"/>
  <c r="AL50" i="1"/>
  <c r="I50" i="1" s="1"/>
  <c r="AG50" i="1"/>
  <c r="J50" i="1" s="1"/>
  <c r="Y50" i="1"/>
  <c r="X50" i="1"/>
  <c r="W50" i="1" s="1"/>
  <c r="P50" i="1"/>
  <c r="H50" i="1"/>
  <c r="AA50" i="1" s="1"/>
  <c r="AY49" i="1"/>
  <c r="S49" i="1" s="1"/>
  <c r="AX49" i="1"/>
  <c r="AV49" i="1"/>
  <c r="AW49" i="1" s="1"/>
  <c r="AU49" i="1"/>
  <c r="AS49" i="1" s="1"/>
  <c r="AL49" i="1"/>
  <c r="I49" i="1" s="1"/>
  <c r="H49" i="1" s="1"/>
  <c r="AG49" i="1"/>
  <c r="J49" i="1" s="1"/>
  <c r="AE49" i="1"/>
  <c r="Y49" i="1"/>
  <c r="X49" i="1"/>
  <c r="W49" i="1" s="1"/>
  <c r="P49" i="1"/>
  <c r="AY48" i="1"/>
  <c r="AX48" i="1"/>
  <c r="AV48" i="1"/>
  <c r="AW48" i="1" s="1"/>
  <c r="AU48" i="1"/>
  <c r="AS48" i="1" s="1"/>
  <c r="AL48" i="1"/>
  <c r="I48" i="1" s="1"/>
  <c r="H48" i="1" s="1"/>
  <c r="AA48" i="1" s="1"/>
  <c r="AG48" i="1"/>
  <c r="J48" i="1" s="1"/>
  <c r="Y48" i="1"/>
  <c r="X48" i="1"/>
  <c r="P48" i="1"/>
  <c r="AY47" i="1"/>
  <c r="AX47" i="1"/>
  <c r="AV47" i="1"/>
  <c r="S47" i="1" s="1"/>
  <c r="AU47" i="1"/>
  <c r="AS47" i="1" s="1"/>
  <c r="AL47" i="1"/>
  <c r="AG47" i="1"/>
  <c r="Y47" i="1"/>
  <c r="X47" i="1"/>
  <c r="W47" i="1"/>
  <c r="P47" i="1"/>
  <c r="J47" i="1"/>
  <c r="I47" i="1"/>
  <c r="H47" i="1" s="1"/>
  <c r="AA47" i="1" s="1"/>
  <c r="AY46" i="1"/>
  <c r="AX46" i="1"/>
  <c r="AV46" i="1"/>
  <c r="AW46" i="1" s="1"/>
  <c r="AU46" i="1"/>
  <c r="AS46" i="1" s="1"/>
  <c r="AL46" i="1"/>
  <c r="I46" i="1" s="1"/>
  <c r="H46" i="1" s="1"/>
  <c r="AG46" i="1"/>
  <c r="J46" i="1" s="1"/>
  <c r="Y46" i="1"/>
  <c r="X46" i="1"/>
  <c r="P46" i="1"/>
  <c r="AY45" i="1"/>
  <c r="AX45" i="1"/>
  <c r="AW45" i="1"/>
  <c r="AV45" i="1"/>
  <c r="S45" i="1" s="1"/>
  <c r="AU45" i="1"/>
  <c r="AS45" i="1"/>
  <c r="AL45" i="1"/>
  <c r="I45" i="1" s="1"/>
  <c r="H45" i="1" s="1"/>
  <c r="AG45" i="1"/>
  <c r="J45" i="1" s="1"/>
  <c r="AE45" i="1"/>
  <c r="Y45" i="1"/>
  <c r="X45" i="1"/>
  <c r="W45" i="1" s="1"/>
  <c r="P45" i="1"/>
  <c r="AY44" i="1"/>
  <c r="AX44" i="1"/>
  <c r="AW44" i="1" s="1"/>
  <c r="AV44" i="1"/>
  <c r="AU44" i="1"/>
  <c r="AS44" i="1" s="1"/>
  <c r="AL44" i="1"/>
  <c r="AG44" i="1"/>
  <c r="J44" i="1" s="1"/>
  <c r="AA44" i="1"/>
  <c r="Y44" i="1"/>
  <c r="X44" i="1"/>
  <c r="W44" i="1" s="1"/>
  <c r="P44" i="1"/>
  <c r="I44" i="1"/>
  <c r="H44" i="1" s="1"/>
  <c r="AY43" i="1"/>
  <c r="AX43" i="1"/>
  <c r="AV43" i="1"/>
  <c r="AW43" i="1" s="1"/>
  <c r="AU43" i="1"/>
  <c r="AS43" i="1" s="1"/>
  <c r="AL43" i="1"/>
  <c r="I43" i="1" s="1"/>
  <c r="H43" i="1" s="1"/>
  <c r="AG43" i="1"/>
  <c r="J43" i="1" s="1"/>
  <c r="AA43" i="1"/>
  <c r="Y43" i="1"/>
  <c r="X43" i="1"/>
  <c r="W43" i="1"/>
  <c r="S43" i="1"/>
  <c r="P43" i="1"/>
  <c r="AY42" i="1"/>
  <c r="S42" i="1" s="1"/>
  <c r="AX42" i="1"/>
  <c r="AW42" i="1" s="1"/>
  <c r="AV42" i="1"/>
  <c r="AU42" i="1"/>
  <c r="AS42" i="1" s="1"/>
  <c r="AL42" i="1"/>
  <c r="I42" i="1" s="1"/>
  <c r="H42" i="1" s="1"/>
  <c r="AG42" i="1"/>
  <c r="J42" i="1" s="1"/>
  <c r="Y42" i="1"/>
  <c r="W42" i="1" s="1"/>
  <c r="X42" i="1"/>
  <c r="P42" i="1"/>
  <c r="AY41" i="1"/>
  <c r="AX41" i="1"/>
  <c r="AV41" i="1"/>
  <c r="AW41" i="1" s="1"/>
  <c r="AU41" i="1"/>
  <c r="AS41" i="1"/>
  <c r="AL41" i="1"/>
  <c r="I41" i="1" s="1"/>
  <c r="H41" i="1" s="1"/>
  <c r="AG41" i="1"/>
  <c r="Y41" i="1"/>
  <c r="X41" i="1"/>
  <c r="W41" i="1"/>
  <c r="S41" i="1"/>
  <c r="P41" i="1"/>
  <c r="J41" i="1"/>
  <c r="AY40" i="1"/>
  <c r="AX40" i="1"/>
  <c r="AV40" i="1"/>
  <c r="AW40" i="1" s="1"/>
  <c r="AU40" i="1"/>
  <c r="AS40" i="1"/>
  <c r="AL40" i="1"/>
  <c r="I40" i="1" s="1"/>
  <c r="H40" i="1" s="1"/>
  <c r="AA40" i="1" s="1"/>
  <c r="AG40" i="1"/>
  <c r="J40" i="1" s="1"/>
  <c r="Y40" i="1"/>
  <c r="X40" i="1"/>
  <c r="P40" i="1"/>
  <c r="AY39" i="1"/>
  <c r="AX39" i="1"/>
  <c r="AV39" i="1"/>
  <c r="AW39" i="1" s="1"/>
  <c r="AU39" i="1"/>
  <c r="AS39" i="1" s="1"/>
  <c r="AL39" i="1"/>
  <c r="I39" i="1" s="1"/>
  <c r="H39" i="1" s="1"/>
  <c r="AA39" i="1" s="1"/>
  <c r="AG39" i="1"/>
  <c r="J39" i="1" s="1"/>
  <c r="Y39" i="1"/>
  <c r="X39" i="1"/>
  <c r="W39" i="1"/>
  <c r="P39" i="1"/>
  <c r="AY38" i="1"/>
  <c r="AX38" i="1"/>
  <c r="AW38" i="1"/>
  <c r="AV38" i="1"/>
  <c r="AU38" i="1"/>
  <c r="AS38" i="1" s="1"/>
  <c r="AL38" i="1"/>
  <c r="I38" i="1" s="1"/>
  <c r="H38" i="1" s="1"/>
  <c r="AG38" i="1"/>
  <c r="J38" i="1" s="1"/>
  <c r="Y38" i="1"/>
  <c r="X38" i="1"/>
  <c r="P38" i="1"/>
  <c r="AY37" i="1"/>
  <c r="AX37" i="1"/>
  <c r="AV37" i="1"/>
  <c r="S37" i="1" s="1"/>
  <c r="AU37" i="1"/>
  <c r="AS37" i="1"/>
  <c r="AL37" i="1"/>
  <c r="I37" i="1" s="1"/>
  <c r="H37" i="1" s="1"/>
  <c r="AG37" i="1"/>
  <c r="J37" i="1" s="1"/>
  <c r="AE37" i="1"/>
  <c r="Y37" i="1"/>
  <c r="X37" i="1"/>
  <c r="W37" i="1"/>
  <c r="P37" i="1"/>
  <c r="AY36" i="1"/>
  <c r="AX36" i="1"/>
  <c r="AV36" i="1"/>
  <c r="AW36" i="1" s="1"/>
  <c r="AU36" i="1"/>
  <c r="AS36" i="1"/>
  <c r="AL36" i="1"/>
  <c r="AG36" i="1"/>
  <c r="J36" i="1" s="1"/>
  <c r="Y36" i="1"/>
  <c r="X36" i="1"/>
  <c r="P36" i="1"/>
  <c r="I36" i="1"/>
  <c r="H36" i="1" s="1"/>
  <c r="AA36" i="1" s="1"/>
  <c r="AY35" i="1"/>
  <c r="AX35" i="1"/>
  <c r="AV35" i="1"/>
  <c r="AW35" i="1" s="1"/>
  <c r="AU35" i="1"/>
  <c r="AS35" i="1" s="1"/>
  <c r="AL35" i="1"/>
  <c r="I35" i="1" s="1"/>
  <c r="H35" i="1" s="1"/>
  <c r="AA35" i="1" s="1"/>
  <c r="AG35" i="1"/>
  <c r="Y35" i="1"/>
  <c r="X35" i="1"/>
  <c r="W35" i="1" s="1"/>
  <c r="P35" i="1"/>
  <c r="J35" i="1"/>
  <c r="AY34" i="1"/>
  <c r="S34" i="1" s="1"/>
  <c r="AX34" i="1"/>
  <c r="AW34" i="1"/>
  <c r="AV34" i="1"/>
  <c r="AU34" i="1"/>
  <c r="AS34" i="1" s="1"/>
  <c r="AL34" i="1"/>
  <c r="AG34" i="1"/>
  <c r="J34" i="1" s="1"/>
  <c r="Y34" i="1"/>
  <c r="X34" i="1"/>
  <c r="P34" i="1"/>
  <c r="I34" i="1"/>
  <c r="H34" i="1" s="1"/>
  <c r="AY33" i="1"/>
  <c r="AX33" i="1"/>
  <c r="AV33" i="1"/>
  <c r="AW33" i="1" s="1"/>
  <c r="AU33" i="1"/>
  <c r="AS33" i="1"/>
  <c r="K33" i="1" s="1"/>
  <c r="AL33" i="1"/>
  <c r="I33" i="1" s="1"/>
  <c r="H33" i="1" s="1"/>
  <c r="AG33" i="1"/>
  <c r="J33" i="1" s="1"/>
  <c r="AE33" i="1"/>
  <c r="Y33" i="1"/>
  <c r="X33" i="1"/>
  <c r="W33" i="1"/>
  <c r="S33" i="1"/>
  <c r="P33" i="1"/>
  <c r="AY32" i="1"/>
  <c r="S32" i="1" s="1"/>
  <c r="AX32" i="1"/>
  <c r="AV32" i="1"/>
  <c r="AU32" i="1"/>
  <c r="AS32" i="1"/>
  <c r="AL32" i="1"/>
  <c r="I32" i="1" s="1"/>
  <c r="H32" i="1" s="1"/>
  <c r="AG32" i="1"/>
  <c r="J32" i="1" s="1"/>
  <c r="AA32" i="1"/>
  <c r="Y32" i="1"/>
  <c r="X32" i="1"/>
  <c r="W32" i="1" s="1"/>
  <c r="P32" i="1"/>
  <c r="AY31" i="1"/>
  <c r="AX31" i="1"/>
  <c r="AV31" i="1"/>
  <c r="AW31" i="1" s="1"/>
  <c r="AU31" i="1"/>
  <c r="AS31" i="1" s="1"/>
  <c r="AL31" i="1"/>
  <c r="I31" i="1" s="1"/>
  <c r="H31" i="1" s="1"/>
  <c r="AA31" i="1" s="1"/>
  <c r="AG31" i="1"/>
  <c r="Y31" i="1"/>
  <c r="X31" i="1"/>
  <c r="W31" i="1"/>
  <c r="P31" i="1"/>
  <c r="J31" i="1"/>
  <c r="AY30" i="1"/>
  <c r="AX30" i="1"/>
  <c r="AV30" i="1"/>
  <c r="AW30" i="1" s="1"/>
  <c r="AU30" i="1"/>
  <c r="AS30" i="1" s="1"/>
  <c r="AL30" i="1"/>
  <c r="I30" i="1" s="1"/>
  <c r="H30" i="1" s="1"/>
  <c r="AA30" i="1" s="1"/>
  <c r="AG30" i="1"/>
  <c r="J30" i="1" s="1"/>
  <c r="Y30" i="1"/>
  <c r="X30" i="1"/>
  <c r="W30" i="1"/>
  <c r="P30" i="1"/>
  <c r="AY29" i="1"/>
  <c r="AX29" i="1"/>
  <c r="AV29" i="1"/>
  <c r="AU29" i="1"/>
  <c r="AS29" i="1"/>
  <c r="AL29" i="1"/>
  <c r="I29" i="1" s="1"/>
  <c r="H29" i="1" s="1"/>
  <c r="AG29" i="1"/>
  <c r="J29" i="1" s="1"/>
  <c r="Y29" i="1"/>
  <c r="X29" i="1"/>
  <c r="W29" i="1" s="1"/>
  <c r="P29" i="1"/>
  <c r="AY28" i="1"/>
  <c r="AX28" i="1"/>
  <c r="AV28" i="1"/>
  <c r="AW28" i="1" s="1"/>
  <c r="AU28" i="1"/>
  <c r="AS28" i="1"/>
  <c r="AE28" i="1" s="1"/>
  <c r="AL28" i="1"/>
  <c r="I28" i="1" s="1"/>
  <c r="H28" i="1" s="1"/>
  <c r="AG28" i="1"/>
  <c r="J28" i="1" s="1"/>
  <c r="AF28" i="1"/>
  <c r="Y28" i="1"/>
  <c r="X28" i="1"/>
  <c r="S28" i="1"/>
  <c r="P28" i="1"/>
  <c r="AY27" i="1"/>
  <c r="AX27" i="1"/>
  <c r="AV27" i="1"/>
  <c r="AW27" i="1" s="1"/>
  <c r="AU27" i="1"/>
  <c r="AS27" i="1" s="1"/>
  <c r="AL27" i="1"/>
  <c r="I27" i="1" s="1"/>
  <c r="H27" i="1" s="1"/>
  <c r="AG27" i="1"/>
  <c r="Y27" i="1"/>
  <c r="X27" i="1"/>
  <c r="W27" i="1"/>
  <c r="P27" i="1"/>
  <c r="J27" i="1"/>
  <c r="AY26" i="1"/>
  <c r="AX26" i="1"/>
  <c r="AV26" i="1"/>
  <c r="AU26" i="1"/>
  <c r="AS26" i="1" s="1"/>
  <c r="AL26" i="1"/>
  <c r="I26" i="1" s="1"/>
  <c r="H26" i="1" s="1"/>
  <c r="AA26" i="1" s="1"/>
  <c r="AG26" i="1"/>
  <c r="J26" i="1" s="1"/>
  <c r="Y26" i="1"/>
  <c r="X26" i="1"/>
  <c r="W26" i="1" s="1"/>
  <c r="P26" i="1"/>
  <c r="AY25" i="1"/>
  <c r="AX25" i="1"/>
  <c r="AV25" i="1"/>
  <c r="S25" i="1" s="1"/>
  <c r="AU25" i="1"/>
  <c r="AS25" i="1" s="1"/>
  <c r="N25" i="1" s="1"/>
  <c r="AL25" i="1"/>
  <c r="AG25" i="1"/>
  <c r="J25" i="1" s="1"/>
  <c r="Y25" i="1"/>
  <c r="X25" i="1"/>
  <c r="W25" i="1" s="1"/>
  <c r="P25" i="1"/>
  <c r="I25" i="1"/>
  <c r="H25" i="1" s="1"/>
  <c r="AY24" i="1"/>
  <c r="AX24" i="1"/>
  <c r="AV24" i="1"/>
  <c r="AU24" i="1"/>
  <c r="AS24" i="1"/>
  <c r="AL24" i="1"/>
  <c r="I24" i="1" s="1"/>
  <c r="H24" i="1" s="1"/>
  <c r="AG24" i="1"/>
  <c r="J24" i="1" s="1"/>
  <c r="Y24" i="1"/>
  <c r="X24" i="1"/>
  <c r="W24" i="1" s="1"/>
  <c r="S24" i="1"/>
  <c r="P24" i="1"/>
  <c r="AY23" i="1"/>
  <c r="AX23" i="1"/>
  <c r="AV23" i="1"/>
  <c r="AW23" i="1" s="1"/>
  <c r="AU23" i="1"/>
  <c r="AS23" i="1" s="1"/>
  <c r="AL23" i="1"/>
  <c r="I23" i="1" s="1"/>
  <c r="H23" i="1" s="1"/>
  <c r="AG23" i="1"/>
  <c r="J23" i="1" s="1"/>
  <c r="Y23" i="1"/>
  <c r="W23" i="1" s="1"/>
  <c r="X23" i="1"/>
  <c r="P23" i="1"/>
  <c r="AY22" i="1"/>
  <c r="AX22" i="1"/>
  <c r="AV22" i="1"/>
  <c r="S22" i="1" s="1"/>
  <c r="AU22" i="1"/>
  <c r="AS22" i="1" s="1"/>
  <c r="AL22" i="1"/>
  <c r="AG22" i="1"/>
  <c r="J22" i="1" s="1"/>
  <c r="Y22" i="1"/>
  <c r="X22" i="1"/>
  <c r="W22" i="1"/>
  <c r="P22" i="1"/>
  <c r="I22" i="1"/>
  <c r="H22" i="1"/>
  <c r="AA22" i="1" s="1"/>
  <c r="AY21" i="1"/>
  <c r="AX21" i="1"/>
  <c r="AV21" i="1"/>
  <c r="S21" i="1" s="1"/>
  <c r="AU21" i="1"/>
  <c r="AS21" i="1"/>
  <c r="AT21" i="1" s="1"/>
  <c r="AL21" i="1"/>
  <c r="I21" i="1" s="1"/>
  <c r="H21" i="1" s="1"/>
  <c r="AA21" i="1" s="1"/>
  <c r="AG21" i="1"/>
  <c r="J21" i="1" s="1"/>
  <c r="AF21" i="1"/>
  <c r="Y21" i="1"/>
  <c r="X21" i="1"/>
  <c r="W21" i="1" s="1"/>
  <c r="P21" i="1"/>
  <c r="AY20" i="1"/>
  <c r="S20" i="1" s="1"/>
  <c r="AX20" i="1"/>
  <c r="AV20" i="1"/>
  <c r="AW20" i="1" s="1"/>
  <c r="AU20" i="1"/>
  <c r="AS20" i="1"/>
  <c r="AE20" i="1" s="1"/>
  <c r="AL20" i="1"/>
  <c r="I20" i="1" s="1"/>
  <c r="H20" i="1" s="1"/>
  <c r="AG20" i="1"/>
  <c r="J20" i="1" s="1"/>
  <c r="AF20" i="1"/>
  <c r="Y20" i="1"/>
  <c r="X20" i="1"/>
  <c r="P20" i="1"/>
  <c r="AY19" i="1"/>
  <c r="AX19" i="1"/>
  <c r="AV19" i="1"/>
  <c r="AW19" i="1" s="1"/>
  <c r="AU19" i="1"/>
  <c r="AS19" i="1" s="1"/>
  <c r="AL19" i="1"/>
  <c r="I19" i="1" s="1"/>
  <c r="H19" i="1" s="1"/>
  <c r="AG19" i="1"/>
  <c r="Y19" i="1"/>
  <c r="X19" i="1"/>
  <c r="W19" i="1"/>
  <c r="P19" i="1"/>
  <c r="J19" i="1"/>
  <c r="AY18" i="1"/>
  <c r="AX18" i="1"/>
  <c r="AV18" i="1"/>
  <c r="S18" i="1" s="1"/>
  <c r="AU18" i="1"/>
  <c r="AS18" i="1" s="1"/>
  <c r="AL18" i="1"/>
  <c r="I18" i="1" s="1"/>
  <c r="H18" i="1" s="1"/>
  <c r="AA18" i="1" s="1"/>
  <c r="AG18" i="1"/>
  <c r="J18" i="1" s="1"/>
  <c r="Y18" i="1"/>
  <c r="X18" i="1"/>
  <c r="W18" i="1" s="1"/>
  <c r="P18" i="1"/>
  <c r="AY17" i="1"/>
  <c r="AX17" i="1"/>
  <c r="AV17" i="1"/>
  <c r="S17" i="1" s="1"/>
  <c r="AU17" i="1"/>
  <c r="AS17" i="1" s="1"/>
  <c r="AL17" i="1"/>
  <c r="I17" i="1" s="1"/>
  <c r="H17" i="1" s="1"/>
  <c r="AA17" i="1" s="1"/>
  <c r="AG17" i="1"/>
  <c r="J17" i="1" s="1"/>
  <c r="AF17" i="1"/>
  <c r="Y17" i="1"/>
  <c r="X17" i="1"/>
  <c r="W17" i="1" s="1"/>
  <c r="P17" i="1"/>
  <c r="AY16" i="1"/>
  <c r="AX16" i="1"/>
  <c r="AV16" i="1"/>
  <c r="AW16" i="1" s="1"/>
  <c r="AU16" i="1"/>
  <c r="AS16" i="1" s="1"/>
  <c r="AL16" i="1"/>
  <c r="I16" i="1" s="1"/>
  <c r="H16" i="1" s="1"/>
  <c r="AG16" i="1"/>
  <c r="J16" i="1" s="1"/>
  <c r="Y16" i="1"/>
  <c r="X16" i="1"/>
  <c r="W16" i="1" s="1"/>
  <c r="P16" i="1"/>
  <c r="K57" i="1" l="1"/>
  <c r="AE57" i="1"/>
  <c r="AA181" i="1"/>
  <c r="AE16" i="1"/>
  <c r="AF16" i="1"/>
  <c r="K16" i="1"/>
  <c r="K55" i="1"/>
  <c r="AE55" i="1"/>
  <c r="N55" i="1"/>
  <c r="S39" i="1"/>
  <c r="T39" i="1" s="1"/>
  <c r="U39" i="1" s="1"/>
  <c r="K107" i="1"/>
  <c r="N107" i="1"/>
  <c r="S16" i="1"/>
  <c r="AW37" i="1"/>
  <c r="AW54" i="1"/>
  <c r="W76" i="1"/>
  <c r="W80" i="1"/>
  <c r="T99" i="1"/>
  <c r="U99" i="1" s="1"/>
  <c r="AC99" i="1" s="1"/>
  <c r="K105" i="1"/>
  <c r="S132" i="1"/>
  <c r="T132" i="1" s="1"/>
  <c r="U132" i="1" s="1"/>
  <c r="AB132" i="1" s="1"/>
  <c r="AF283" i="1"/>
  <c r="AE283" i="1"/>
  <c r="N283" i="1"/>
  <c r="AT283" i="1"/>
  <c r="K283" i="1"/>
  <c r="AE300" i="1"/>
  <c r="AF300" i="1"/>
  <c r="N304" i="1"/>
  <c r="AF304" i="1"/>
  <c r="AT167" i="1"/>
  <c r="AF167" i="1"/>
  <c r="AE167" i="1"/>
  <c r="AE178" i="1"/>
  <c r="K178" i="1"/>
  <c r="S182" i="1"/>
  <c r="AW184" i="1"/>
  <c r="AW192" i="1"/>
  <c r="S192" i="1"/>
  <c r="T192" i="1" s="1"/>
  <c r="U192" i="1" s="1"/>
  <c r="AW197" i="1"/>
  <c r="S197" i="1"/>
  <c r="W266" i="1"/>
  <c r="K300" i="1"/>
  <c r="AT300" i="1"/>
  <c r="N21" i="1"/>
  <c r="S31" i="1"/>
  <c r="T31" i="1" s="1"/>
  <c r="U31" i="1" s="1"/>
  <c r="AB31" i="1" s="1"/>
  <c r="AD31" i="1" s="1"/>
  <c r="K53" i="1"/>
  <c r="AE53" i="1"/>
  <c r="AW58" i="1"/>
  <c r="N75" i="1"/>
  <c r="AF82" i="1"/>
  <c r="AE82" i="1"/>
  <c r="AF86" i="1"/>
  <c r="AE86" i="1"/>
  <c r="W109" i="1"/>
  <c r="AW117" i="1"/>
  <c r="S117" i="1"/>
  <c r="T117" i="1" s="1"/>
  <c r="U117" i="1" s="1"/>
  <c r="S126" i="1"/>
  <c r="V129" i="1"/>
  <c r="Z129" i="1" s="1"/>
  <c r="AC129" i="1"/>
  <c r="W137" i="1"/>
  <c r="AW138" i="1"/>
  <c r="W155" i="1"/>
  <c r="K167" i="1"/>
  <c r="AW208" i="1"/>
  <c r="S208" i="1"/>
  <c r="T208" i="1" s="1"/>
  <c r="U208" i="1" s="1"/>
  <c r="AW213" i="1"/>
  <c r="W235" i="1"/>
  <c r="W238" i="1"/>
  <c r="W240" i="1"/>
  <c r="AW249" i="1"/>
  <c r="AF258" i="1"/>
  <c r="AE258" i="1"/>
  <c r="S263" i="1"/>
  <c r="AW263" i="1"/>
  <c r="N300" i="1"/>
  <c r="N308" i="1"/>
  <c r="AF308" i="1"/>
  <c r="AT29" i="1"/>
  <c r="AF29" i="1"/>
  <c r="W112" i="1"/>
  <c r="AW132" i="1"/>
  <c r="AT25" i="1"/>
  <c r="K25" i="1"/>
  <c r="K29" i="1"/>
  <c r="W72" i="1"/>
  <c r="S83" i="1"/>
  <c r="T83" i="1" s="1"/>
  <c r="U83" i="1" s="1"/>
  <c r="AC83" i="1" s="1"/>
  <c r="S87" i="1"/>
  <c r="T87" i="1" s="1"/>
  <c r="U87" i="1" s="1"/>
  <c r="W100" i="1"/>
  <c r="S122" i="1"/>
  <c r="S134" i="1"/>
  <c r="K184" i="1"/>
  <c r="W193" i="1"/>
  <c r="AW175" i="1"/>
  <c r="AE24" i="1"/>
  <c r="AF24" i="1"/>
  <c r="AF30" i="1"/>
  <c r="AE30" i="1"/>
  <c r="AW71" i="1"/>
  <c r="AF74" i="1"/>
  <c r="AE74" i="1"/>
  <c r="AT76" i="1"/>
  <c r="K76" i="1"/>
  <c r="AF90" i="1"/>
  <c r="AE90" i="1"/>
  <c r="W105" i="1"/>
  <c r="W107" i="1"/>
  <c r="S109" i="1"/>
  <c r="S112" i="1"/>
  <c r="T112" i="1" s="1"/>
  <c r="U112" i="1" s="1"/>
  <c r="Q112" i="1" s="1"/>
  <c r="O112" i="1" s="1"/>
  <c r="R112" i="1" s="1"/>
  <c r="L112" i="1" s="1"/>
  <c r="M112" i="1" s="1"/>
  <c r="W115" i="1"/>
  <c r="S119" i="1"/>
  <c r="W121" i="1"/>
  <c r="N154" i="1"/>
  <c r="AF154" i="1"/>
  <c r="AF162" i="1"/>
  <c r="AE163" i="1"/>
  <c r="AF163" i="1"/>
  <c r="N167" i="1"/>
  <c r="S176" i="1"/>
  <c r="T176" i="1" s="1"/>
  <c r="U176" i="1" s="1"/>
  <c r="AW176" i="1"/>
  <c r="W182" i="1"/>
  <c r="AT206" i="1"/>
  <c r="AF206" i="1"/>
  <c r="N293" i="1"/>
  <c r="K293" i="1"/>
  <c r="AF293" i="1"/>
  <c r="AE293" i="1"/>
  <c r="N305" i="1"/>
  <c r="K305" i="1"/>
  <c r="AF305" i="1"/>
  <c r="AT305" i="1"/>
  <c r="Q117" i="1"/>
  <c r="O117" i="1" s="1"/>
  <c r="R117" i="1" s="1"/>
  <c r="AW252" i="1"/>
  <c r="S252" i="1"/>
  <c r="T252" i="1" s="1"/>
  <c r="U252" i="1" s="1"/>
  <c r="AE215" i="1"/>
  <c r="AF215" i="1"/>
  <c r="K89" i="1"/>
  <c r="T145" i="1"/>
  <c r="U145" i="1" s="1"/>
  <c r="W202" i="1"/>
  <c r="AT17" i="1"/>
  <c r="K17" i="1"/>
  <c r="K21" i="1"/>
  <c r="N29" i="1"/>
  <c r="W34" i="1"/>
  <c r="S143" i="1"/>
  <c r="N192" i="1"/>
  <c r="AW215" i="1"/>
  <c r="W226" i="1"/>
  <c r="AT229" i="1"/>
  <c r="K229" i="1"/>
  <c r="N17" i="1"/>
  <c r="K24" i="1"/>
  <c r="S44" i="1"/>
  <c r="AW82" i="1"/>
  <c r="AW86" i="1"/>
  <c r="S92" i="1"/>
  <c r="T92" i="1" s="1"/>
  <c r="U92" i="1" s="1"/>
  <c r="AE109" i="1"/>
  <c r="AW114" i="1"/>
  <c r="S114" i="1"/>
  <c r="T114" i="1" s="1"/>
  <c r="U114" i="1" s="1"/>
  <c r="AW118" i="1"/>
  <c r="S118" i="1"/>
  <c r="AF149" i="1"/>
  <c r="AT149" i="1"/>
  <c r="S159" i="1"/>
  <c r="N163" i="1"/>
  <c r="AT163" i="1"/>
  <c r="AW174" i="1"/>
  <c r="K206" i="1"/>
  <c r="S213" i="1"/>
  <c r="AW220" i="1"/>
  <c r="S220" i="1"/>
  <c r="AW247" i="1"/>
  <c r="S247" i="1"/>
  <c r="N275" i="1"/>
  <c r="AE279" i="1"/>
  <c r="K279" i="1"/>
  <c r="K41" i="1"/>
  <c r="AE41" i="1"/>
  <c r="AE83" i="1"/>
  <c r="K83" i="1"/>
  <c r="AE87" i="1"/>
  <c r="K87" i="1"/>
  <c r="AF235" i="1"/>
  <c r="AE235" i="1"/>
  <c r="T43" i="1"/>
  <c r="U43" i="1" s="1"/>
  <c r="AW66" i="1"/>
  <c r="W108" i="1"/>
  <c r="W195" i="1"/>
  <c r="N313" i="1"/>
  <c r="K313" i="1"/>
  <c r="AF313" i="1"/>
  <c r="AE313" i="1"/>
  <c r="K73" i="1"/>
  <c r="S111" i="1"/>
  <c r="K115" i="1"/>
  <c r="AE171" i="1"/>
  <c r="AT171" i="1"/>
  <c r="K65" i="1"/>
  <c r="K101" i="1"/>
  <c r="AW189" i="1"/>
  <c r="S189" i="1"/>
  <c r="T189" i="1" s="1"/>
  <c r="U189" i="1" s="1"/>
  <c r="AT201" i="1"/>
  <c r="K20" i="1"/>
  <c r="AW24" i="1"/>
  <c r="AF25" i="1"/>
  <c r="W36" i="1"/>
  <c r="S36" i="1"/>
  <c r="AW55" i="1"/>
  <c r="S67" i="1"/>
  <c r="AW72" i="1"/>
  <c r="AW74" i="1"/>
  <c r="S80" i="1"/>
  <c r="T80" i="1" s="1"/>
  <c r="U80" i="1" s="1"/>
  <c r="AW90" i="1"/>
  <c r="AW95" i="1"/>
  <c r="W96" i="1"/>
  <c r="W120" i="1"/>
  <c r="S125" i="1"/>
  <c r="W141" i="1"/>
  <c r="W144" i="1"/>
  <c r="W151" i="1"/>
  <c r="W159" i="1"/>
  <c r="AW159" i="1"/>
  <c r="S161" i="1"/>
  <c r="T161" i="1" s="1"/>
  <c r="U161" i="1" s="1"/>
  <c r="Q161" i="1" s="1"/>
  <c r="O161" i="1" s="1"/>
  <c r="R161" i="1" s="1"/>
  <c r="L161" i="1" s="1"/>
  <c r="M161" i="1" s="1"/>
  <c r="AF171" i="1"/>
  <c r="N173" i="1"/>
  <c r="K173" i="1"/>
  <c r="AT173" i="1"/>
  <c r="AW193" i="1"/>
  <c r="N206" i="1"/>
  <c r="AW209" i="1"/>
  <c r="S209" i="1"/>
  <c r="W216" i="1"/>
  <c r="S244" i="1"/>
  <c r="T244" i="1" s="1"/>
  <c r="U244" i="1" s="1"/>
  <c r="N279" i="1"/>
  <c r="N289" i="1"/>
  <c r="K289" i="1"/>
  <c r="AF289" i="1"/>
  <c r="AT289" i="1"/>
  <c r="AW305" i="1"/>
  <c r="W189" i="1"/>
  <c r="W197" i="1"/>
  <c r="AW211" i="1"/>
  <c r="AW225" i="1"/>
  <c r="S225" i="1"/>
  <c r="T225" i="1" s="1"/>
  <c r="U225" i="1" s="1"/>
  <c r="AW237" i="1"/>
  <c r="AB279" i="1"/>
  <c r="AD279" i="1" s="1"/>
  <c r="W284" i="1"/>
  <c r="T285" i="1"/>
  <c r="U285" i="1" s="1"/>
  <c r="S26" i="1"/>
  <c r="AW29" i="1"/>
  <c r="S30" i="1"/>
  <c r="S46" i="1"/>
  <c r="S70" i="1"/>
  <c r="T70" i="1" s="1"/>
  <c r="U70" i="1" s="1"/>
  <c r="AB70" i="1" s="1"/>
  <c r="W73" i="1"/>
  <c r="S93" i="1"/>
  <c r="T93" i="1" s="1"/>
  <c r="U93" i="1" s="1"/>
  <c r="S105" i="1"/>
  <c r="S115" i="1"/>
  <c r="S128" i="1"/>
  <c r="T133" i="1"/>
  <c r="U133" i="1" s="1"/>
  <c r="S137" i="1"/>
  <c r="T137" i="1" s="1"/>
  <c r="U137" i="1" s="1"/>
  <c r="AF155" i="1"/>
  <c r="AE155" i="1"/>
  <c r="AW169" i="1"/>
  <c r="S174" i="1"/>
  <c r="W186" i="1"/>
  <c r="K207" i="1"/>
  <c r="AT207" i="1"/>
  <c r="S222" i="1"/>
  <c r="T222" i="1" s="1"/>
  <c r="U222" i="1" s="1"/>
  <c r="AW235" i="1"/>
  <c r="AW259" i="1"/>
  <c r="W261" i="1"/>
  <c r="W287" i="1"/>
  <c r="AE309" i="1"/>
  <c r="AF309" i="1"/>
  <c r="W28" i="1"/>
  <c r="S29" i="1"/>
  <c r="T29" i="1" s="1"/>
  <c r="U29" i="1" s="1"/>
  <c r="S35" i="1"/>
  <c r="T35" i="1" s="1"/>
  <c r="U35" i="1" s="1"/>
  <c r="V35" i="1" s="1"/>
  <c r="Z35" i="1" s="1"/>
  <c r="S38" i="1"/>
  <c r="T38" i="1" s="1"/>
  <c r="U38" i="1" s="1"/>
  <c r="W40" i="1"/>
  <c r="W46" i="1"/>
  <c r="W48" i="1"/>
  <c r="S48" i="1"/>
  <c r="AW56" i="1"/>
  <c r="W57" i="1"/>
  <c r="W65" i="1"/>
  <c r="S68" i="1"/>
  <c r="T68" i="1" s="1"/>
  <c r="U68" i="1" s="1"/>
  <c r="AW70" i="1"/>
  <c r="AW78" i="1"/>
  <c r="S85" i="1"/>
  <c r="S98" i="1"/>
  <c r="S102" i="1"/>
  <c r="S104" i="1"/>
  <c r="T104" i="1" s="1"/>
  <c r="U104" i="1" s="1"/>
  <c r="AW137" i="1"/>
  <c r="AW141" i="1"/>
  <c r="AW145" i="1"/>
  <c r="AT151" i="1"/>
  <c r="N155" i="1"/>
  <c r="AT155" i="1"/>
  <c r="K159" i="1"/>
  <c r="W176" i="1"/>
  <c r="AW185" i="1"/>
  <c r="W190" i="1"/>
  <c r="S190" i="1"/>
  <c r="T190" i="1" s="1"/>
  <c r="U190" i="1" s="1"/>
  <c r="Q190" i="1" s="1"/>
  <c r="O190" i="1" s="1"/>
  <c r="R190" i="1" s="1"/>
  <c r="L190" i="1" s="1"/>
  <c r="M190" i="1" s="1"/>
  <c r="AF191" i="1"/>
  <c r="AE191" i="1"/>
  <c r="W194" i="1"/>
  <c r="S207" i="1"/>
  <c r="S216" i="1"/>
  <c r="AW221" i="1"/>
  <c r="S221" i="1"/>
  <c r="T221" i="1" s="1"/>
  <c r="U221" i="1" s="1"/>
  <c r="Q221" i="1" s="1"/>
  <c r="O221" i="1" s="1"/>
  <c r="R221" i="1" s="1"/>
  <c r="W257" i="1"/>
  <c r="W277" i="1"/>
  <c r="K299" i="1"/>
  <c r="N309" i="1"/>
  <c r="AT309" i="1"/>
  <c r="N312" i="1"/>
  <c r="AF312" i="1"/>
  <c r="W20" i="1"/>
  <c r="AW32" i="1"/>
  <c r="W38" i="1"/>
  <c r="S40" i="1"/>
  <c r="AW52" i="1"/>
  <c r="S60" i="1"/>
  <c r="AW64" i="1"/>
  <c r="W70" i="1"/>
  <c r="S73" i="1"/>
  <c r="S91" i="1"/>
  <c r="T91" i="1" s="1"/>
  <c r="U91" i="1" s="1"/>
  <c r="Q91" i="1" s="1"/>
  <c r="O91" i="1" s="1"/>
  <c r="R91" i="1" s="1"/>
  <c r="AW121" i="1"/>
  <c r="AW125" i="1"/>
  <c r="S130" i="1"/>
  <c r="AW144" i="1"/>
  <c r="AW153" i="1"/>
  <c r="W166" i="1"/>
  <c r="S181" i="1"/>
  <c r="T181" i="1" s="1"/>
  <c r="U181" i="1" s="1"/>
  <c r="AB181" i="1" s="1"/>
  <c r="S191" i="1"/>
  <c r="T191" i="1" s="1"/>
  <c r="U191" i="1" s="1"/>
  <c r="AE219" i="1"/>
  <c r="AF219" i="1"/>
  <c r="S245" i="1"/>
  <c r="W251" i="1"/>
  <c r="AW256" i="1"/>
  <c r="AW260" i="1"/>
  <c r="S260" i="1"/>
  <c r="T260" i="1" s="1"/>
  <c r="U260" i="1" s="1"/>
  <c r="AB260" i="1" s="1"/>
  <c r="S273" i="1"/>
  <c r="T273" i="1" s="1"/>
  <c r="U273" i="1" s="1"/>
  <c r="Q273" i="1" s="1"/>
  <c r="O273" i="1" s="1"/>
  <c r="R273" i="1" s="1"/>
  <c r="L273" i="1" s="1"/>
  <c r="M273" i="1" s="1"/>
  <c r="W283" i="1"/>
  <c r="K301" i="1"/>
  <c r="AF301" i="1"/>
  <c r="W302" i="1"/>
  <c r="AW285" i="1"/>
  <c r="W288" i="1"/>
  <c r="AE292" i="1"/>
  <c r="AT292" i="1"/>
  <c r="N292" i="1"/>
  <c r="K292" i="1"/>
  <c r="AE296" i="1"/>
  <c r="AT296" i="1"/>
  <c r="N296" i="1"/>
  <c r="AW313" i="1"/>
  <c r="AW142" i="1"/>
  <c r="AW155" i="1"/>
  <c r="S163" i="1"/>
  <c r="T163" i="1" s="1"/>
  <c r="U163" i="1" s="1"/>
  <c r="S171" i="1"/>
  <c r="T171" i="1" s="1"/>
  <c r="U171" i="1" s="1"/>
  <c r="W187" i="1"/>
  <c r="S200" i="1"/>
  <c r="W217" i="1"/>
  <c r="AW219" i="1"/>
  <c r="AW229" i="1"/>
  <c r="AW239" i="1"/>
  <c r="AW241" i="1"/>
  <c r="AW251" i="1"/>
  <c r="W260" i="1"/>
  <c r="K264" i="1"/>
  <c r="T269" i="1"/>
  <c r="U269" i="1" s="1"/>
  <c r="S283" i="1"/>
  <c r="T283" i="1" s="1"/>
  <c r="U283" i="1" s="1"/>
  <c r="AC283" i="1" s="1"/>
  <c r="AW283" i="1"/>
  <c r="K296" i="1"/>
  <c r="AW151" i="1"/>
  <c r="W157" i="1"/>
  <c r="W162" i="1"/>
  <c r="W170" i="1"/>
  <c r="W177" i="1"/>
  <c r="S177" i="1"/>
  <c r="T177" i="1" s="1"/>
  <c r="U177" i="1" s="1"/>
  <c r="Q177" i="1" s="1"/>
  <c r="O177" i="1" s="1"/>
  <c r="R177" i="1" s="1"/>
  <c r="L177" i="1" s="1"/>
  <c r="M177" i="1" s="1"/>
  <c r="W214" i="1"/>
  <c r="W227" i="1"/>
  <c r="AW232" i="1"/>
  <c r="W241" i="1"/>
  <c r="W248" i="1"/>
  <c r="W250" i="1"/>
  <c r="W274" i="1"/>
  <c r="S287" i="1"/>
  <c r="T287" i="1" s="1"/>
  <c r="U287" i="1" s="1"/>
  <c r="AB287" i="1" s="1"/>
  <c r="W298" i="1"/>
  <c r="W306" i="1"/>
  <c r="S204" i="1"/>
  <c r="T204" i="1" s="1"/>
  <c r="U204" i="1" s="1"/>
  <c r="AB204" i="1" s="1"/>
  <c r="S206" i="1"/>
  <c r="T206" i="1" s="1"/>
  <c r="U206" i="1" s="1"/>
  <c r="W234" i="1"/>
  <c r="S234" i="1"/>
  <c r="AW240" i="1"/>
  <c r="AW258" i="1"/>
  <c r="AW268" i="1"/>
  <c r="AW272" i="1"/>
  <c r="S275" i="1"/>
  <c r="T275" i="1" s="1"/>
  <c r="U275" i="1" s="1"/>
  <c r="AB275" i="1" s="1"/>
  <c r="S309" i="1"/>
  <c r="W201" i="1"/>
  <c r="AW204" i="1"/>
  <c r="AW217" i="1"/>
  <c r="W221" i="1"/>
  <c r="AW231" i="1"/>
  <c r="AW236" i="1"/>
  <c r="AW243" i="1"/>
  <c r="W246" i="1"/>
  <c r="AW248" i="1"/>
  <c r="S258" i="1"/>
  <c r="S268" i="1"/>
  <c r="S272" i="1"/>
  <c r="T272" i="1" s="1"/>
  <c r="U272" i="1" s="1"/>
  <c r="AW275" i="1"/>
  <c r="S289" i="1"/>
  <c r="T289" i="1" s="1"/>
  <c r="U289" i="1" s="1"/>
  <c r="V289" i="1" s="1"/>
  <c r="Z289" i="1" s="1"/>
  <c r="W294" i="1"/>
  <c r="W299" i="1"/>
  <c r="AW299" i="1"/>
  <c r="W300" i="1"/>
  <c r="S301" i="1"/>
  <c r="T301" i="1" s="1"/>
  <c r="U301" i="1" s="1"/>
  <c r="AW303" i="1"/>
  <c r="AW309" i="1"/>
  <c r="AW311" i="1"/>
  <c r="T84" i="1"/>
  <c r="U84" i="1" s="1"/>
  <c r="K22" i="1"/>
  <c r="AE22" i="1"/>
  <c r="N22" i="1"/>
  <c r="AF22" i="1"/>
  <c r="AT22" i="1"/>
  <c r="AA41" i="1"/>
  <c r="AF47" i="1"/>
  <c r="AT47" i="1"/>
  <c r="AE47" i="1"/>
  <c r="N47" i="1"/>
  <c r="K47" i="1"/>
  <c r="AA54" i="1"/>
  <c r="AB63" i="1"/>
  <c r="V63" i="1"/>
  <c r="Z63" i="1" s="1"/>
  <c r="AC63" i="1"/>
  <c r="V64" i="1"/>
  <c r="Z64" i="1" s="1"/>
  <c r="AB64" i="1"/>
  <c r="AC64" i="1"/>
  <c r="AD64" i="1" s="1"/>
  <c r="Q64" i="1"/>
  <c r="O64" i="1" s="1"/>
  <c r="R64" i="1" s="1"/>
  <c r="L64" i="1" s="1"/>
  <c r="M64" i="1" s="1"/>
  <c r="T65" i="1"/>
  <c r="U65" i="1" s="1"/>
  <c r="Q65" i="1" s="1"/>
  <c r="O65" i="1" s="1"/>
  <c r="R65" i="1" s="1"/>
  <c r="L65" i="1" s="1"/>
  <c r="M65" i="1" s="1"/>
  <c r="AF67" i="1"/>
  <c r="AT67" i="1"/>
  <c r="AE67" i="1"/>
  <c r="N67" i="1"/>
  <c r="K67" i="1"/>
  <c r="T17" i="1"/>
  <c r="U17" i="1" s="1"/>
  <c r="T22" i="1"/>
  <c r="U22" i="1" s="1"/>
  <c r="Q22" i="1" s="1"/>
  <c r="O22" i="1" s="1"/>
  <c r="R22" i="1" s="1"/>
  <c r="L22" i="1" s="1"/>
  <c r="M22" i="1" s="1"/>
  <c r="T25" i="1"/>
  <c r="U25" i="1" s="1"/>
  <c r="AB25" i="1" s="1"/>
  <c r="AF31" i="1"/>
  <c r="AT31" i="1"/>
  <c r="K31" i="1"/>
  <c r="AE31" i="1"/>
  <c r="N31" i="1"/>
  <c r="T32" i="1"/>
  <c r="U32" i="1" s="1"/>
  <c r="AA34" i="1"/>
  <c r="AC39" i="1"/>
  <c r="V39" i="1"/>
  <c r="Z39" i="1" s="1"/>
  <c r="T47" i="1"/>
  <c r="U47" i="1" s="1"/>
  <c r="T52" i="1"/>
  <c r="U52" i="1" s="1"/>
  <c r="AA53" i="1"/>
  <c r="T67" i="1"/>
  <c r="U67" i="1" s="1"/>
  <c r="V83" i="1"/>
  <c r="Z83" i="1" s="1"/>
  <c r="AF111" i="1"/>
  <c r="AT111" i="1"/>
  <c r="K111" i="1"/>
  <c r="AE111" i="1"/>
  <c r="N111" i="1"/>
  <c r="AA135" i="1"/>
  <c r="Q147" i="1"/>
  <c r="O147" i="1" s="1"/>
  <c r="R147" i="1" s="1"/>
  <c r="L147" i="1" s="1"/>
  <c r="M147" i="1" s="1"/>
  <c r="AA147" i="1"/>
  <c r="AA20" i="1"/>
  <c r="AF23" i="1"/>
  <c r="AE23" i="1"/>
  <c r="N23" i="1"/>
  <c r="AT23" i="1"/>
  <c r="K23" i="1"/>
  <c r="AF43" i="1"/>
  <c r="AT43" i="1"/>
  <c r="AE43" i="1"/>
  <c r="K43" i="1"/>
  <c r="N43" i="1"/>
  <c r="T44" i="1"/>
  <c r="U44" i="1" s="1"/>
  <c r="AA46" i="1"/>
  <c r="AF48" i="1"/>
  <c r="AE48" i="1"/>
  <c r="N48" i="1"/>
  <c r="AT48" i="1"/>
  <c r="K48" i="1"/>
  <c r="T49" i="1"/>
  <c r="U49" i="1" s="1"/>
  <c r="AB49" i="1" s="1"/>
  <c r="AF51" i="1"/>
  <c r="AT51" i="1"/>
  <c r="AE51" i="1"/>
  <c r="K51" i="1"/>
  <c r="N51" i="1"/>
  <c r="T59" i="1"/>
  <c r="U59" i="1" s="1"/>
  <c r="Q59" i="1" s="1"/>
  <c r="O59" i="1" s="1"/>
  <c r="R59" i="1" s="1"/>
  <c r="L59" i="1" s="1"/>
  <c r="M59" i="1" s="1"/>
  <c r="AF68" i="1"/>
  <c r="AE68" i="1"/>
  <c r="N68" i="1"/>
  <c r="AT68" i="1"/>
  <c r="K68" i="1"/>
  <c r="AB95" i="1"/>
  <c r="V95" i="1"/>
  <c r="Z95" i="1" s="1"/>
  <c r="AC95" i="1"/>
  <c r="AD95" i="1" s="1"/>
  <c r="K18" i="1"/>
  <c r="AE18" i="1"/>
  <c r="N18" i="1"/>
  <c r="AF18" i="1"/>
  <c r="AT18" i="1"/>
  <c r="K26" i="1"/>
  <c r="AF26" i="1"/>
  <c r="AE26" i="1"/>
  <c r="N26" i="1"/>
  <c r="AT26" i="1"/>
  <c r="AF35" i="1"/>
  <c r="AT35" i="1"/>
  <c r="K35" i="1"/>
  <c r="AE35" i="1"/>
  <c r="N35" i="1"/>
  <c r="T36" i="1"/>
  <c r="U36" i="1" s="1"/>
  <c r="AA38" i="1"/>
  <c r="V43" i="1"/>
  <c r="Z43" i="1" s="1"/>
  <c r="AC43" i="1"/>
  <c r="T51" i="1"/>
  <c r="U51" i="1" s="1"/>
  <c r="AF60" i="1"/>
  <c r="AE60" i="1"/>
  <c r="N60" i="1"/>
  <c r="AT60" i="1"/>
  <c r="K60" i="1"/>
  <c r="AA97" i="1"/>
  <c r="AA49" i="1"/>
  <c r="AF56" i="1"/>
  <c r="AE56" i="1"/>
  <c r="N56" i="1"/>
  <c r="AT56" i="1"/>
  <c r="K56" i="1"/>
  <c r="AA70" i="1"/>
  <c r="AF72" i="1"/>
  <c r="AE72" i="1"/>
  <c r="N72" i="1"/>
  <c r="K72" i="1"/>
  <c r="AT72" i="1"/>
  <c r="V92" i="1"/>
  <c r="Z92" i="1" s="1"/>
  <c r="AC92" i="1"/>
  <c r="Q92" i="1"/>
  <c r="O92" i="1" s="1"/>
  <c r="R92" i="1" s="1"/>
  <c r="AB92" i="1"/>
  <c r="AA23" i="1"/>
  <c r="AA28" i="1"/>
  <c r="V31" i="1"/>
  <c r="Z31" i="1" s="1"/>
  <c r="AC31" i="1"/>
  <c r="AA33" i="1"/>
  <c r="T97" i="1"/>
  <c r="U97" i="1" s="1"/>
  <c r="T18" i="1"/>
  <c r="U18" i="1" s="1"/>
  <c r="AA37" i="1"/>
  <c r="Q37" i="1"/>
  <c r="O37" i="1" s="1"/>
  <c r="R37" i="1" s="1"/>
  <c r="T48" i="1"/>
  <c r="U48" i="1" s="1"/>
  <c r="AF52" i="1"/>
  <c r="AE52" i="1"/>
  <c r="N52" i="1"/>
  <c r="AT52" i="1"/>
  <c r="K52" i="1"/>
  <c r="AA69" i="1"/>
  <c r="Q69" i="1"/>
  <c r="O69" i="1" s="1"/>
  <c r="R69" i="1" s="1"/>
  <c r="L69" i="1" s="1"/>
  <c r="M69" i="1" s="1"/>
  <c r="V80" i="1"/>
  <c r="Z80" i="1" s="1"/>
  <c r="AC80" i="1"/>
  <c r="AB80" i="1"/>
  <c r="AA45" i="1"/>
  <c r="T21" i="1"/>
  <c r="U21" i="1" s="1"/>
  <c r="Q21" i="1" s="1"/>
  <c r="O21" i="1" s="1"/>
  <c r="R21" i="1" s="1"/>
  <c r="T26" i="1"/>
  <c r="U26" i="1" s="1"/>
  <c r="Q26" i="1" s="1"/>
  <c r="O26" i="1" s="1"/>
  <c r="R26" i="1" s="1"/>
  <c r="L26" i="1" s="1"/>
  <c r="M26" i="1" s="1"/>
  <c r="AA19" i="1"/>
  <c r="T20" i="1"/>
  <c r="U20" i="1" s="1"/>
  <c r="AB20" i="1" s="1"/>
  <c r="AA27" i="1"/>
  <c r="AA16" i="1"/>
  <c r="AE19" i="1"/>
  <c r="N19" i="1"/>
  <c r="AF19" i="1"/>
  <c r="K19" i="1"/>
  <c r="AT19" i="1"/>
  <c r="AA24" i="1"/>
  <c r="AF27" i="1"/>
  <c r="N27" i="1"/>
  <c r="AT27" i="1"/>
  <c r="AE27" i="1"/>
  <c r="K27" i="1"/>
  <c r="AF39" i="1"/>
  <c r="AT39" i="1"/>
  <c r="AE39" i="1"/>
  <c r="K39" i="1"/>
  <c r="N39" i="1"/>
  <c r="T40" i="1"/>
  <c r="U40" i="1" s="1"/>
  <c r="AA42" i="1"/>
  <c r="T60" i="1"/>
  <c r="U60" i="1" s="1"/>
  <c r="Q60" i="1" s="1"/>
  <c r="O60" i="1" s="1"/>
  <c r="R60" i="1" s="1"/>
  <c r="L60" i="1" s="1"/>
  <c r="M60" i="1" s="1"/>
  <c r="AF80" i="1"/>
  <c r="AE80" i="1"/>
  <c r="N80" i="1"/>
  <c r="AT80" i="1"/>
  <c r="K80" i="1"/>
  <c r="AT34" i="1"/>
  <c r="K34" i="1"/>
  <c r="N34" i="1"/>
  <c r="AT38" i="1"/>
  <c r="K38" i="1"/>
  <c r="N38" i="1"/>
  <c r="AT42" i="1"/>
  <c r="K42" i="1"/>
  <c r="N42" i="1"/>
  <c r="AT46" i="1"/>
  <c r="K46" i="1"/>
  <c r="N46" i="1"/>
  <c r="T74" i="1"/>
  <c r="U74" i="1" s="1"/>
  <c r="T77" i="1"/>
  <c r="U77" i="1" s="1"/>
  <c r="AB81" i="1"/>
  <c r="N81" i="1"/>
  <c r="AT81" i="1"/>
  <c r="AF81" i="1"/>
  <c r="AE81" i="1"/>
  <c r="K81" i="1"/>
  <c r="AA90" i="1"/>
  <c r="AT94" i="1"/>
  <c r="K94" i="1"/>
  <c r="N94" i="1"/>
  <c r="AF94" i="1"/>
  <c r="T100" i="1"/>
  <c r="U100" i="1" s="1"/>
  <c r="T101" i="1"/>
  <c r="U101" i="1" s="1"/>
  <c r="AF103" i="1"/>
  <c r="AT103" i="1"/>
  <c r="AE103" i="1"/>
  <c r="N103" i="1"/>
  <c r="T105" i="1"/>
  <c r="U105" i="1" s="1"/>
  <c r="Q105" i="1" s="1"/>
  <c r="O105" i="1" s="1"/>
  <c r="R105" i="1" s="1"/>
  <c r="L105" i="1" s="1"/>
  <c r="M105" i="1" s="1"/>
  <c r="T108" i="1"/>
  <c r="U108" i="1" s="1"/>
  <c r="Q108" i="1"/>
  <c r="O108" i="1" s="1"/>
  <c r="R108" i="1" s="1"/>
  <c r="L108" i="1" s="1"/>
  <c r="M108" i="1" s="1"/>
  <c r="AA108" i="1"/>
  <c r="AT110" i="1"/>
  <c r="K110" i="1"/>
  <c r="N110" i="1"/>
  <c r="T130" i="1"/>
  <c r="U130" i="1" s="1"/>
  <c r="T151" i="1"/>
  <c r="U151" i="1" s="1"/>
  <c r="Q151" i="1" s="1"/>
  <c r="O151" i="1" s="1"/>
  <c r="R151" i="1" s="1"/>
  <c r="L151" i="1" s="1"/>
  <c r="M151" i="1" s="1"/>
  <c r="AA256" i="1"/>
  <c r="T256" i="1"/>
  <c r="U256" i="1" s="1"/>
  <c r="AE17" i="1"/>
  <c r="AW17" i="1"/>
  <c r="S19" i="1"/>
  <c r="AE21" i="1"/>
  <c r="AW21" i="1"/>
  <c r="S23" i="1"/>
  <c r="AE25" i="1"/>
  <c r="AW25" i="1"/>
  <c r="S27" i="1"/>
  <c r="AE29" i="1"/>
  <c r="T56" i="1"/>
  <c r="U56" i="1" s="1"/>
  <c r="Q58" i="1"/>
  <c r="O58" i="1" s="1"/>
  <c r="R58" i="1" s="1"/>
  <c r="S71" i="1"/>
  <c r="T73" i="1"/>
  <c r="U73" i="1" s="1"/>
  <c r="AB73" i="1" s="1"/>
  <c r="AF75" i="1"/>
  <c r="AT75" i="1"/>
  <c r="AE75" i="1"/>
  <c r="AF76" i="1"/>
  <c r="AE76" i="1"/>
  <c r="N76" i="1"/>
  <c r="Q79" i="1"/>
  <c r="O79" i="1" s="1"/>
  <c r="R79" i="1" s="1"/>
  <c r="AA79" i="1"/>
  <c r="AF88" i="1"/>
  <c r="AE88" i="1"/>
  <c r="N88" i="1"/>
  <c r="AA89" i="1"/>
  <c r="AB97" i="1"/>
  <c r="AA98" i="1"/>
  <c r="AA107" i="1"/>
  <c r="AA113" i="1"/>
  <c r="T115" i="1"/>
  <c r="U115" i="1" s="1"/>
  <c r="S121" i="1"/>
  <c r="AA132" i="1"/>
  <c r="AB133" i="1"/>
  <c r="AD133" i="1" s="1"/>
  <c r="T134" i="1"/>
  <c r="U134" i="1" s="1"/>
  <c r="AF137" i="1"/>
  <c r="AT137" i="1"/>
  <c r="K137" i="1"/>
  <c r="AE137" i="1"/>
  <c r="N137" i="1"/>
  <c r="T138" i="1"/>
  <c r="U138" i="1" s="1"/>
  <c r="S141" i="1"/>
  <c r="T142" i="1"/>
  <c r="U142" i="1" s="1"/>
  <c r="AA144" i="1"/>
  <c r="N147" i="1"/>
  <c r="AT147" i="1"/>
  <c r="AF147" i="1"/>
  <c r="K147" i="1"/>
  <c r="AE147" i="1"/>
  <c r="AA152" i="1"/>
  <c r="AA164" i="1"/>
  <c r="AA173" i="1"/>
  <c r="AT50" i="1"/>
  <c r="K50" i="1"/>
  <c r="N50" i="1"/>
  <c r="T53" i="1"/>
  <c r="U53" i="1" s="1"/>
  <c r="T61" i="1"/>
  <c r="U61" i="1" s="1"/>
  <c r="Q61" i="1" s="1"/>
  <c r="O61" i="1" s="1"/>
  <c r="R61" i="1" s="1"/>
  <c r="T103" i="1"/>
  <c r="U103" i="1" s="1"/>
  <c r="Q103" i="1" s="1"/>
  <c r="O103" i="1" s="1"/>
  <c r="R103" i="1" s="1"/>
  <c r="AF112" i="1"/>
  <c r="AE112" i="1"/>
  <c r="N112" i="1"/>
  <c r="AT112" i="1"/>
  <c r="K112" i="1"/>
  <c r="AT116" i="1"/>
  <c r="K116" i="1"/>
  <c r="N116" i="1"/>
  <c r="AE116" i="1"/>
  <c r="AA118" i="1"/>
  <c r="AF118" i="1"/>
  <c r="AE118" i="1"/>
  <c r="N118" i="1"/>
  <c r="AT118" i="1"/>
  <c r="K118" i="1"/>
  <c r="AF126" i="1"/>
  <c r="AE126" i="1"/>
  <c r="N126" i="1"/>
  <c r="AT126" i="1"/>
  <c r="K126" i="1"/>
  <c r="AA136" i="1"/>
  <c r="AA143" i="1"/>
  <c r="AW148" i="1"/>
  <c r="S148" i="1"/>
  <c r="AE161" i="1"/>
  <c r="N161" i="1"/>
  <c r="AF161" i="1"/>
  <c r="AT161" i="1"/>
  <c r="K161" i="1"/>
  <c r="AW18" i="1"/>
  <c r="AW22" i="1"/>
  <c r="AB77" i="1"/>
  <c r="Q80" i="1"/>
  <c r="O80" i="1" s="1"/>
  <c r="R80" i="1" s="1"/>
  <c r="AA85" i="1"/>
  <c r="T90" i="1"/>
  <c r="U90" i="1" s="1"/>
  <c r="Q90" i="1" s="1"/>
  <c r="O90" i="1" s="1"/>
  <c r="R90" i="1" s="1"/>
  <c r="T94" i="1"/>
  <c r="U94" i="1" s="1"/>
  <c r="N97" i="1"/>
  <c r="AT97" i="1"/>
  <c r="AF97" i="1"/>
  <c r="K97" i="1"/>
  <c r="AT98" i="1"/>
  <c r="K98" i="1"/>
  <c r="N98" i="1"/>
  <c r="AF98" i="1"/>
  <c r="AE98" i="1"/>
  <c r="AW103" i="1"/>
  <c r="AF104" i="1"/>
  <c r="AE104" i="1"/>
  <c r="N104" i="1"/>
  <c r="AT106" i="1"/>
  <c r="K106" i="1"/>
  <c r="N106" i="1"/>
  <c r="AE106" i="1"/>
  <c r="T109" i="1"/>
  <c r="U109" i="1" s="1"/>
  <c r="T110" i="1"/>
  <c r="U110" i="1" s="1"/>
  <c r="AA124" i="1"/>
  <c r="N131" i="1"/>
  <c r="AT131" i="1"/>
  <c r="AF131" i="1"/>
  <c r="K131" i="1"/>
  <c r="AE131" i="1"/>
  <c r="V133" i="1"/>
  <c r="Z133" i="1" s="1"/>
  <c r="AC133" i="1"/>
  <c r="N143" i="1"/>
  <c r="AT143" i="1"/>
  <c r="AF143" i="1"/>
  <c r="K143" i="1"/>
  <c r="AE143" i="1"/>
  <c r="AA159" i="1"/>
  <c r="T159" i="1"/>
  <c r="U159" i="1" s="1"/>
  <c r="Q159" i="1" s="1"/>
  <c r="O159" i="1" s="1"/>
  <c r="R159" i="1" s="1"/>
  <c r="L159" i="1" s="1"/>
  <c r="M159" i="1" s="1"/>
  <c r="T241" i="1"/>
  <c r="U241" i="1" s="1"/>
  <c r="Q241" i="1" s="1"/>
  <c r="O241" i="1" s="1"/>
  <c r="R241" i="1" s="1"/>
  <c r="L241" i="1" s="1"/>
  <c r="M241" i="1" s="1"/>
  <c r="Q31" i="1"/>
  <c r="O31" i="1" s="1"/>
  <c r="R31" i="1" s="1"/>
  <c r="L31" i="1" s="1"/>
  <c r="M31" i="1" s="1"/>
  <c r="N37" i="1"/>
  <c r="AT37" i="1"/>
  <c r="AF37" i="1"/>
  <c r="N45" i="1"/>
  <c r="AT45" i="1"/>
  <c r="AF45" i="1"/>
  <c r="AA80" i="1"/>
  <c r="AD80" i="1" s="1"/>
  <c r="AA87" i="1"/>
  <c r="T89" i="1"/>
  <c r="U89" i="1" s="1"/>
  <c r="Q89" i="1" s="1"/>
  <c r="O89" i="1" s="1"/>
  <c r="R89" i="1" s="1"/>
  <c r="L89" i="1" s="1"/>
  <c r="M89" i="1" s="1"/>
  <c r="AF91" i="1"/>
  <c r="AT91" i="1"/>
  <c r="N91" i="1"/>
  <c r="K91" i="1"/>
  <c r="AB99" i="1"/>
  <c r="AD99" i="1" s="1"/>
  <c r="V99" i="1"/>
  <c r="Z99" i="1" s="1"/>
  <c r="AF107" i="1"/>
  <c r="AT107" i="1"/>
  <c r="AE107" i="1"/>
  <c r="AF108" i="1"/>
  <c r="AE108" i="1"/>
  <c r="N108" i="1"/>
  <c r="AE110" i="1"/>
  <c r="AA111" i="1"/>
  <c r="V112" i="1"/>
  <c r="Z112" i="1" s="1"/>
  <c r="AC112" i="1"/>
  <c r="AB112" i="1"/>
  <c r="N113" i="1"/>
  <c r="AT113" i="1"/>
  <c r="AF113" i="1"/>
  <c r="AE113" i="1"/>
  <c r="K113" i="1"/>
  <c r="AB115" i="1"/>
  <c r="AB116" i="1"/>
  <c r="T118" i="1"/>
  <c r="U118" i="1" s="1"/>
  <c r="Q118" i="1" s="1"/>
  <c r="O118" i="1" s="1"/>
  <c r="R118" i="1" s="1"/>
  <c r="L118" i="1" s="1"/>
  <c r="M118" i="1" s="1"/>
  <c r="T125" i="1"/>
  <c r="U125" i="1" s="1"/>
  <c r="Q125" i="1" s="1"/>
  <c r="O125" i="1" s="1"/>
  <c r="R125" i="1" s="1"/>
  <c r="T126" i="1"/>
  <c r="U126" i="1" s="1"/>
  <c r="AA128" i="1"/>
  <c r="T131" i="1"/>
  <c r="U131" i="1" s="1"/>
  <c r="Q131" i="1" s="1"/>
  <c r="O131" i="1" s="1"/>
  <c r="R131" i="1" s="1"/>
  <c r="L131" i="1" s="1"/>
  <c r="M131" i="1" s="1"/>
  <c r="AW133" i="1"/>
  <c r="T139" i="1"/>
  <c r="U139" i="1" s="1"/>
  <c r="Q139" i="1" s="1"/>
  <c r="O139" i="1" s="1"/>
  <c r="R139" i="1" s="1"/>
  <c r="L139" i="1" s="1"/>
  <c r="M139" i="1" s="1"/>
  <c r="AF145" i="1"/>
  <c r="AT145" i="1"/>
  <c r="K145" i="1"/>
  <c r="AE145" i="1"/>
  <c r="N145" i="1"/>
  <c r="AA172" i="1"/>
  <c r="AF197" i="1"/>
  <c r="AE197" i="1"/>
  <c r="N197" i="1"/>
  <c r="AT197" i="1"/>
  <c r="K197" i="1"/>
  <c r="T33" i="1"/>
  <c r="U33" i="1" s="1"/>
  <c r="T45" i="1"/>
  <c r="U45" i="1" s="1"/>
  <c r="Q45" i="1" s="1"/>
  <c r="O45" i="1" s="1"/>
  <c r="R45" i="1" s="1"/>
  <c r="L45" i="1" s="1"/>
  <c r="M45" i="1" s="1"/>
  <c r="N61" i="1"/>
  <c r="AT61" i="1"/>
  <c r="AF61" i="1"/>
  <c r="AE61" i="1"/>
  <c r="T69" i="1"/>
  <c r="U69" i="1" s="1"/>
  <c r="Q84" i="1"/>
  <c r="O84" i="1" s="1"/>
  <c r="R84" i="1" s="1"/>
  <c r="L84" i="1" s="1"/>
  <c r="M84" i="1" s="1"/>
  <c r="V96" i="1"/>
  <c r="Z96" i="1" s="1"/>
  <c r="AC96" i="1"/>
  <c r="AD96" i="1" s="1"/>
  <c r="Q17" i="1"/>
  <c r="O17" i="1" s="1"/>
  <c r="R17" i="1" s="1"/>
  <c r="L17" i="1" s="1"/>
  <c r="M17" i="1" s="1"/>
  <c r="AW26" i="1"/>
  <c r="Q56" i="1"/>
  <c r="O56" i="1" s="1"/>
  <c r="R56" i="1" s="1"/>
  <c r="L56" i="1" s="1"/>
  <c r="M56" i="1" s="1"/>
  <c r="T57" i="1"/>
  <c r="U57" i="1" s="1"/>
  <c r="AB57" i="1" s="1"/>
  <c r="Q63" i="1"/>
  <c r="O63" i="1" s="1"/>
  <c r="R63" i="1" s="1"/>
  <c r="AT24" i="1"/>
  <c r="AE34" i="1"/>
  <c r="T42" i="1"/>
  <c r="U42" i="1" s="1"/>
  <c r="AB42" i="1" s="1"/>
  <c r="T46" i="1"/>
  <c r="U46" i="1" s="1"/>
  <c r="AB46" i="1" s="1"/>
  <c r="AW47" i="1"/>
  <c r="T58" i="1"/>
  <c r="U58" i="1" s="1"/>
  <c r="AB58" i="1" s="1"/>
  <c r="AA25" i="1"/>
  <c r="AA29" i="1"/>
  <c r="AF32" i="1"/>
  <c r="AE32" i="1"/>
  <c r="N32" i="1"/>
  <c r="AF34" i="1"/>
  <c r="AF36" i="1"/>
  <c r="AE36" i="1"/>
  <c r="N36" i="1"/>
  <c r="K37" i="1"/>
  <c r="AF38" i="1"/>
  <c r="AF40" i="1"/>
  <c r="AE40" i="1"/>
  <c r="N40" i="1"/>
  <c r="AF42" i="1"/>
  <c r="AF44" i="1"/>
  <c r="AE44" i="1"/>
  <c r="N44" i="1"/>
  <c r="K45" i="1"/>
  <c r="AF46" i="1"/>
  <c r="Q47" i="1"/>
  <c r="O47" i="1" s="1"/>
  <c r="R47" i="1" s="1"/>
  <c r="N49" i="1"/>
  <c r="AT49" i="1"/>
  <c r="AF49" i="1"/>
  <c r="AA56" i="1"/>
  <c r="AW59" i="1"/>
  <c r="AB74" i="1"/>
  <c r="T76" i="1"/>
  <c r="U76" i="1" s="1"/>
  <c r="Q76" i="1" s="1"/>
  <c r="O76" i="1" s="1"/>
  <c r="R76" i="1" s="1"/>
  <c r="AA76" i="1"/>
  <c r="AT78" i="1"/>
  <c r="K78" i="1"/>
  <c r="N78" i="1"/>
  <c r="Q81" i="1"/>
  <c r="O81" i="1" s="1"/>
  <c r="R81" i="1" s="1"/>
  <c r="L81" i="1" s="1"/>
  <c r="M81" i="1" s="1"/>
  <c r="AA81" i="1"/>
  <c r="T81" i="1"/>
  <c r="U81" i="1" s="1"/>
  <c r="AF92" i="1"/>
  <c r="AE92" i="1"/>
  <c r="N92" i="1"/>
  <c r="AT92" i="1"/>
  <c r="K92" i="1"/>
  <c r="AE94" i="1"/>
  <c r="AF99" i="1"/>
  <c r="AT99" i="1"/>
  <c r="K99" i="1"/>
  <c r="AE99" i="1"/>
  <c r="K103" i="1"/>
  <c r="S107" i="1"/>
  <c r="AW107" i="1"/>
  <c r="AT108" i="1"/>
  <c r="AF110" i="1"/>
  <c r="AF114" i="1"/>
  <c r="AE114" i="1"/>
  <c r="K114" i="1"/>
  <c r="AT114" i="1"/>
  <c r="N114" i="1"/>
  <c r="T119" i="1"/>
  <c r="U119" i="1" s="1"/>
  <c r="AB119" i="1" s="1"/>
  <c r="AA127" i="1"/>
  <c r="T146" i="1"/>
  <c r="U146" i="1" s="1"/>
  <c r="AA154" i="1"/>
  <c r="AA162" i="1"/>
  <c r="T37" i="1"/>
  <c r="U37" i="1" s="1"/>
  <c r="AB37" i="1" s="1"/>
  <c r="AB39" i="1"/>
  <c r="T88" i="1"/>
  <c r="U88" i="1" s="1"/>
  <c r="AF95" i="1"/>
  <c r="AT95" i="1"/>
  <c r="K95" i="1"/>
  <c r="K28" i="1"/>
  <c r="AD43" i="1"/>
  <c r="AF64" i="1"/>
  <c r="AE64" i="1"/>
  <c r="N64" i="1"/>
  <c r="AT64" i="1"/>
  <c r="K64" i="1"/>
  <c r="N69" i="1"/>
  <c r="AT69" i="1"/>
  <c r="AF69" i="1"/>
  <c r="T16" i="1"/>
  <c r="U16" i="1" s="1"/>
  <c r="Q16" i="1" s="1"/>
  <c r="O16" i="1" s="1"/>
  <c r="R16" i="1" s="1"/>
  <c r="T24" i="1"/>
  <c r="U24" i="1" s="1"/>
  <c r="Q24" i="1" s="1"/>
  <c r="O24" i="1" s="1"/>
  <c r="R24" i="1" s="1"/>
  <c r="T28" i="1"/>
  <c r="U28" i="1" s="1"/>
  <c r="Q28" i="1" s="1"/>
  <c r="O28" i="1" s="1"/>
  <c r="R28" i="1" s="1"/>
  <c r="L28" i="1" s="1"/>
  <c r="M28" i="1" s="1"/>
  <c r="AT28" i="1"/>
  <c r="T34" i="1"/>
  <c r="U34" i="1" s="1"/>
  <c r="AE46" i="1"/>
  <c r="AW67" i="1"/>
  <c r="AA94" i="1"/>
  <c r="Q94" i="1"/>
  <c r="O94" i="1" s="1"/>
  <c r="R94" i="1" s="1"/>
  <c r="L94" i="1" s="1"/>
  <c r="M94" i="1" s="1"/>
  <c r="Q18" i="1"/>
  <c r="O18" i="1" s="1"/>
  <c r="R18" i="1" s="1"/>
  <c r="N20" i="1"/>
  <c r="K32" i="1"/>
  <c r="K36" i="1"/>
  <c r="AT36" i="1"/>
  <c r="Q39" i="1"/>
  <c r="O39" i="1" s="1"/>
  <c r="R39" i="1" s="1"/>
  <c r="L39" i="1" s="1"/>
  <c r="M39" i="1" s="1"/>
  <c r="K40" i="1"/>
  <c r="AT40" i="1"/>
  <c r="Q43" i="1"/>
  <c r="O43" i="1" s="1"/>
  <c r="R43" i="1" s="1"/>
  <c r="K44" i="1"/>
  <c r="AT44" i="1"/>
  <c r="AE50" i="1"/>
  <c r="T50" i="1"/>
  <c r="U50" i="1" s="1"/>
  <c r="AT54" i="1"/>
  <c r="K54" i="1"/>
  <c r="N54" i="1"/>
  <c r="AE54" i="1"/>
  <c r="AF55" i="1"/>
  <c r="AT55" i="1"/>
  <c r="N57" i="1"/>
  <c r="AT57" i="1"/>
  <c r="AF57" i="1"/>
  <c r="K61" i="1"/>
  <c r="AF63" i="1"/>
  <c r="AT63" i="1"/>
  <c r="K63" i="1"/>
  <c r="N65" i="1"/>
  <c r="AT65" i="1"/>
  <c r="AF65" i="1"/>
  <c r="AT70" i="1"/>
  <c r="K70" i="1"/>
  <c r="N70" i="1"/>
  <c r="AE70" i="1"/>
  <c r="AA71" i="1"/>
  <c r="Q74" i="1"/>
  <c r="O74" i="1" s="1"/>
  <c r="R74" i="1" s="1"/>
  <c r="AF79" i="1"/>
  <c r="AT79" i="1"/>
  <c r="K79" i="1"/>
  <c r="AF84" i="1"/>
  <c r="AE84" i="1"/>
  <c r="N84" i="1"/>
  <c r="N85" i="1"/>
  <c r="AT85" i="1"/>
  <c r="AF85" i="1"/>
  <c r="AE85" i="1"/>
  <c r="AW91" i="1"/>
  <c r="N93" i="1"/>
  <c r="AT93" i="1"/>
  <c r="AF93" i="1"/>
  <c r="K93" i="1"/>
  <c r="Q96" i="1"/>
  <c r="O96" i="1" s="1"/>
  <c r="R96" i="1" s="1"/>
  <c r="AB96" i="1"/>
  <c r="AB101" i="1"/>
  <c r="Q101" i="1"/>
  <c r="O101" i="1" s="1"/>
  <c r="R101" i="1" s="1"/>
  <c r="L101" i="1" s="1"/>
  <c r="M101" i="1" s="1"/>
  <c r="AB109" i="1"/>
  <c r="L117" i="1"/>
  <c r="M117" i="1" s="1"/>
  <c r="N127" i="1"/>
  <c r="AT127" i="1"/>
  <c r="AF127" i="1"/>
  <c r="K127" i="1"/>
  <c r="AE127" i="1"/>
  <c r="AF138" i="1"/>
  <c r="AE138" i="1"/>
  <c r="N138" i="1"/>
  <c r="AT138" i="1"/>
  <c r="K138" i="1"/>
  <c r="T30" i="1"/>
  <c r="U30" i="1" s="1"/>
  <c r="T41" i="1"/>
  <c r="U41" i="1" s="1"/>
  <c r="Q41" i="1" s="1"/>
  <c r="O41" i="1" s="1"/>
  <c r="R41" i="1" s="1"/>
  <c r="L41" i="1" s="1"/>
  <c r="M41" i="1" s="1"/>
  <c r="AB43" i="1"/>
  <c r="AF59" i="1"/>
  <c r="AT59" i="1"/>
  <c r="N59" i="1"/>
  <c r="AT66" i="1"/>
  <c r="K66" i="1"/>
  <c r="N66" i="1"/>
  <c r="S75" i="1"/>
  <c r="AW75" i="1"/>
  <c r="N33" i="1"/>
  <c r="AT33" i="1"/>
  <c r="AF33" i="1"/>
  <c r="AD39" i="1"/>
  <c r="N41" i="1"/>
  <c r="AT41" i="1"/>
  <c r="AF41" i="1"/>
  <c r="N53" i="1"/>
  <c r="AT53" i="1"/>
  <c r="AF53" i="1"/>
  <c r="S55" i="1"/>
  <c r="AT58" i="1"/>
  <c r="K58" i="1"/>
  <c r="N58" i="1"/>
  <c r="T66" i="1"/>
  <c r="U66" i="1" s="1"/>
  <c r="Q66" i="1" s="1"/>
  <c r="O66" i="1" s="1"/>
  <c r="R66" i="1" s="1"/>
  <c r="AF71" i="1"/>
  <c r="AT71" i="1"/>
  <c r="AE71" i="1"/>
  <c r="AT16" i="1"/>
  <c r="AT20" i="1"/>
  <c r="AE38" i="1"/>
  <c r="AE42" i="1"/>
  <c r="AB47" i="1"/>
  <c r="AW51" i="1"/>
  <c r="AA66" i="1"/>
  <c r="K71" i="1"/>
  <c r="AF83" i="1"/>
  <c r="AT83" i="1"/>
  <c r="N83" i="1"/>
  <c r="N16" i="1"/>
  <c r="N24" i="1"/>
  <c r="N28" i="1"/>
  <c r="AT30" i="1"/>
  <c r="K30" i="1"/>
  <c r="N30" i="1"/>
  <c r="AT32" i="1"/>
  <c r="K49" i="1"/>
  <c r="AF50" i="1"/>
  <c r="W52" i="1"/>
  <c r="AB53" i="1"/>
  <c r="T54" i="1"/>
  <c r="U54" i="1" s="1"/>
  <c r="AB54" i="1" s="1"/>
  <c r="AE58" i="1"/>
  <c r="AE59" i="1"/>
  <c r="AA61" i="1"/>
  <c r="W62" i="1"/>
  <c r="S62" i="1"/>
  <c r="N63" i="1"/>
  <c r="AF66" i="1"/>
  <c r="Q67" i="1"/>
  <c r="O67" i="1" s="1"/>
  <c r="R67" i="1" s="1"/>
  <c r="L67" i="1" s="1"/>
  <c r="M67" i="1" s="1"/>
  <c r="W68" i="1"/>
  <c r="AB69" i="1"/>
  <c r="T72" i="1"/>
  <c r="U72" i="1" s="1"/>
  <c r="AT74" i="1"/>
  <c r="K74" i="1"/>
  <c r="N74" i="1"/>
  <c r="T85" i="1"/>
  <c r="U85" i="1" s="1"/>
  <c r="Q85" i="1" s="1"/>
  <c r="O85" i="1" s="1"/>
  <c r="R85" i="1" s="1"/>
  <c r="L85" i="1" s="1"/>
  <c r="M85" i="1" s="1"/>
  <c r="K88" i="1"/>
  <c r="AA91" i="1"/>
  <c r="AE95" i="1"/>
  <c r="AF100" i="1"/>
  <c r="AE100" i="1"/>
  <c r="N100" i="1"/>
  <c r="AT100" i="1"/>
  <c r="K100" i="1"/>
  <c r="K104" i="1"/>
  <c r="AB110" i="1"/>
  <c r="AA112" i="1"/>
  <c r="AF116" i="1"/>
  <c r="AA122" i="1"/>
  <c r="AF129" i="1"/>
  <c r="AT129" i="1"/>
  <c r="K129" i="1"/>
  <c r="AE129" i="1"/>
  <c r="N129" i="1"/>
  <c r="AF142" i="1"/>
  <c r="AE142" i="1"/>
  <c r="N142" i="1"/>
  <c r="AT142" i="1"/>
  <c r="K142" i="1"/>
  <c r="AA148" i="1"/>
  <c r="T157" i="1"/>
  <c r="U157" i="1" s="1"/>
  <c r="Q157" i="1" s="1"/>
  <c r="O157" i="1" s="1"/>
  <c r="R157" i="1" s="1"/>
  <c r="L157" i="1" s="1"/>
  <c r="M157" i="1" s="1"/>
  <c r="AA157" i="1"/>
  <c r="T194" i="1"/>
  <c r="U194" i="1" s="1"/>
  <c r="Q83" i="1"/>
  <c r="O83" i="1" s="1"/>
  <c r="R83" i="1" s="1"/>
  <c r="L83" i="1" s="1"/>
  <c r="M83" i="1" s="1"/>
  <c r="N89" i="1"/>
  <c r="AT89" i="1"/>
  <c r="AF89" i="1"/>
  <c r="AT102" i="1"/>
  <c r="K102" i="1"/>
  <c r="N102" i="1"/>
  <c r="AB105" i="1"/>
  <c r="AA116" i="1"/>
  <c r="W118" i="1"/>
  <c r="AA123" i="1"/>
  <c r="T124" i="1"/>
  <c r="U124" i="1" s="1"/>
  <c r="Q124" i="1" s="1"/>
  <c r="O124" i="1" s="1"/>
  <c r="R124" i="1" s="1"/>
  <c r="L124" i="1" s="1"/>
  <c r="M124" i="1" s="1"/>
  <c r="AF125" i="1"/>
  <c r="AT125" i="1"/>
  <c r="K125" i="1"/>
  <c r="AE125" i="1"/>
  <c r="N125" i="1"/>
  <c r="T127" i="1"/>
  <c r="U127" i="1" s="1"/>
  <c r="AB129" i="1"/>
  <c r="AD129" i="1" s="1"/>
  <c r="W140" i="1"/>
  <c r="AF141" i="1"/>
  <c r="AT141" i="1"/>
  <c r="K141" i="1"/>
  <c r="AE141" i="1"/>
  <c r="N141" i="1"/>
  <c r="T143" i="1"/>
  <c r="U143" i="1" s="1"/>
  <c r="AB145" i="1"/>
  <c r="AE169" i="1"/>
  <c r="N169" i="1"/>
  <c r="AF169" i="1"/>
  <c r="AT169" i="1"/>
  <c r="K169" i="1"/>
  <c r="AF181" i="1"/>
  <c r="AE181" i="1"/>
  <c r="N181" i="1"/>
  <c r="AT181" i="1"/>
  <c r="T202" i="1"/>
  <c r="U202" i="1" s="1"/>
  <c r="T213" i="1"/>
  <c r="U213" i="1" s="1"/>
  <c r="AF180" i="1"/>
  <c r="AT180" i="1"/>
  <c r="N180" i="1"/>
  <c r="AE180" i="1"/>
  <c r="K180" i="1"/>
  <c r="S78" i="1"/>
  <c r="AT82" i="1"/>
  <c r="K82" i="1"/>
  <c r="N82" i="1"/>
  <c r="AF87" i="1"/>
  <c r="AT87" i="1"/>
  <c r="Q95" i="1"/>
  <c r="O95" i="1" s="1"/>
  <c r="R95" i="1" s="1"/>
  <c r="AF96" i="1"/>
  <c r="AE96" i="1"/>
  <c r="N96" i="1"/>
  <c r="T98" i="1"/>
  <c r="U98" i="1" s="1"/>
  <c r="N101" i="1"/>
  <c r="AT101" i="1"/>
  <c r="AF101" i="1"/>
  <c r="AF122" i="1"/>
  <c r="AE122" i="1"/>
  <c r="N122" i="1"/>
  <c r="AT122" i="1"/>
  <c r="K122" i="1"/>
  <c r="N123" i="1"/>
  <c r="AT123" i="1"/>
  <c r="AF123" i="1"/>
  <c r="AE123" i="1"/>
  <c r="AF130" i="1"/>
  <c r="AE130" i="1"/>
  <c r="N130" i="1"/>
  <c r="AT130" i="1"/>
  <c r="K130" i="1"/>
  <c r="N135" i="1"/>
  <c r="AT135" i="1"/>
  <c r="AF135" i="1"/>
  <c r="K135" i="1"/>
  <c r="AE135" i="1"/>
  <c r="AA140" i="1"/>
  <c r="AF146" i="1"/>
  <c r="AE146" i="1"/>
  <c r="N146" i="1"/>
  <c r="AT146" i="1"/>
  <c r="K146" i="1"/>
  <c r="T147" i="1"/>
  <c r="U147" i="1" s="1"/>
  <c r="AA150" i="1"/>
  <c r="AC163" i="1"/>
  <c r="AB163" i="1"/>
  <c r="V163" i="1"/>
  <c r="Z163" i="1" s="1"/>
  <c r="AB200" i="1"/>
  <c r="AA220" i="1"/>
  <c r="AF236" i="1"/>
  <c r="AT236" i="1"/>
  <c r="N236" i="1"/>
  <c r="AE236" i="1"/>
  <c r="K236" i="1"/>
  <c r="AT62" i="1"/>
  <c r="K62" i="1"/>
  <c r="N62" i="1"/>
  <c r="W64" i="1"/>
  <c r="N73" i="1"/>
  <c r="AT73" i="1"/>
  <c r="AF73" i="1"/>
  <c r="S82" i="1"/>
  <c r="AA83" i="1"/>
  <c r="AT86" i="1"/>
  <c r="K86" i="1"/>
  <c r="N86" i="1"/>
  <c r="N87" i="1"/>
  <c r="K96" i="1"/>
  <c r="AT96" i="1"/>
  <c r="AB98" i="1"/>
  <c r="Q99" i="1"/>
  <c r="O99" i="1" s="1"/>
  <c r="R99" i="1" s="1"/>
  <c r="AE102" i="1"/>
  <c r="T102" i="1"/>
  <c r="U102" i="1" s="1"/>
  <c r="N105" i="1"/>
  <c r="AT105" i="1"/>
  <c r="AF105" i="1"/>
  <c r="T122" i="1"/>
  <c r="U122" i="1" s="1"/>
  <c r="W132" i="1"/>
  <c r="AF133" i="1"/>
  <c r="AT133" i="1"/>
  <c r="K133" i="1"/>
  <c r="AE133" i="1"/>
  <c r="N133" i="1"/>
  <c r="T135" i="1"/>
  <c r="U135" i="1" s="1"/>
  <c r="Q135" i="1" s="1"/>
  <c r="O135" i="1" s="1"/>
  <c r="R135" i="1" s="1"/>
  <c r="L135" i="1" s="1"/>
  <c r="M135" i="1" s="1"/>
  <c r="AA149" i="1"/>
  <c r="AF151" i="1"/>
  <c r="AE151" i="1"/>
  <c r="K151" i="1"/>
  <c r="AB157" i="1"/>
  <c r="AA165" i="1"/>
  <c r="AA170" i="1"/>
  <c r="N77" i="1"/>
  <c r="AT77" i="1"/>
  <c r="AF77" i="1"/>
  <c r="T79" i="1"/>
  <c r="U79" i="1" s="1"/>
  <c r="T86" i="1"/>
  <c r="U86" i="1" s="1"/>
  <c r="AT90" i="1"/>
  <c r="K90" i="1"/>
  <c r="N90" i="1"/>
  <c r="AB102" i="1"/>
  <c r="T106" i="1"/>
  <c r="U106" i="1" s="1"/>
  <c r="N109" i="1"/>
  <c r="AT109" i="1"/>
  <c r="AF109" i="1"/>
  <c r="T111" i="1"/>
  <c r="U111" i="1" s="1"/>
  <c r="Q111" i="1" s="1"/>
  <c r="O111" i="1" s="1"/>
  <c r="R111" i="1" s="1"/>
  <c r="L111" i="1" s="1"/>
  <c r="M111" i="1" s="1"/>
  <c r="T113" i="1"/>
  <c r="U113" i="1" s="1"/>
  <c r="Q113" i="1" s="1"/>
  <c r="O113" i="1" s="1"/>
  <c r="R113" i="1" s="1"/>
  <c r="L113" i="1" s="1"/>
  <c r="M113" i="1" s="1"/>
  <c r="AF117" i="1"/>
  <c r="AT117" i="1"/>
  <c r="N117" i="1"/>
  <c r="AE117" i="1"/>
  <c r="N119" i="1"/>
  <c r="AT119" i="1"/>
  <c r="AF119" i="1"/>
  <c r="AE119" i="1"/>
  <c r="AF134" i="1"/>
  <c r="AE134" i="1"/>
  <c r="N134" i="1"/>
  <c r="AT134" i="1"/>
  <c r="K134" i="1"/>
  <c r="N139" i="1"/>
  <c r="AT139" i="1"/>
  <c r="AF139" i="1"/>
  <c r="K139" i="1"/>
  <c r="AE139" i="1"/>
  <c r="K150" i="1"/>
  <c r="AE150" i="1"/>
  <c r="AT150" i="1"/>
  <c r="N150" i="1"/>
  <c r="AF150" i="1"/>
  <c r="AF156" i="1"/>
  <c r="AE156" i="1"/>
  <c r="K156" i="1"/>
  <c r="N156" i="1"/>
  <c r="AT156" i="1"/>
  <c r="AW157" i="1"/>
  <c r="AC171" i="1"/>
  <c r="AB171" i="1"/>
  <c r="V171" i="1"/>
  <c r="Z171" i="1" s="1"/>
  <c r="Q178" i="1"/>
  <c r="O178" i="1" s="1"/>
  <c r="R178" i="1" s="1"/>
  <c r="L178" i="1" s="1"/>
  <c r="M178" i="1" s="1"/>
  <c r="AA178" i="1"/>
  <c r="AF213" i="1"/>
  <c r="AE213" i="1"/>
  <c r="N213" i="1"/>
  <c r="K213" i="1"/>
  <c r="AT213" i="1"/>
  <c r="T120" i="1"/>
  <c r="U120" i="1" s="1"/>
  <c r="AB120" i="1" s="1"/>
  <c r="T123" i="1"/>
  <c r="U123" i="1" s="1"/>
  <c r="AB123" i="1" s="1"/>
  <c r="AT128" i="1"/>
  <c r="K128" i="1"/>
  <c r="N128" i="1"/>
  <c r="AT132" i="1"/>
  <c r="K132" i="1"/>
  <c r="N132" i="1"/>
  <c r="AT136" i="1"/>
  <c r="K136" i="1"/>
  <c r="N136" i="1"/>
  <c r="AT140" i="1"/>
  <c r="K140" i="1"/>
  <c r="N140" i="1"/>
  <c r="AT144" i="1"/>
  <c r="K144" i="1"/>
  <c r="N144" i="1"/>
  <c r="T153" i="1"/>
  <c r="U153" i="1" s="1"/>
  <c r="AE157" i="1"/>
  <c r="N157" i="1"/>
  <c r="AF157" i="1"/>
  <c r="AT157" i="1"/>
  <c r="AA160" i="1"/>
  <c r="AW165" i="1"/>
  <c r="AF168" i="1"/>
  <c r="AE168" i="1"/>
  <c r="K168" i="1"/>
  <c r="N168" i="1"/>
  <c r="AA171" i="1"/>
  <c r="Q171" i="1"/>
  <c r="O171" i="1" s="1"/>
  <c r="R171" i="1" s="1"/>
  <c r="L171" i="1" s="1"/>
  <c r="M171" i="1" s="1"/>
  <c r="T174" i="1"/>
  <c r="U174" i="1" s="1"/>
  <c r="AB174" i="1" s="1"/>
  <c r="AA180" i="1"/>
  <c r="S188" i="1"/>
  <c r="AA195" i="1"/>
  <c r="W199" i="1"/>
  <c r="T210" i="1"/>
  <c r="U210" i="1" s="1"/>
  <c r="Q210" i="1" s="1"/>
  <c r="O210" i="1" s="1"/>
  <c r="R210" i="1" s="1"/>
  <c r="L210" i="1" s="1"/>
  <c r="M210" i="1" s="1"/>
  <c r="T226" i="1"/>
  <c r="U226" i="1" s="1"/>
  <c r="Q226" i="1" s="1"/>
  <c r="O226" i="1" s="1"/>
  <c r="R226" i="1" s="1"/>
  <c r="L226" i="1" s="1"/>
  <c r="M226" i="1" s="1"/>
  <c r="AF228" i="1"/>
  <c r="AT228" i="1"/>
  <c r="N228" i="1"/>
  <c r="AE228" i="1"/>
  <c r="K228" i="1"/>
  <c r="T229" i="1"/>
  <c r="U229" i="1" s="1"/>
  <c r="N234" i="1"/>
  <c r="AT234" i="1"/>
  <c r="AF234" i="1"/>
  <c r="AE234" i="1"/>
  <c r="K234" i="1"/>
  <c r="AA185" i="1"/>
  <c r="AF188" i="1"/>
  <c r="AT188" i="1"/>
  <c r="N188" i="1"/>
  <c r="K188" i="1"/>
  <c r="V189" i="1"/>
  <c r="Z189" i="1" s="1"/>
  <c r="AC189" i="1"/>
  <c r="AB189" i="1"/>
  <c r="AA194" i="1"/>
  <c r="T196" i="1"/>
  <c r="U196" i="1" s="1"/>
  <c r="T201" i="1"/>
  <c r="U201" i="1" s="1"/>
  <c r="AB208" i="1"/>
  <c r="AC208" i="1"/>
  <c r="V208" i="1"/>
  <c r="Z208" i="1" s="1"/>
  <c r="N214" i="1"/>
  <c r="AT214" i="1"/>
  <c r="AF214" i="1"/>
  <c r="AE214" i="1"/>
  <c r="K214" i="1"/>
  <c r="AA218" i="1"/>
  <c r="T218" i="1"/>
  <c r="U218" i="1" s="1"/>
  <c r="AB218" i="1" s="1"/>
  <c r="Q234" i="1"/>
  <c r="O234" i="1" s="1"/>
  <c r="R234" i="1" s="1"/>
  <c r="AA234" i="1"/>
  <c r="T236" i="1"/>
  <c r="U236" i="1" s="1"/>
  <c r="Q236" i="1" s="1"/>
  <c r="O236" i="1" s="1"/>
  <c r="R236" i="1" s="1"/>
  <c r="L236" i="1" s="1"/>
  <c r="M236" i="1" s="1"/>
  <c r="N242" i="1"/>
  <c r="AT242" i="1"/>
  <c r="AF242" i="1"/>
  <c r="AE242" i="1"/>
  <c r="K242" i="1"/>
  <c r="AF160" i="1"/>
  <c r="AE160" i="1"/>
  <c r="K160" i="1"/>
  <c r="N160" i="1"/>
  <c r="AA163" i="1"/>
  <c r="Q163" i="1"/>
  <c r="O163" i="1" s="1"/>
  <c r="R163" i="1" s="1"/>
  <c r="L163" i="1" s="1"/>
  <c r="M163" i="1" s="1"/>
  <c r="AF177" i="1"/>
  <c r="AE177" i="1"/>
  <c r="N177" i="1"/>
  <c r="V181" i="1"/>
  <c r="Z181" i="1" s="1"/>
  <c r="T186" i="1"/>
  <c r="U186" i="1" s="1"/>
  <c r="T197" i="1"/>
  <c r="U197" i="1" s="1"/>
  <c r="AE205" i="1"/>
  <c r="N205" i="1"/>
  <c r="AF205" i="1"/>
  <c r="K205" i="1"/>
  <c r="N222" i="1"/>
  <c r="AT222" i="1"/>
  <c r="AF222" i="1"/>
  <c r="AE222" i="1"/>
  <c r="K222" i="1"/>
  <c r="AF172" i="1"/>
  <c r="AE172" i="1"/>
  <c r="K172" i="1"/>
  <c r="N172" i="1"/>
  <c r="N174" i="1"/>
  <c r="AF174" i="1"/>
  <c r="AE174" i="1"/>
  <c r="AF176" i="1"/>
  <c r="AT176" i="1"/>
  <c r="N176" i="1"/>
  <c r="AE176" i="1"/>
  <c r="K176" i="1"/>
  <c r="AT177" i="1"/>
  <c r="AB234" i="1"/>
  <c r="AA264" i="1"/>
  <c r="T266" i="1"/>
  <c r="U266" i="1" s="1"/>
  <c r="Q266" i="1" s="1"/>
  <c r="O266" i="1" s="1"/>
  <c r="R266" i="1" s="1"/>
  <c r="L266" i="1" s="1"/>
  <c r="M266" i="1" s="1"/>
  <c r="AA272" i="1"/>
  <c r="V285" i="1"/>
  <c r="Z285" i="1" s="1"/>
  <c r="AC285" i="1"/>
  <c r="AT120" i="1"/>
  <c r="K120" i="1"/>
  <c r="N120" i="1"/>
  <c r="W122" i="1"/>
  <c r="AE128" i="1"/>
  <c r="T128" i="1"/>
  <c r="U128" i="1" s="1"/>
  <c r="Q128" i="1" s="1"/>
  <c r="O128" i="1" s="1"/>
  <c r="R128" i="1" s="1"/>
  <c r="L128" i="1" s="1"/>
  <c r="M128" i="1" s="1"/>
  <c r="AE132" i="1"/>
  <c r="AE136" i="1"/>
  <c r="T136" i="1"/>
  <c r="U136" i="1" s="1"/>
  <c r="AB136" i="1" s="1"/>
  <c r="AE140" i="1"/>
  <c r="T140" i="1"/>
  <c r="U140" i="1" s="1"/>
  <c r="AE144" i="1"/>
  <c r="T144" i="1"/>
  <c r="U144" i="1" s="1"/>
  <c r="AE149" i="1"/>
  <c r="K149" i="1"/>
  <c r="N149" i="1"/>
  <c r="AF152" i="1"/>
  <c r="AE152" i="1"/>
  <c r="K152" i="1"/>
  <c r="N152" i="1"/>
  <c r="AA155" i="1"/>
  <c r="Q155" i="1"/>
  <c r="O155" i="1" s="1"/>
  <c r="R155" i="1" s="1"/>
  <c r="L155" i="1" s="1"/>
  <c r="M155" i="1" s="1"/>
  <c r="AT174" i="1"/>
  <c r="T178" i="1"/>
  <c r="U178" i="1" s="1"/>
  <c r="AA183" i="1"/>
  <c r="AB184" i="1"/>
  <c r="N190" i="1"/>
  <c r="AT190" i="1"/>
  <c r="AF190" i="1"/>
  <c r="AE190" i="1"/>
  <c r="AF237" i="1"/>
  <c r="AE237" i="1"/>
  <c r="N237" i="1"/>
  <c r="AT237" i="1"/>
  <c r="N115" i="1"/>
  <c r="AT115" i="1"/>
  <c r="AF115" i="1"/>
  <c r="AF121" i="1"/>
  <c r="AT121" i="1"/>
  <c r="AB128" i="1"/>
  <c r="AE153" i="1"/>
  <c r="N153" i="1"/>
  <c r="AF153" i="1"/>
  <c r="AT153" i="1"/>
  <c r="AC155" i="1"/>
  <c r="AB155" i="1"/>
  <c r="V155" i="1"/>
  <c r="Z155" i="1" s="1"/>
  <c r="AA156" i="1"/>
  <c r="AF164" i="1"/>
  <c r="AE164" i="1"/>
  <c r="K164" i="1"/>
  <c r="N164" i="1"/>
  <c r="AA167" i="1"/>
  <c r="Q167" i="1"/>
  <c r="O167" i="1" s="1"/>
  <c r="R167" i="1" s="1"/>
  <c r="L167" i="1" s="1"/>
  <c r="M167" i="1" s="1"/>
  <c r="AA175" i="1"/>
  <c r="AA182" i="1"/>
  <c r="N198" i="1"/>
  <c r="AT198" i="1"/>
  <c r="AF198" i="1"/>
  <c r="K198" i="1"/>
  <c r="AE198" i="1"/>
  <c r="AC206" i="1"/>
  <c r="AD206" i="1" s="1"/>
  <c r="V206" i="1"/>
  <c r="Z206" i="1" s="1"/>
  <c r="AF209" i="1"/>
  <c r="AE209" i="1"/>
  <c r="N209" i="1"/>
  <c r="AT209" i="1"/>
  <c r="AF221" i="1"/>
  <c r="AE221" i="1"/>
  <c r="N221" i="1"/>
  <c r="K221" i="1"/>
  <c r="AT221" i="1"/>
  <c r="K237" i="1"/>
  <c r="T116" i="1"/>
  <c r="U116" i="1" s="1"/>
  <c r="AB117" i="1"/>
  <c r="N121" i="1"/>
  <c r="AT124" i="1"/>
  <c r="K124" i="1"/>
  <c r="N124" i="1"/>
  <c r="W126" i="1"/>
  <c r="Q129" i="1"/>
  <c r="O129" i="1" s="1"/>
  <c r="R129" i="1" s="1"/>
  <c r="W130" i="1"/>
  <c r="Q133" i="1"/>
  <c r="O133" i="1" s="1"/>
  <c r="R133" i="1" s="1"/>
  <c r="W134" i="1"/>
  <c r="W138" i="1"/>
  <c r="W142" i="1"/>
  <c r="Q145" i="1"/>
  <c r="O145" i="1" s="1"/>
  <c r="R145" i="1" s="1"/>
  <c r="W146" i="1"/>
  <c r="AA151" i="1"/>
  <c r="AE165" i="1"/>
  <c r="N165" i="1"/>
  <c r="AF165" i="1"/>
  <c r="AT165" i="1"/>
  <c r="T167" i="1"/>
  <c r="U167" i="1" s="1"/>
  <c r="AA168" i="1"/>
  <c r="AW173" i="1"/>
  <c r="S173" i="1"/>
  <c r="T185" i="1"/>
  <c r="U185" i="1" s="1"/>
  <c r="AE188" i="1"/>
  <c r="AF200" i="1"/>
  <c r="AT200" i="1"/>
  <c r="AE200" i="1"/>
  <c r="K200" i="1"/>
  <c r="W203" i="1"/>
  <c r="AA212" i="1"/>
  <c r="AF229" i="1"/>
  <c r="AE229" i="1"/>
  <c r="N229" i="1"/>
  <c r="AA245" i="1"/>
  <c r="Q248" i="1"/>
  <c r="O248" i="1" s="1"/>
  <c r="R248" i="1" s="1"/>
  <c r="L248" i="1" s="1"/>
  <c r="M248" i="1" s="1"/>
  <c r="AA248" i="1"/>
  <c r="AE148" i="1"/>
  <c r="K148" i="1"/>
  <c r="S150" i="1"/>
  <c r="AW150" i="1"/>
  <c r="AF189" i="1"/>
  <c r="AE189" i="1"/>
  <c r="N189" i="1"/>
  <c r="AT189" i="1"/>
  <c r="K189" i="1"/>
  <c r="AF196" i="1"/>
  <c r="AT196" i="1"/>
  <c r="K196" i="1"/>
  <c r="AE196" i="1"/>
  <c r="N196" i="1"/>
  <c r="T198" i="1"/>
  <c r="U198" i="1" s="1"/>
  <c r="AB198" i="1" s="1"/>
  <c r="AC204" i="1"/>
  <c r="V204" i="1"/>
  <c r="Z204" i="1" s="1"/>
  <c r="N230" i="1"/>
  <c r="AT230" i="1"/>
  <c r="AF230" i="1"/>
  <c r="AE230" i="1"/>
  <c r="K230" i="1"/>
  <c r="T233" i="1"/>
  <c r="U233" i="1" s="1"/>
  <c r="Q233" i="1" s="1"/>
  <c r="O233" i="1" s="1"/>
  <c r="R233" i="1" s="1"/>
  <c r="AA236" i="1"/>
  <c r="AW152" i="1"/>
  <c r="S152" i="1"/>
  <c r="AT154" i="1"/>
  <c r="K154" i="1"/>
  <c r="AE154" i="1"/>
  <c r="AW156" i="1"/>
  <c r="S156" i="1"/>
  <c r="AT158" i="1"/>
  <c r="K158" i="1"/>
  <c r="AE158" i="1"/>
  <c r="AW160" i="1"/>
  <c r="S160" i="1"/>
  <c r="AT162" i="1"/>
  <c r="K162" i="1"/>
  <c r="AE162" i="1"/>
  <c r="AW164" i="1"/>
  <c r="S164" i="1"/>
  <c r="AT166" i="1"/>
  <c r="K166" i="1"/>
  <c r="AE166" i="1"/>
  <c r="AW168" i="1"/>
  <c r="S168" i="1"/>
  <c r="AT170" i="1"/>
  <c r="K170" i="1"/>
  <c r="AE170" i="1"/>
  <c r="AW172" i="1"/>
  <c r="S172" i="1"/>
  <c r="AA176" i="1"/>
  <c r="T180" i="1"/>
  <c r="U180" i="1" s="1"/>
  <c r="AB180" i="1" s="1"/>
  <c r="AA184" i="1"/>
  <c r="AF192" i="1"/>
  <c r="AT192" i="1"/>
  <c r="K192" i="1"/>
  <c r="N194" i="1"/>
  <c r="AT194" i="1"/>
  <c r="AF194" i="1"/>
  <c r="K194" i="1"/>
  <c r="T200" i="1"/>
  <c r="U200" i="1" s="1"/>
  <c r="AA206" i="1"/>
  <c r="Q206" i="1"/>
  <c r="O206" i="1" s="1"/>
  <c r="R206" i="1" s="1"/>
  <c r="AA207" i="1"/>
  <c r="T207" i="1"/>
  <c r="U207" i="1" s="1"/>
  <c r="AB207" i="1" s="1"/>
  <c r="AA217" i="1"/>
  <c r="AA225" i="1"/>
  <c r="T228" i="1"/>
  <c r="U228" i="1" s="1"/>
  <c r="T238" i="1"/>
  <c r="U238" i="1" s="1"/>
  <c r="Q238" i="1" s="1"/>
  <c r="O238" i="1" s="1"/>
  <c r="R238" i="1" s="1"/>
  <c r="L238" i="1" s="1"/>
  <c r="M238" i="1" s="1"/>
  <c r="AA246" i="1"/>
  <c r="AA254" i="1"/>
  <c r="AB258" i="1"/>
  <c r="T149" i="1"/>
  <c r="U149" i="1" s="1"/>
  <c r="AB149" i="1" s="1"/>
  <c r="W150" i="1"/>
  <c r="W154" i="1"/>
  <c r="S154" i="1"/>
  <c r="AW154" i="1"/>
  <c r="W158" i="1"/>
  <c r="S158" i="1"/>
  <c r="AW158" i="1"/>
  <c r="S162" i="1"/>
  <c r="AW162" i="1"/>
  <c r="S166" i="1"/>
  <c r="AW166" i="1"/>
  <c r="S170" i="1"/>
  <c r="AW170" i="1"/>
  <c r="T182" i="1"/>
  <c r="U182" i="1" s="1"/>
  <c r="AB182" i="1" s="1"/>
  <c r="AF184" i="1"/>
  <c r="AT184" i="1"/>
  <c r="N184" i="1"/>
  <c r="AF185" i="1"/>
  <c r="AE185" i="1"/>
  <c r="N185" i="1"/>
  <c r="Q186" i="1"/>
  <c r="O186" i="1" s="1"/>
  <c r="R186" i="1" s="1"/>
  <c r="L186" i="1" s="1"/>
  <c r="M186" i="1" s="1"/>
  <c r="AA186" i="1"/>
  <c r="AA190" i="1"/>
  <c r="AA191" i="1"/>
  <c r="AF193" i="1"/>
  <c r="AE193" i="1"/>
  <c r="N193" i="1"/>
  <c r="AT193" i="1"/>
  <c r="K193" i="1"/>
  <c r="AT195" i="1"/>
  <c r="K195" i="1"/>
  <c r="N195" i="1"/>
  <c r="AF195" i="1"/>
  <c r="AA199" i="1"/>
  <c r="AW200" i="1"/>
  <c r="AT203" i="1"/>
  <c r="K203" i="1"/>
  <c r="N203" i="1"/>
  <c r="AF203" i="1"/>
  <c r="AE203" i="1"/>
  <c r="AF217" i="1"/>
  <c r="AE217" i="1"/>
  <c r="N217" i="1"/>
  <c r="AT217" i="1"/>
  <c r="AF225" i="1"/>
  <c r="AE225" i="1"/>
  <c r="N225" i="1"/>
  <c r="AT225" i="1"/>
  <c r="T230" i="1"/>
  <c r="U230" i="1" s="1"/>
  <c r="Q230" i="1" s="1"/>
  <c r="O230" i="1" s="1"/>
  <c r="R230" i="1" s="1"/>
  <c r="AF233" i="1"/>
  <c r="AE233" i="1"/>
  <c r="N233" i="1"/>
  <c r="AT233" i="1"/>
  <c r="K233" i="1"/>
  <c r="AF241" i="1"/>
  <c r="AE241" i="1"/>
  <c r="N241" i="1"/>
  <c r="K241" i="1"/>
  <c r="AT241" i="1"/>
  <c r="AT246" i="1"/>
  <c r="K246" i="1"/>
  <c r="N246" i="1"/>
  <c r="AE246" i="1"/>
  <c r="AF246" i="1"/>
  <c r="T248" i="1"/>
  <c r="U248" i="1" s="1"/>
  <c r="T251" i="1"/>
  <c r="U251" i="1" s="1"/>
  <c r="W148" i="1"/>
  <c r="AW163" i="1"/>
  <c r="T165" i="1"/>
  <c r="U165" i="1" s="1"/>
  <c r="Q165" i="1" s="1"/>
  <c r="O165" i="1" s="1"/>
  <c r="R165" i="1" s="1"/>
  <c r="L165" i="1" s="1"/>
  <c r="M165" i="1" s="1"/>
  <c r="AW167" i="1"/>
  <c r="T169" i="1"/>
  <c r="U169" i="1" s="1"/>
  <c r="AB169" i="1" s="1"/>
  <c r="AW171" i="1"/>
  <c r="T184" i="1"/>
  <c r="U184" i="1" s="1"/>
  <c r="Q184" i="1" s="1"/>
  <c r="O184" i="1" s="1"/>
  <c r="R184" i="1" s="1"/>
  <c r="L184" i="1" s="1"/>
  <c r="M184" i="1" s="1"/>
  <c r="AT185" i="1"/>
  <c r="AA189" i="1"/>
  <c r="Q189" i="1"/>
  <c r="O189" i="1" s="1"/>
  <c r="R189" i="1" s="1"/>
  <c r="L189" i="1" s="1"/>
  <c r="M189" i="1" s="1"/>
  <c r="T193" i="1"/>
  <c r="U193" i="1" s="1"/>
  <c r="AA209" i="1"/>
  <c r="AA216" i="1"/>
  <c r="AA224" i="1"/>
  <c r="AA233" i="1"/>
  <c r="AA240" i="1"/>
  <c r="T245" i="1"/>
  <c r="U245" i="1" s="1"/>
  <c r="Q245" i="1" s="1"/>
  <c r="O245" i="1" s="1"/>
  <c r="R245" i="1" s="1"/>
  <c r="L245" i="1" s="1"/>
  <c r="M245" i="1" s="1"/>
  <c r="AA253" i="1"/>
  <c r="N253" i="1"/>
  <c r="AT253" i="1"/>
  <c r="AF253" i="1"/>
  <c r="AE253" i="1"/>
  <c r="AF256" i="1"/>
  <c r="AE256" i="1"/>
  <c r="N256" i="1"/>
  <c r="AT256" i="1"/>
  <c r="K256" i="1"/>
  <c r="N178" i="1"/>
  <c r="AT178" i="1"/>
  <c r="AF178" i="1"/>
  <c r="N182" i="1"/>
  <c r="AT182" i="1"/>
  <c r="AF182" i="1"/>
  <c r="N186" i="1"/>
  <c r="AT186" i="1"/>
  <c r="AF186" i="1"/>
  <c r="S195" i="1"/>
  <c r="AT199" i="1"/>
  <c r="K199" i="1"/>
  <c r="N199" i="1"/>
  <c r="AB202" i="1"/>
  <c r="W209" i="1"/>
  <c r="T212" i="1"/>
  <c r="U212" i="1" s="1"/>
  <c r="AF212" i="1"/>
  <c r="AT212" i="1"/>
  <c r="N212" i="1"/>
  <c r="AE212" i="1"/>
  <c r="T220" i="1"/>
  <c r="U220" i="1" s="1"/>
  <c r="AF220" i="1"/>
  <c r="AT220" i="1"/>
  <c r="N220" i="1"/>
  <c r="AE220" i="1"/>
  <c r="AA228" i="1"/>
  <c r="Q237" i="1"/>
  <c r="O237" i="1" s="1"/>
  <c r="R237" i="1" s="1"/>
  <c r="AA237" i="1"/>
  <c r="T240" i="1"/>
  <c r="U240" i="1" s="1"/>
  <c r="Q240" i="1" s="1"/>
  <c r="O240" i="1" s="1"/>
  <c r="R240" i="1" s="1"/>
  <c r="L240" i="1" s="1"/>
  <c r="M240" i="1" s="1"/>
  <c r="AF240" i="1"/>
  <c r="AT240" i="1"/>
  <c r="N240" i="1"/>
  <c r="AE240" i="1"/>
  <c r="W245" i="1"/>
  <c r="AF248" i="1"/>
  <c r="AE248" i="1"/>
  <c r="N248" i="1"/>
  <c r="AT248" i="1"/>
  <c r="K248" i="1"/>
  <c r="AT175" i="1"/>
  <c r="K175" i="1"/>
  <c r="AB178" i="1"/>
  <c r="AB186" i="1"/>
  <c r="Q196" i="1"/>
  <c r="O196" i="1" s="1"/>
  <c r="R196" i="1" s="1"/>
  <c r="T199" i="1"/>
  <c r="U199" i="1" s="1"/>
  <c r="AB199" i="1" s="1"/>
  <c r="N202" i="1"/>
  <c r="AT202" i="1"/>
  <c r="AF202" i="1"/>
  <c r="Q208" i="1"/>
  <c r="O208" i="1" s="1"/>
  <c r="R208" i="1" s="1"/>
  <c r="AA208" i="1"/>
  <c r="T216" i="1"/>
  <c r="U216" i="1" s="1"/>
  <c r="Q216" i="1" s="1"/>
  <c r="O216" i="1" s="1"/>
  <c r="R216" i="1" s="1"/>
  <c r="L216" i="1" s="1"/>
  <c r="M216" i="1" s="1"/>
  <c r="AF216" i="1"/>
  <c r="AT216" i="1"/>
  <c r="N216" i="1"/>
  <c r="AE216" i="1"/>
  <c r="T224" i="1"/>
  <c r="U224" i="1" s="1"/>
  <c r="AF224" i="1"/>
  <c r="AT224" i="1"/>
  <c r="N224" i="1"/>
  <c r="AE224" i="1"/>
  <c r="W229" i="1"/>
  <c r="T234" i="1"/>
  <c r="U234" i="1" s="1"/>
  <c r="T237" i="1"/>
  <c r="U237" i="1" s="1"/>
  <c r="AB238" i="1"/>
  <c r="N238" i="1"/>
  <c r="AT238" i="1"/>
  <c r="AF238" i="1"/>
  <c r="AE238" i="1"/>
  <c r="Q244" i="1"/>
  <c r="O244" i="1" s="1"/>
  <c r="R244" i="1" s="1"/>
  <c r="L244" i="1" s="1"/>
  <c r="M244" i="1" s="1"/>
  <c r="AA244" i="1"/>
  <c r="AF245" i="1"/>
  <c r="AE245" i="1"/>
  <c r="N245" i="1"/>
  <c r="AA249" i="1"/>
  <c r="AA252" i="1"/>
  <c r="AA267" i="1"/>
  <c r="W173" i="1"/>
  <c r="T175" i="1"/>
  <c r="U175" i="1" s="1"/>
  <c r="AB175" i="1" s="1"/>
  <c r="AT179" i="1"/>
  <c r="K179" i="1"/>
  <c r="N179" i="1"/>
  <c r="AT183" i="1"/>
  <c r="K183" i="1"/>
  <c r="N183" i="1"/>
  <c r="AT187" i="1"/>
  <c r="K187" i="1"/>
  <c r="N187" i="1"/>
  <c r="T203" i="1"/>
  <c r="U203" i="1" s="1"/>
  <c r="Q204" i="1"/>
  <c r="O204" i="1" s="1"/>
  <c r="R204" i="1" s="1"/>
  <c r="L204" i="1" s="1"/>
  <c r="M204" i="1" s="1"/>
  <c r="AA204" i="1"/>
  <c r="AF208" i="1"/>
  <c r="AT208" i="1"/>
  <c r="K208" i="1"/>
  <c r="AE208" i="1"/>
  <c r="N210" i="1"/>
  <c r="AT210" i="1"/>
  <c r="AF210" i="1"/>
  <c r="AE210" i="1"/>
  <c r="Q213" i="1"/>
  <c r="O213" i="1" s="1"/>
  <c r="R213" i="1" s="1"/>
  <c r="L213" i="1" s="1"/>
  <c r="M213" i="1" s="1"/>
  <c r="AA213" i="1"/>
  <c r="T217" i="1"/>
  <c r="U217" i="1" s="1"/>
  <c r="N218" i="1"/>
  <c r="AT218" i="1"/>
  <c r="AF218" i="1"/>
  <c r="AE218" i="1"/>
  <c r="AA221" i="1"/>
  <c r="N226" i="1"/>
  <c r="AT226" i="1"/>
  <c r="AF226" i="1"/>
  <c r="AE226" i="1"/>
  <c r="AA232" i="1"/>
  <c r="AA241" i="1"/>
  <c r="AB244" i="1"/>
  <c r="AC244" i="1"/>
  <c r="AF244" i="1"/>
  <c r="AT244" i="1"/>
  <c r="N244" i="1"/>
  <c r="AE244" i="1"/>
  <c r="AT245" i="1"/>
  <c r="AF261" i="1"/>
  <c r="AT261" i="1"/>
  <c r="AE261" i="1"/>
  <c r="N261" i="1"/>
  <c r="AW265" i="1"/>
  <c r="S265" i="1"/>
  <c r="AA271" i="1"/>
  <c r="AF173" i="1"/>
  <c r="AE173" i="1"/>
  <c r="S179" i="1"/>
  <c r="S183" i="1"/>
  <c r="S187" i="1"/>
  <c r="AT191" i="1"/>
  <c r="K191" i="1"/>
  <c r="N191" i="1"/>
  <c r="AF201" i="1"/>
  <c r="AE201" i="1"/>
  <c r="N201" i="1"/>
  <c r="AB203" i="1"/>
  <c r="AF204" i="1"/>
  <c r="AT204" i="1"/>
  <c r="T209" i="1"/>
  <c r="U209" i="1" s="1"/>
  <c r="Q209" i="1" s="1"/>
  <c r="O209" i="1" s="1"/>
  <c r="R209" i="1" s="1"/>
  <c r="L209" i="1" s="1"/>
  <c r="M209" i="1" s="1"/>
  <c r="AA214" i="1"/>
  <c r="T214" i="1"/>
  <c r="U214" i="1" s="1"/>
  <c r="Q214" i="1" s="1"/>
  <c r="O214" i="1" s="1"/>
  <c r="R214" i="1" s="1"/>
  <c r="AA222" i="1"/>
  <c r="Q229" i="1"/>
  <c r="O229" i="1" s="1"/>
  <c r="R229" i="1" s="1"/>
  <c r="AA229" i="1"/>
  <c r="T232" i="1"/>
  <c r="U232" i="1" s="1"/>
  <c r="AF232" i="1"/>
  <c r="AT232" i="1"/>
  <c r="N232" i="1"/>
  <c r="AE232" i="1"/>
  <c r="W237" i="1"/>
  <c r="AA242" i="1"/>
  <c r="T242" i="1"/>
  <c r="U242" i="1" s="1"/>
  <c r="Q242" i="1" s="1"/>
  <c r="O242" i="1" s="1"/>
  <c r="R242" i="1" s="1"/>
  <c r="L242" i="1" s="1"/>
  <c r="M242" i="1" s="1"/>
  <c r="V244" i="1"/>
  <c r="Z244" i="1" s="1"/>
  <c r="AA247" i="1"/>
  <c r="K261" i="1"/>
  <c r="W205" i="1"/>
  <c r="AE206" i="1"/>
  <c r="N249" i="1"/>
  <c r="AT249" i="1"/>
  <c r="AF249" i="1"/>
  <c r="AE249" i="1"/>
  <c r="AB250" i="1"/>
  <c r="T253" i="1"/>
  <c r="U253" i="1" s="1"/>
  <c r="AA258" i="1"/>
  <c r="Q258" i="1"/>
  <c r="O258" i="1" s="1"/>
  <c r="R258" i="1" s="1"/>
  <c r="T267" i="1"/>
  <c r="U267" i="1" s="1"/>
  <c r="Q267" i="1" s="1"/>
  <c r="O267" i="1" s="1"/>
  <c r="R267" i="1" s="1"/>
  <c r="AB269" i="1"/>
  <c r="V269" i="1"/>
  <c r="Z269" i="1" s="1"/>
  <c r="AC269" i="1"/>
  <c r="AD269" i="1" s="1"/>
  <c r="AT211" i="1"/>
  <c r="K211" i="1"/>
  <c r="N211" i="1"/>
  <c r="AT215" i="1"/>
  <c r="K215" i="1"/>
  <c r="N215" i="1"/>
  <c r="AT219" i="1"/>
  <c r="K219" i="1"/>
  <c r="N219" i="1"/>
  <c r="AT223" i="1"/>
  <c r="K223" i="1"/>
  <c r="N223" i="1"/>
  <c r="AT227" i="1"/>
  <c r="K227" i="1"/>
  <c r="N227" i="1"/>
  <c r="AT231" i="1"/>
  <c r="K231" i="1"/>
  <c r="N231" i="1"/>
  <c r="AT235" i="1"/>
  <c r="K235" i="1"/>
  <c r="N235" i="1"/>
  <c r="AT239" i="1"/>
  <c r="K239" i="1"/>
  <c r="N239" i="1"/>
  <c r="AT243" i="1"/>
  <c r="K243" i="1"/>
  <c r="N243" i="1"/>
  <c r="AF252" i="1"/>
  <c r="AE252" i="1"/>
  <c r="N252" i="1"/>
  <c r="AT252" i="1"/>
  <c r="K252" i="1"/>
  <c r="AA292" i="1"/>
  <c r="AA295" i="1"/>
  <c r="T295" i="1"/>
  <c r="U295" i="1" s="1"/>
  <c r="Q295" i="1" s="1"/>
  <c r="O295" i="1" s="1"/>
  <c r="R295" i="1" s="1"/>
  <c r="L295" i="1" s="1"/>
  <c r="M295" i="1" s="1"/>
  <c r="AB206" i="1"/>
  <c r="S211" i="1"/>
  <c r="S215" i="1"/>
  <c r="S219" i="1"/>
  <c r="S223" i="1"/>
  <c r="S227" i="1"/>
  <c r="S231" i="1"/>
  <c r="S235" i="1"/>
  <c r="S239" i="1"/>
  <c r="S243" i="1"/>
  <c r="T247" i="1"/>
  <c r="U247" i="1" s="1"/>
  <c r="AF247" i="1"/>
  <c r="AT247" i="1"/>
  <c r="N247" i="1"/>
  <c r="AE247" i="1"/>
  <c r="K249" i="1"/>
  <c r="AF255" i="1"/>
  <c r="AT255" i="1"/>
  <c r="N255" i="1"/>
  <c r="K255" i="1"/>
  <c r="T258" i="1"/>
  <c r="U258" i="1" s="1"/>
  <c r="T299" i="1"/>
  <c r="U299" i="1" s="1"/>
  <c r="T205" i="1"/>
  <c r="U205" i="1" s="1"/>
  <c r="N207" i="1"/>
  <c r="Q251" i="1"/>
  <c r="O251" i="1" s="1"/>
  <c r="R251" i="1" s="1"/>
  <c r="AF251" i="1"/>
  <c r="AT251" i="1"/>
  <c r="N251" i="1"/>
  <c r="K251" i="1"/>
  <c r="S254" i="1"/>
  <c r="S255" i="1"/>
  <c r="AW255" i="1"/>
  <c r="AF262" i="1"/>
  <c r="N262" i="1"/>
  <c r="K262" i="1"/>
  <c r="AT262" i="1"/>
  <c r="T264" i="1"/>
  <c r="U264" i="1" s="1"/>
  <c r="Q264" i="1" s="1"/>
  <c r="O264" i="1" s="1"/>
  <c r="R264" i="1" s="1"/>
  <c r="L264" i="1" s="1"/>
  <c r="M264" i="1" s="1"/>
  <c r="AA266" i="1"/>
  <c r="AT282" i="1"/>
  <c r="K282" i="1"/>
  <c r="AE282" i="1"/>
  <c r="AF282" i="1"/>
  <c r="N282" i="1"/>
  <c r="T250" i="1"/>
  <c r="U250" i="1" s="1"/>
  <c r="AB251" i="1"/>
  <c r="T257" i="1"/>
  <c r="U257" i="1" s="1"/>
  <c r="Q257" i="1" s="1"/>
  <c r="O257" i="1" s="1"/>
  <c r="R257" i="1" s="1"/>
  <c r="L257" i="1" s="1"/>
  <c r="M257" i="1" s="1"/>
  <c r="N259" i="1"/>
  <c r="AT259" i="1"/>
  <c r="AF259" i="1"/>
  <c r="AE259" i="1"/>
  <c r="AF269" i="1"/>
  <c r="AT269" i="1"/>
  <c r="K269" i="1"/>
  <c r="AA281" i="1"/>
  <c r="AA289" i="1"/>
  <c r="AC313" i="1"/>
  <c r="V313" i="1"/>
  <c r="Z313" i="1" s="1"/>
  <c r="N257" i="1"/>
  <c r="AT257" i="1"/>
  <c r="AF257" i="1"/>
  <c r="AT260" i="1"/>
  <c r="N260" i="1"/>
  <c r="AF260" i="1"/>
  <c r="AE260" i="1"/>
  <c r="K260" i="1"/>
  <c r="N271" i="1"/>
  <c r="AT271" i="1"/>
  <c r="AF271" i="1"/>
  <c r="K271" i="1"/>
  <c r="AE271" i="1"/>
  <c r="W276" i="1"/>
  <c r="AA278" i="1"/>
  <c r="AF284" i="1"/>
  <c r="AE284" i="1"/>
  <c r="K284" i="1"/>
  <c r="AT284" i="1"/>
  <c r="N284" i="1"/>
  <c r="AA286" i="1"/>
  <c r="AA296" i="1"/>
  <c r="AA305" i="1"/>
  <c r="Q305" i="1"/>
  <c r="O305" i="1" s="1"/>
  <c r="R305" i="1" s="1"/>
  <c r="L305" i="1" s="1"/>
  <c r="M305" i="1" s="1"/>
  <c r="T268" i="1"/>
  <c r="U268" i="1" s="1"/>
  <c r="AB268" i="1" s="1"/>
  <c r="V270" i="1"/>
  <c r="Z270" i="1" s="1"/>
  <c r="AB270" i="1"/>
  <c r="T271" i="1"/>
  <c r="U271" i="1" s="1"/>
  <c r="AB271" i="1" s="1"/>
  <c r="AT278" i="1"/>
  <c r="K278" i="1"/>
  <c r="AE278" i="1"/>
  <c r="N278" i="1"/>
  <c r="AF278" i="1"/>
  <c r="AA280" i="1"/>
  <c r="AF302" i="1"/>
  <c r="AE302" i="1"/>
  <c r="K302" i="1"/>
  <c r="N302" i="1"/>
  <c r="AT302" i="1"/>
  <c r="AA304" i="1"/>
  <c r="AB305" i="1"/>
  <c r="S261" i="1"/>
  <c r="AW261" i="1"/>
  <c r="V262" i="1"/>
  <c r="Z262" i="1" s="1"/>
  <c r="AC262" i="1"/>
  <c r="AB262" i="1"/>
  <c r="AA268" i="1"/>
  <c r="AC275" i="1"/>
  <c r="V275" i="1"/>
  <c r="Z275" i="1" s="1"/>
  <c r="S278" i="1"/>
  <c r="AW278" i="1"/>
  <c r="V287" i="1"/>
  <c r="Z287" i="1" s="1"/>
  <c r="T293" i="1"/>
  <c r="U293" i="1" s="1"/>
  <c r="Q293" i="1" s="1"/>
  <c r="O293" i="1" s="1"/>
  <c r="R293" i="1" s="1"/>
  <c r="L293" i="1" s="1"/>
  <c r="M293" i="1" s="1"/>
  <c r="T297" i="1"/>
  <c r="U297" i="1" s="1"/>
  <c r="AA300" i="1"/>
  <c r="AC305" i="1"/>
  <c r="V305" i="1"/>
  <c r="Z305" i="1" s="1"/>
  <c r="AE311" i="1"/>
  <c r="N311" i="1"/>
  <c r="AF311" i="1"/>
  <c r="AT311" i="1"/>
  <c r="K311" i="1"/>
  <c r="AT250" i="1"/>
  <c r="K250" i="1"/>
  <c r="N250" i="1"/>
  <c r="W256" i="1"/>
  <c r="K259" i="1"/>
  <c r="AF266" i="1"/>
  <c r="AE266" i="1"/>
  <c r="N266" i="1"/>
  <c r="AT266" i="1"/>
  <c r="K266" i="1"/>
  <c r="N269" i="1"/>
  <c r="W272" i="1"/>
  <c r="N277" i="1"/>
  <c r="AF277" i="1"/>
  <c r="AE277" i="1"/>
  <c r="K277" i="1"/>
  <c r="AT277" i="1"/>
  <c r="T281" i="1"/>
  <c r="U281" i="1" s="1"/>
  <c r="Q281" i="1" s="1"/>
  <c r="O281" i="1" s="1"/>
  <c r="R281" i="1" s="1"/>
  <c r="Q285" i="1"/>
  <c r="O285" i="1" s="1"/>
  <c r="R285" i="1" s="1"/>
  <c r="AA285" i="1"/>
  <c r="W286" i="1"/>
  <c r="AE295" i="1"/>
  <c r="N295" i="1"/>
  <c r="K295" i="1"/>
  <c r="AT295" i="1"/>
  <c r="AF295" i="1"/>
  <c r="AW297" i="1"/>
  <c r="AB311" i="1"/>
  <c r="AA257" i="1"/>
  <c r="AA260" i="1"/>
  <c r="N267" i="1"/>
  <c r="AT267" i="1"/>
  <c r="AF267" i="1"/>
  <c r="K267" i="1"/>
  <c r="AE285" i="1"/>
  <c r="N285" i="1"/>
  <c r="K285" i="1"/>
  <c r="AT285" i="1"/>
  <c r="AF285" i="1"/>
  <c r="T246" i="1"/>
  <c r="U246" i="1" s="1"/>
  <c r="Q246" i="1" s="1"/>
  <c r="O246" i="1" s="1"/>
  <c r="R246" i="1" s="1"/>
  <c r="T249" i="1"/>
  <c r="U249" i="1" s="1"/>
  <c r="Q249" i="1" s="1"/>
  <c r="O249" i="1" s="1"/>
  <c r="R249" i="1" s="1"/>
  <c r="L249" i="1" s="1"/>
  <c r="M249" i="1" s="1"/>
  <c r="AT254" i="1"/>
  <c r="K254" i="1"/>
  <c r="N254" i="1"/>
  <c r="AE257" i="1"/>
  <c r="AT258" i="1"/>
  <c r="K258" i="1"/>
  <c r="N258" i="1"/>
  <c r="Q262" i="1"/>
  <c r="O262" i="1" s="1"/>
  <c r="R262" i="1" s="1"/>
  <c r="L262" i="1" s="1"/>
  <c r="M262" i="1" s="1"/>
  <c r="AA262" i="1"/>
  <c r="AD262" i="1" s="1"/>
  <c r="T263" i="1"/>
  <c r="U263" i="1" s="1"/>
  <c r="AF265" i="1"/>
  <c r="AT265" i="1"/>
  <c r="N265" i="1"/>
  <c r="AT268" i="1"/>
  <c r="K268" i="1"/>
  <c r="N268" i="1"/>
  <c r="AF268" i="1"/>
  <c r="AC270" i="1"/>
  <c r="AF276" i="1"/>
  <c r="AE276" i="1"/>
  <c r="K276" i="1"/>
  <c r="AT276" i="1"/>
  <c r="N276" i="1"/>
  <c r="AW280" i="1"/>
  <c r="S280" i="1"/>
  <c r="AB285" i="1"/>
  <c r="AT272" i="1"/>
  <c r="K272" i="1"/>
  <c r="N272" i="1"/>
  <c r="Q275" i="1"/>
  <c r="O275" i="1" s="1"/>
  <c r="R275" i="1" s="1"/>
  <c r="AA275" i="1"/>
  <c r="AW276" i="1"/>
  <c r="S276" i="1"/>
  <c r="AE281" i="1"/>
  <c r="N281" i="1"/>
  <c r="K281" i="1"/>
  <c r="AD285" i="1"/>
  <c r="S286" i="1"/>
  <c r="AW286" i="1"/>
  <c r="AA297" i="1"/>
  <c r="Q297" i="1"/>
  <c r="O297" i="1" s="1"/>
  <c r="R297" i="1" s="1"/>
  <c r="AW298" i="1"/>
  <c r="S298" i="1"/>
  <c r="AA306" i="1"/>
  <c r="N263" i="1"/>
  <c r="AT263" i="1"/>
  <c r="AF263" i="1"/>
  <c r="AT264" i="1"/>
  <c r="N264" i="1"/>
  <c r="Q269" i="1"/>
  <c r="O269" i="1" s="1"/>
  <c r="R269" i="1" s="1"/>
  <c r="L269" i="1" s="1"/>
  <c r="M269" i="1" s="1"/>
  <c r="AF270" i="1"/>
  <c r="AE270" i="1"/>
  <c r="N270" i="1"/>
  <c r="AT274" i="1"/>
  <c r="K274" i="1"/>
  <c r="AE274" i="1"/>
  <c r="AF274" i="1"/>
  <c r="AT279" i="1"/>
  <c r="AF279" i="1"/>
  <c r="T291" i="1"/>
  <c r="U291" i="1" s="1"/>
  <c r="Q291" i="1" s="1"/>
  <c r="O291" i="1" s="1"/>
  <c r="R291" i="1" s="1"/>
  <c r="L291" i="1" s="1"/>
  <c r="M291" i="1" s="1"/>
  <c r="AB295" i="1"/>
  <c r="T259" i="1"/>
  <c r="U259" i="1" s="1"/>
  <c r="K270" i="1"/>
  <c r="L270" i="1" s="1"/>
  <c r="M270" i="1" s="1"/>
  <c r="AT270" i="1"/>
  <c r="AF272" i="1"/>
  <c r="AA276" i="1"/>
  <c r="AC279" i="1"/>
  <c r="V279" i="1"/>
  <c r="Z279" i="1" s="1"/>
  <c r="AF281" i="1"/>
  <c r="AA283" i="1"/>
  <c r="Q283" i="1"/>
  <c r="O283" i="1" s="1"/>
  <c r="R283" i="1" s="1"/>
  <c r="L283" i="1" s="1"/>
  <c r="M283" i="1" s="1"/>
  <c r="AA290" i="1"/>
  <c r="AB299" i="1"/>
  <c r="Q299" i="1"/>
  <c r="O299" i="1" s="1"/>
  <c r="R299" i="1" s="1"/>
  <c r="L299" i="1" s="1"/>
  <c r="M299" i="1" s="1"/>
  <c r="AE303" i="1"/>
  <c r="N303" i="1"/>
  <c r="AF303" i="1"/>
  <c r="AT303" i="1"/>
  <c r="K303" i="1"/>
  <c r="T307" i="1"/>
  <c r="U307" i="1" s="1"/>
  <c r="AA307" i="1"/>
  <c r="K275" i="1"/>
  <c r="AF275" i="1"/>
  <c r="AT275" i="1"/>
  <c r="AA282" i="1"/>
  <c r="AF288" i="1"/>
  <c r="AE288" i="1"/>
  <c r="K288" i="1"/>
  <c r="AT288" i="1"/>
  <c r="N288" i="1"/>
  <c r="AB291" i="1"/>
  <c r="AA301" i="1"/>
  <c r="AA312" i="1"/>
  <c r="S274" i="1"/>
  <c r="AW274" i="1"/>
  <c r="W282" i="1"/>
  <c r="S282" i="1"/>
  <c r="AW282" i="1"/>
  <c r="AW284" i="1"/>
  <c r="S284" i="1"/>
  <c r="AT286" i="1"/>
  <c r="K286" i="1"/>
  <c r="AE286" i="1"/>
  <c r="AW288" i="1"/>
  <c r="S288" i="1"/>
  <c r="AB289" i="1"/>
  <c r="S292" i="1"/>
  <c r="AW292" i="1"/>
  <c r="W296" i="1"/>
  <c r="K297" i="1"/>
  <c r="AF297" i="1"/>
  <c r="AE297" i="1"/>
  <c r="AT297" i="1"/>
  <c r="AA302" i="1"/>
  <c r="AW307" i="1"/>
  <c r="AF310" i="1"/>
  <c r="AE310" i="1"/>
  <c r="K310" i="1"/>
  <c r="N310" i="1"/>
  <c r="AB313" i="1"/>
  <c r="AA313" i="1"/>
  <c r="Q313" i="1"/>
  <c r="O313" i="1" s="1"/>
  <c r="R313" i="1" s="1"/>
  <c r="L313" i="1" s="1"/>
  <c r="M313" i="1" s="1"/>
  <c r="AA314" i="1"/>
  <c r="AF314" i="1"/>
  <c r="AE314" i="1"/>
  <c r="K314" i="1"/>
  <c r="N314" i="1"/>
  <c r="N286" i="1"/>
  <c r="AA287" i="1"/>
  <c r="Q287" i="1"/>
  <c r="O287" i="1" s="1"/>
  <c r="R287" i="1" s="1"/>
  <c r="L287" i="1" s="1"/>
  <c r="M287" i="1" s="1"/>
  <c r="T311" i="1"/>
  <c r="U311" i="1" s="1"/>
  <c r="Q311" i="1" s="1"/>
  <c r="O311" i="1" s="1"/>
  <c r="R311" i="1" s="1"/>
  <c r="AA284" i="1"/>
  <c r="AA288" i="1"/>
  <c r="AF294" i="1"/>
  <c r="AE294" i="1"/>
  <c r="K294" i="1"/>
  <c r="AT294" i="1"/>
  <c r="N294" i="1"/>
  <c r="AF306" i="1"/>
  <c r="AE306" i="1"/>
  <c r="K306" i="1"/>
  <c r="N306" i="1"/>
  <c r="AA309" i="1"/>
  <c r="Q309" i="1"/>
  <c r="O309" i="1" s="1"/>
  <c r="R309" i="1" s="1"/>
  <c r="L309" i="1" s="1"/>
  <c r="M309" i="1" s="1"/>
  <c r="T277" i="1"/>
  <c r="U277" i="1" s="1"/>
  <c r="AB277" i="1" s="1"/>
  <c r="Q279" i="1"/>
  <c r="O279" i="1" s="1"/>
  <c r="R279" i="1" s="1"/>
  <c r="AF280" i="1"/>
  <c r="AE280" i="1"/>
  <c r="K280" i="1"/>
  <c r="AW293" i="1"/>
  <c r="N297" i="1"/>
  <c r="T303" i="1"/>
  <c r="U303" i="1" s="1"/>
  <c r="AB303" i="1" s="1"/>
  <c r="AE307" i="1"/>
  <c r="N307" i="1"/>
  <c r="AF307" i="1"/>
  <c r="AT307" i="1"/>
  <c r="T309" i="1"/>
  <c r="U309" i="1" s="1"/>
  <c r="AA310" i="1"/>
  <c r="AE291" i="1"/>
  <c r="N291" i="1"/>
  <c r="AW294" i="1"/>
  <c r="S294" i="1"/>
  <c r="AF298" i="1"/>
  <c r="AE298" i="1"/>
  <c r="K298" i="1"/>
  <c r="AF290" i="1"/>
  <c r="AE290" i="1"/>
  <c r="K290" i="1"/>
  <c r="AA293" i="1"/>
  <c r="S296" i="1"/>
  <c r="AW296" i="1"/>
  <c r="AE299" i="1"/>
  <c r="N299" i="1"/>
  <c r="AW302" i="1"/>
  <c r="S302" i="1"/>
  <c r="AT304" i="1"/>
  <c r="K304" i="1"/>
  <c r="AE304" i="1"/>
  <c r="AW306" i="1"/>
  <c r="S306" i="1"/>
  <c r="AT308" i="1"/>
  <c r="K308" i="1"/>
  <c r="AE308" i="1"/>
  <c r="AW310" i="1"/>
  <c r="S310" i="1"/>
  <c r="AT312" i="1"/>
  <c r="K312" i="1"/>
  <c r="AE312" i="1"/>
  <c r="AW314" i="1"/>
  <c r="S314" i="1"/>
  <c r="N290" i="1"/>
  <c r="AW290" i="1"/>
  <c r="S290" i="1"/>
  <c r="AF291" i="1"/>
  <c r="AA294" i="1"/>
  <c r="AT299" i="1"/>
  <c r="S300" i="1"/>
  <c r="AW300" i="1"/>
  <c r="W304" i="1"/>
  <c r="S304" i="1"/>
  <c r="AW304" i="1"/>
  <c r="W308" i="1"/>
  <c r="S308" i="1"/>
  <c r="AW308" i="1"/>
  <c r="W312" i="1"/>
  <c r="S312" i="1"/>
  <c r="AW312" i="1"/>
  <c r="AW295" i="1"/>
  <c r="AA298" i="1"/>
  <c r="Q272" i="1" l="1"/>
  <c r="O272" i="1" s="1"/>
  <c r="R272" i="1" s="1"/>
  <c r="L272" i="1" s="1"/>
  <c r="M272" i="1" s="1"/>
  <c r="AB272" i="1"/>
  <c r="Q301" i="1"/>
  <c r="O301" i="1" s="1"/>
  <c r="R301" i="1" s="1"/>
  <c r="L301" i="1" s="1"/>
  <c r="M301" i="1" s="1"/>
  <c r="AB301" i="1"/>
  <c r="AB29" i="1"/>
  <c r="Q29" i="1"/>
  <c r="O29" i="1" s="1"/>
  <c r="R29" i="1" s="1"/>
  <c r="L29" i="1" s="1"/>
  <c r="M29" i="1" s="1"/>
  <c r="Q222" i="1"/>
  <c r="O222" i="1" s="1"/>
  <c r="R222" i="1" s="1"/>
  <c r="L222" i="1" s="1"/>
  <c r="M222" i="1" s="1"/>
  <c r="AB222" i="1"/>
  <c r="AB137" i="1"/>
  <c r="Q137" i="1"/>
  <c r="O137" i="1" s="1"/>
  <c r="R137" i="1" s="1"/>
  <c r="AB176" i="1"/>
  <c r="Q176" i="1"/>
  <c r="O176" i="1" s="1"/>
  <c r="R176" i="1" s="1"/>
  <c r="Q192" i="1"/>
  <c r="O192" i="1" s="1"/>
  <c r="R192" i="1" s="1"/>
  <c r="L192" i="1" s="1"/>
  <c r="M192" i="1" s="1"/>
  <c r="AB192" i="1"/>
  <c r="AB93" i="1"/>
  <c r="Q93" i="1"/>
  <c r="O93" i="1" s="1"/>
  <c r="R93" i="1" s="1"/>
  <c r="Q38" i="1"/>
  <c r="O38" i="1" s="1"/>
  <c r="R38" i="1" s="1"/>
  <c r="AB38" i="1"/>
  <c r="Q268" i="1"/>
  <c r="O268" i="1" s="1"/>
  <c r="R268" i="1" s="1"/>
  <c r="L233" i="1"/>
  <c r="M233" i="1" s="1"/>
  <c r="Q277" i="1"/>
  <c r="O277" i="1" s="1"/>
  <c r="R277" i="1" s="1"/>
  <c r="L277" i="1" s="1"/>
  <c r="M277" i="1" s="1"/>
  <c r="L24" i="1"/>
  <c r="M24" i="1" s="1"/>
  <c r="AB85" i="1"/>
  <c r="L16" i="1"/>
  <c r="M16" i="1" s="1"/>
  <c r="AB83" i="1"/>
  <c r="AC289" i="1"/>
  <c r="AC273" i="1"/>
  <c r="L267" i="1"/>
  <c r="M267" i="1" s="1"/>
  <c r="L229" i="1"/>
  <c r="M229" i="1" s="1"/>
  <c r="Q199" i="1"/>
  <c r="O199" i="1" s="1"/>
  <c r="R199" i="1" s="1"/>
  <c r="L199" i="1" s="1"/>
  <c r="M199" i="1" s="1"/>
  <c r="AB177" i="1"/>
  <c r="Q119" i="1"/>
  <c r="O119" i="1" s="1"/>
  <c r="R119" i="1" s="1"/>
  <c r="L119" i="1" s="1"/>
  <c r="M119" i="1" s="1"/>
  <c r="Q35" i="1"/>
  <c r="O35" i="1" s="1"/>
  <c r="R35" i="1" s="1"/>
  <c r="L35" i="1" s="1"/>
  <c r="M35" i="1" s="1"/>
  <c r="AB35" i="1"/>
  <c r="L90" i="1"/>
  <c r="M90" i="1" s="1"/>
  <c r="Q136" i="1"/>
  <c r="O136" i="1" s="1"/>
  <c r="R136" i="1" s="1"/>
  <c r="L61" i="1"/>
  <c r="M61" i="1" s="1"/>
  <c r="AC35" i="1"/>
  <c r="AD35" i="1" s="1"/>
  <c r="AB16" i="1"/>
  <c r="Q181" i="1"/>
  <c r="O181" i="1" s="1"/>
  <c r="R181" i="1" s="1"/>
  <c r="L181" i="1" s="1"/>
  <c r="M181" i="1" s="1"/>
  <c r="AD189" i="1"/>
  <c r="AD112" i="1"/>
  <c r="L37" i="1"/>
  <c r="M37" i="1" s="1"/>
  <c r="AC287" i="1"/>
  <c r="AD287" i="1" s="1"/>
  <c r="L281" i="1"/>
  <c r="M281" i="1" s="1"/>
  <c r="L258" i="1"/>
  <c r="M258" i="1" s="1"/>
  <c r="L230" i="1"/>
  <c r="M230" i="1" s="1"/>
  <c r="V177" i="1"/>
  <c r="Z177" i="1" s="1"/>
  <c r="AB65" i="1"/>
  <c r="AB90" i="1"/>
  <c r="Q303" i="1"/>
  <c r="O303" i="1" s="1"/>
  <c r="R303" i="1" s="1"/>
  <c r="L303" i="1" s="1"/>
  <c r="M303" i="1" s="1"/>
  <c r="V273" i="1"/>
  <c r="Z273" i="1" s="1"/>
  <c r="L79" i="1"/>
  <c r="M79" i="1" s="1"/>
  <c r="AB273" i="1"/>
  <c r="Q289" i="1"/>
  <c r="O289" i="1" s="1"/>
  <c r="R289" i="1" s="1"/>
  <c r="L289" i="1" s="1"/>
  <c r="M289" i="1" s="1"/>
  <c r="L206" i="1"/>
  <c r="M206" i="1" s="1"/>
  <c r="L103" i="1"/>
  <c r="M103" i="1" s="1"/>
  <c r="V283" i="1"/>
  <c r="Z283" i="1" s="1"/>
  <c r="Q198" i="1"/>
  <c r="O198" i="1" s="1"/>
  <c r="R198" i="1" s="1"/>
  <c r="L198" i="1" s="1"/>
  <c r="M198" i="1" s="1"/>
  <c r="AD117" i="1"/>
  <c r="Q175" i="1"/>
  <c r="O175" i="1" s="1"/>
  <c r="R175" i="1" s="1"/>
  <c r="L175" i="1" s="1"/>
  <c r="M175" i="1" s="1"/>
  <c r="AC181" i="1"/>
  <c r="AD181" i="1" s="1"/>
  <c r="AB45" i="1"/>
  <c r="L66" i="1"/>
  <c r="M66" i="1" s="1"/>
  <c r="L76" i="1"/>
  <c r="M76" i="1" s="1"/>
  <c r="V145" i="1"/>
  <c r="Z145" i="1" s="1"/>
  <c r="AC145" i="1"/>
  <c r="AD145" i="1" s="1"/>
  <c r="AB293" i="1"/>
  <c r="L246" i="1"/>
  <c r="M246" i="1" s="1"/>
  <c r="L237" i="1"/>
  <c r="M237" i="1" s="1"/>
  <c r="AC177" i="1"/>
  <c r="AD177" i="1" s="1"/>
  <c r="AD163" i="1"/>
  <c r="L21" i="1"/>
  <c r="M21" i="1" s="1"/>
  <c r="L279" i="1"/>
  <c r="M279" i="1" s="1"/>
  <c r="AB283" i="1"/>
  <c r="AD283" i="1" s="1"/>
  <c r="AD270" i="1"/>
  <c r="AD275" i="1"/>
  <c r="L125" i="1"/>
  <c r="M125" i="1" s="1"/>
  <c r="L80" i="1"/>
  <c r="M80" i="1" s="1"/>
  <c r="AD92" i="1"/>
  <c r="AD63" i="1"/>
  <c r="AC117" i="1"/>
  <c r="V117" i="1"/>
  <c r="Z117" i="1" s="1"/>
  <c r="V153" i="1"/>
  <c r="Z153" i="1" s="1"/>
  <c r="AC153" i="1"/>
  <c r="AB153" i="1"/>
  <c r="V52" i="1"/>
  <c r="Z52" i="1" s="1"/>
  <c r="AB52" i="1"/>
  <c r="Q52" i="1"/>
  <c r="O52" i="1" s="1"/>
  <c r="R52" i="1" s="1"/>
  <c r="L52" i="1" s="1"/>
  <c r="M52" i="1" s="1"/>
  <c r="AC52" i="1"/>
  <c r="V144" i="1"/>
  <c r="Z144" i="1" s="1"/>
  <c r="AC144" i="1"/>
  <c r="V106" i="1"/>
  <c r="Z106" i="1" s="1"/>
  <c r="AC106" i="1"/>
  <c r="Q106" i="1"/>
  <c r="O106" i="1" s="1"/>
  <c r="R106" i="1" s="1"/>
  <c r="L106" i="1" s="1"/>
  <c r="M106" i="1" s="1"/>
  <c r="V307" i="1"/>
  <c r="Z307" i="1" s="1"/>
  <c r="AC307" i="1"/>
  <c r="AB307" i="1"/>
  <c r="V197" i="1"/>
  <c r="Z197" i="1" s="1"/>
  <c r="AC197" i="1"/>
  <c r="AB197" i="1"/>
  <c r="Q197" i="1"/>
  <c r="O197" i="1" s="1"/>
  <c r="R197" i="1" s="1"/>
  <c r="L197" i="1" s="1"/>
  <c r="M197" i="1" s="1"/>
  <c r="T82" i="1"/>
  <c r="U82" i="1" s="1"/>
  <c r="V33" i="1"/>
  <c r="Z33" i="1" s="1"/>
  <c r="AC33" i="1"/>
  <c r="V130" i="1"/>
  <c r="Z130" i="1" s="1"/>
  <c r="Q130" i="1"/>
  <c r="O130" i="1" s="1"/>
  <c r="R130" i="1" s="1"/>
  <c r="L130" i="1" s="1"/>
  <c r="M130" i="1" s="1"/>
  <c r="AC130" i="1"/>
  <c r="AB130" i="1"/>
  <c r="T306" i="1"/>
  <c r="U306" i="1" s="1"/>
  <c r="V263" i="1"/>
  <c r="Z263" i="1" s="1"/>
  <c r="AC263" i="1"/>
  <c r="V205" i="1"/>
  <c r="Z205" i="1" s="1"/>
  <c r="AC205" i="1"/>
  <c r="Q205" i="1"/>
  <c r="O205" i="1" s="1"/>
  <c r="R205" i="1" s="1"/>
  <c r="L205" i="1" s="1"/>
  <c r="M205" i="1" s="1"/>
  <c r="T215" i="1"/>
  <c r="U215" i="1" s="1"/>
  <c r="V242" i="1"/>
  <c r="Z242" i="1" s="1"/>
  <c r="AC242" i="1"/>
  <c r="AB228" i="1"/>
  <c r="AC228" i="1"/>
  <c r="AD228" i="1" s="1"/>
  <c r="V228" i="1"/>
  <c r="Z228" i="1" s="1"/>
  <c r="T168" i="1"/>
  <c r="U168" i="1" s="1"/>
  <c r="V191" i="1"/>
  <c r="Z191" i="1" s="1"/>
  <c r="AC191" i="1"/>
  <c r="AD191" i="1" s="1"/>
  <c r="V174" i="1"/>
  <c r="Z174" i="1" s="1"/>
  <c r="AC174" i="1"/>
  <c r="AD174" i="1" s="1"/>
  <c r="Q174" i="1"/>
  <c r="O174" i="1" s="1"/>
  <c r="R174" i="1" s="1"/>
  <c r="L174" i="1" s="1"/>
  <c r="M174" i="1" s="1"/>
  <c r="Q153" i="1"/>
  <c r="O153" i="1" s="1"/>
  <c r="R153" i="1" s="1"/>
  <c r="L153" i="1" s="1"/>
  <c r="M153" i="1" s="1"/>
  <c r="V123" i="1"/>
  <c r="Z123" i="1" s="1"/>
  <c r="AC123" i="1"/>
  <c r="AD123" i="1" s="1"/>
  <c r="V86" i="1"/>
  <c r="Z86" i="1" s="1"/>
  <c r="AC86" i="1"/>
  <c r="L91" i="1"/>
  <c r="M91" i="1" s="1"/>
  <c r="L74" i="1"/>
  <c r="M74" i="1" s="1"/>
  <c r="V50" i="1"/>
  <c r="Z50" i="1" s="1"/>
  <c r="AC50" i="1"/>
  <c r="Q50" i="1"/>
  <c r="O50" i="1" s="1"/>
  <c r="R50" i="1" s="1"/>
  <c r="L50" i="1" s="1"/>
  <c r="M50" i="1" s="1"/>
  <c r="V34" i="1"/>
  <c r="Z34" i="1" s="1"/>
  <c r="AC34" i="1"/>
  <c r="V131" i="1"/>
  <c r="Z131" i="1" s="1"/>
  <c r="AC131" i="1"/>
  <c r="AB131" i="1"/>
  <c r="V118" i="1"/>
  <c r="Z118" i="1" s="1"/>
  <c r="AC118" i="1"/>
  <c r="AB118" i="1"/>
  <c r="V142" i="1"/>
  <c r="Z142" i="1" s="1"/>
  <c r="AB142" i="1"/>
  <c r="AC142" i="1"/>
  <c r="AD142" i="1" s="1"/>
  <c r="Q142" i="1"/>
  <c r="O142" i="1" s="1"/>
  <c r="R142" i="1" s="1"/>
  <c r="L142" i="1" s="1"/>
  <c r="M142" i="1" s="1"/>
  <c r="T121" i="1"/>
  <c r="U121" i="1" s="1"/>
  <c r="T71" i="1"/>
  <c r="U71" i="1" s="1"/>
  <c r="V256" i="1"/>
  <c r="Z256" i="1" s="1"/>
  <c r="AC256" i="1"/>
  <c r="AB256" i="1"/>
  <c r="V48" i="1"/>
  <c r="Z48" i="1" s="1"/>
  <c r="AB48" i="1"/>
  <c r="AC48" i="1"/>
  <c r="Q48" i="1"/>
  <c r="O48" i="1" s="1"/>
  <c r="R48" i="1" s="1"/>
  <c r="L48" i="1" s="1"/>
  <c r="M48" i="1" s="1"/>
  <c r="V97" i="1"/>
  <c r="Z97" i="1" s="1"/>
  <c r="AC97" i="1"/>
  <c r="AD97" i="1" s="1"/>
  <c r="Q97" i="1"/>
  <c r="O97" i="1" s="1"/>
  <c r="R97" i="1" s="1"/>
  <c r="L97" i="1" s="1"/>
  <c r="M97" i="1" s="1"/>
  <c r="AC51" i="1"/>
  <c r="AD51" i="1" s="1"/>
  <c r="V51" i="1"/>
  <c r="Z51" i="1" s="1"/>
  <c r="V44" i="1"/>
  <c r="Z44" i="1" s="1"/>
  <c r="AC44" i="1"/>
  <c r="Q44" i="1"/>
  <c r="O44" i="1" s="1"/>
  <c r="R44" i="1" s="1"/>
  <c r="L44" i="1" s="1"/>
  <c r="M44" i="1" s="1"/>
  <c r="AB44" i="1"/>
  <c r="AC309" i="1"/>
  <c r="V309" i="1"/>
  <c r="Z309" i="1" s="1"/>
  <c r="AB309" i="1"/>
  <c r="T284" i="1"/>
  <c r="U284" i="1" s="1"/>
  <c r="T286" i="1"/>
  <c r="U286" i="1" s="1"/>
  <c r="L275" i="1"/>
  <c r="M275" i="1" s="1"/>
  <c r="T280" i="1"/>
  <c r="U280" i="1" s="1"/>
  <c r="AD305" i="1"/>
  <c r="V250" i="1"/>
  <c r="Z250" i="1" s="1"/>
  <c r="AC250" i="1"/>
  <c r="AD250" i="1" s="1"/>
  <c r="Q250" i="1"/>
  <c r="O250" i="1" s="1"/>
  <c r="R250" i="1" s="1"/>
  <c r="L250" i="1" s="1"/>
  <c r="M250" i="1" s="1"/>
  <c r="T254" i="1"/>
  <c r="U254" i="1" s="1"/>
  <c r="V299" i="1"/>
  <c r="Z299" i="1" s="1"/>
  <c r="AC299" i="1"/>
  <c r="AD299" i="1" s="1"/>
  <c r="T243" i="1"/>
  <c r="U243" i="1" s="1"/>
  <c r="T211" i="1"/>
  <c r="U211" i="1" s="1"/>
  <c r="Q263" i="1"/>
  <c r="O263" i="1" s="1"/>
  <c r="R263" i="1" s="1"/>
  <c r="L263" i="1" s="1"/>
  <c r="M263" i="1" s="1"/>
  <c r="V214" i="1"/>
  <c r="Z214" i="1" s="1"/>
  <c r="AC214" i="1"/>
  <c r="Q271" i="1"/>
  <c r="O271" i="1" s="1"/>
  <c r="R271" i="1" s="1"/>
  <c r="L271" i="1" s="1"/>
  <c r="M271" i="1" s="1"/>
  <c r="AB226" i="1"/>
  <c r="V199" i="1"/>
  <c r="Z199" i="1" s="1"/>
  <c r="AC199" i="1"/>
  <c r="AD199" i="1" s="1"/>
  <c r="Q228" i="1"/>
  <c r="O228" i="1" s="1"/>
  <c r="R228" i="1" s="1"/>
  <c r="L228" i="1" s="1"/>
  <c r="M228" i="1" s="1"/>
  <c r="T195" i="1"/>
  <c r="U195" i="1" s="1"/>
  <c r="V165" i="1"/>
  <c r="Z165" i="1" s="1"/>
  <c r="AC165" i="1"/>
  <c r="AB165" i="1"/>
  <c r="L137" i="1"/>
  <c r="M137" i="1" s="1"/>
  <c r="AB191" i="1"/>
  <c r="AC176" i="1"/>
  <c r="AD176" i="1" s="1"/>
  <c r="V176" i="1"/>
  <c r="Z176" i="1" s="1"/>
  <c r="V132" i="1"/>
  <c r="Z132" i="1" s="1"/>
  <c r="AC132" i="1"/>
  <c r="AD132" i="1" s="1"/>
  <c r="V186" i="1"/>
  <c r="Z186" i="1" s="1"/>
  <c r="AC186" i="1"/>
  <c r="AD186" i="1" s="1"/>
  <c r="Q149" i="1"/>
  <c r="O149" i="1" s="1"/>
  <c r="R149" i="1" s="1"/>
  <c r="L149" i="1" s="1"/>
  <c r="M149" i="1" s="1"/>
  <c r="V104" i="1"/>
  <c r="Z104" i="1" s="1"/>
  <c r="AC104" i="1"/>
  <c r="AB104" i="1"/>
  <c r="Q104" i="1"/>
  <c r="O104" i="1" s="1"/>
  <c r="R104" i="1" s="1"/>
  <c r="L104" i="1" s="1"/>
  <c r="M104" i="1" s="1"/>
  <c r="AB89" i="1"/>
  <c r="V98" i="1"/>
  <c r="Z98" i="1" s="1"/>
  <c r="AC98" i="1"/>
  <c r="AD98" i="1" s="1"/>
  <c r="V143" i="1"/>
  <c r="Z143" i="1" s="1"/>
  <c r="AC143" i="1"/>
  <c r="AD143" i="1" s="1"/>
  <c r="AB143" i="1"/>
  <c r="V72" i="1"/>
  <c r="Z72" i="1" s="1"/>
  <c r="AB72" i="1"/>
  <c r="Q72" i="1"/>
  <c r="O72" i="1" s="1"/>
  <c r="R72" i="1" s="1"/>
  <c r="L72" i="1" s="1"/>
  <c r="M72" i="1" s="1"/>
  <c r="AC72" i="1"/>
  <c r="AD72" i="1" s="1"/>
  <c r="V54" i="1"/>
  <c r="Z54" i="1" s="1"/>
  <c r="AC54" i="1"/>
  <c r="AD54" i="1" s="1"/>
  <c r="AB41" i="1"/>
  <c r="T55" i="1"/>
  <c r="U55" i="1" s="1"/>
  <c r="V30" i="1"/>
  <c r="Z30" i="1" s="1"/>
  <c r="Q30" i="1"/>
  <c r="O30" i="1" s="1"/>
  <c r="R30" i="1" s="1"/>
  <c r="L30" i="1" s="1"/>
  <c r="M30" i="1" s="1"/>
  <c r="AC30" i="1"/>
  <c r="V37" i="1"/>
  <c r="Z37" i="1" s="1"/>
  <c r="AC37" i="1"/>
  <c r="AD37" i="1" s="1"/>
  <c r="V146" i="1"/>
  <c r="Z146" i="1" s="1"/>
  <c r="Q146" i="1"/>
  <c r="O146" i="1" s="1"/>
  <c r="R146" i="1" s="1"/>
  <c r="L146" i="1" s="1"/>
  <c r="M146" i="1" s="1"/>
  <c r="AC146" i="1"/>
  <c r="AB146" i="1"/>
  <c r="AB34" i="1"/>
  <c r="V42" i="1"/>
  <c r="Z42" i="1" s="1"/>
  <c r="AC42" i="1"/>
  <c r="AD42" i="1" s="1"/>
  <c r="AB113" i="1"/>
  <c r="Q143" i="1"/>
  <c r="O143" i="1" s="1"/>
  <c r="R143" i="1" s="1"/>
  <c r="L143" i="1" s="1"/>
  <c r="M143" i="1" s="1"/>
  <c r="V115" i="1"/>
  <c r="Z115" i="1" s="1"/>
  <c r="AC115" i="1"/>
  <c r="AD115" i="1" s="1"/>
  <c r="Q115" i="1"/>
  <c r="O115" i="1" s="1"/>
  <c r="R115" i="1" s="1"/>
  <c r="L115" i="1" s="1"/>
  <c r="M115" i="1" s="1"/>
  <c r="Q256" i="1"/>
  <c r="O256" i="1" s="1"/>
  <c r="R256" i="1" s="1"/>
  <c r="L256" i="1" s="1"/>
  <c r="M256" i="1" s="1"/>
  <c r="V108" i="1"/>
  <c r="Z108" i="1" s="1"/>
  <c r="AC108" i="1"/>
  <c r="AB108" i="1"/>
  <c r="V101" i="1"/>
  <c r="Z101" i="1" s="1"/>
  <c r="AC101" i="1"/>
  <c r="AD101" i="1" s="1"/>
  <c r="V77" i="1"/>
  <c r="Z77" i="1" s="1"/>
  <c r="AC77" i="1"/>
  <c r="AD77" i="1" s="1"/>
  <c r="Q77" i="1"/>
  <c r="O77" i="1" s="1"/>
  <c r="R77" i="1" s="1"/>
  <c r="L77" i="1" s="1"/>
  <c r="M77" i="1" s="1"/>
  <c r="V20" i="1"/>
  <c r="Z20" i="1" s="1"/>
  <c r="AC20" i="1"/>
  <c r="AD20" i="1" s="1"/>
  <c r="V68" i="1"/>
  <c r="Z68" i="1" s="1"/>
  <c r="AB68" i="1"/>
  <c r="Q68" i="1"/>
  <c r="O68" i="1" s="1"/>
  <c r="R68" i="1" s="1"/>
  <c r="L68" i="1" s="1"/>
  <c r="M68" i="1" s="1"/>
  <c r="AC68" i="1"/>
  <c r="AB59" i="1"/>
  <c r="AC59" i="1"/>
  <c r="AD59" i="1" s="1"/>
  <c r="V59" i="1"/>
  <c r="Z59" i="1" s="1"/>
  <c r="AD83" i="1"/>
  <c r="AB24" i="1"/>
  <c r="AC25" i="1"/>
  <c r="AD25" i="1" s="1"/>
  <c r="V25" i="1"/>
  <c r="Z25" i="1" s="1"/>
  <c r="T187" i="1"/>
  <c r="U187" i="1" s="1"/>
  <c r="V127" i="1"/>
  <c r="Z127" i="1" s="1"/>
  <c r="AC127" i="1"/>
  <c r="V124" i="1"/>
  <c r="Z124" i="1" s="1"/>
  <c r="AC124" i="1"/>
  <c r="V194" i="1"/>
  <c r="Z194" i="1" s="1"/>
  <c r="AC194" i="1"/>
  <c r="AB87" i="1"/>
  <c r="AC87" i="1"/>
  <c r="V87" i="1"/>
  <c r="Z87" i="1" s="1"/>
  <c r="T62" i="1"/>
  <c r="U62" i="1" s="1"/>
  <c r="V28" i="1"/>
  <c r="Z28" i="1" s="1"/>
  <c r="AC28" i="1"/>
  <c r="V241" i="1"/>
  <c r="Z241" i="1" s="1"/>
  <c r="AC241" i="1"/>
  <c r="AB241" i="1"/>
  <c r="AB106" i="1"/>
  <c r="V94" i="1"/>
  <c r="Z94" i="1" s="1"/>
  <c r="AC94" i="1"/>
  <c r="L136" i="1"/>
  <c r="M136" i="1" s="1"/>
  <c r="AB103" i="1"/>
  <c r="V103" i="1"/>
  <c r="Z103" i="1" s="1"/>
  <c r="AC103" i="1"/>
  <c r="T141" i="1"/>
  <c r="U141" i="1" s="1"/>
  <c r="V134" i="1"/>
  <c r="Z134" i="1" s="1"/>
  <c r="Q134" i="1"/>
  <c r="O134" i="1" s="1"/>
  <c r="R134" i="1" s="1"/>
  <c r="L134" i="1" s="1"/>
  <c r="M134" i="1" s="1"/>
  <c r="AC134" i="1"/>
  <c r="AB134" i="1"/>
  <c r="L58" i="1"/>
  <c r="M58" i="1" s="1"/>
  <c r="T23" i="1"/>
  <c r="U23" i="1" s="1"/>
  <c r="V60" i="1"/>
  <c r="Z60" i="1" s="1"/>
  <c r="AC60" i="1"/>
  <c r="AB60" i="1"/>
  <c r="V47" i="1"/>
  <c r="Z47" i="1" s="1"/>
  <c r="AC47" i="1"/>
  <c r="AD47" i="1" s="1"/>
  <c r="AC22" i="1"/>
  <c r="AB22" i="1"/>
  <c r="V22" i="1"/>
  <c r="Z22" i="1" s="1"/>
  <c r="V32" i="1"/>
  <c r="Z32" i="1" s="1"/>
  <c r="AC32" i="1"/>
  <c r="AD32" i="1" s="1"/>
  <c r="Q32" i="1"/>
  <c r="O32" i="1" s="1"/>
  <c r="R32" i="1" s="1"/>
  <c r="L32" i="1" s="1"/>
  <c r="M32" i="1" s="1"/>
  <c r="AB32" i="1"/>
  <c r="V89" i="1"/>
  <c r="Z89" i="1" s="1"/>
  <c r="AC89" i="1"/>
  <c r="V93" i="1"/>
  <c r="Z93" i="1" s="1"/>
  <c r="AC93" i="1"/>
  <c r="AD93" i="1" s="1"/>
  <c r="V61" i="1"/>
  <c r="Z61" i="1" s="1"/>
  <c r="AC61" i="1"/>
  <c r="V138" i="1"/>
  <c r="Z138" i="1" s="1"/>
  <c r="AC138" i="1"/>
  <c r="AB138" i="1"/>
  <c r="Q138" i="1"/>
  <c r="O138" i="1" s="1"/>
  <c r="R138" i="1" s="1"/>
  <c r="L138" i="1" s="1"/>
  <c r="M138" i="1" s="1"/>
  <c r="V56" i="1"/>
  <c r="Z56" i="1" s="1"/>
  <c r="AC56" i="1"/>
  <c r="AB56" i="1"/>
  <c r="V105" i="1"/>
  <c r="Z105" i="1" s="1"/>
  <c r="AC105" i="1"/>
  <c r="AD105" i="1" s="1"/>
  <c r="V100" i="1"/>
  <c r="Z100" i="1" s="1"/>
  <c r="AB100" i="1"/>
  <c r="Q100" i="1"/>
  <c r="O100" i="1" s="1"/>
  <c r="R100" i="1" s="1"/>
  <c r="L100" i="1" s="1"/>
  <c r="M100" i="1" s="1"/>
  <c r="AC100" i="1"/>
  <c r="Q33" i="1"/>
  <c r="O33" i="1" s="1"/>
  <c r="R33" i="1" s="1"/>
  <c r="L33" i="1" s="1"/>
  <c r="M33" i="1" s="1"/>
  <c r="L38" i="1"/>
  <c r="M38" i="1" s="1"/>
  <c r="V260" i="1"/>
  <c r="Z260" i="1" s="1"/>
  <c r="AC260" i="1"/>
  <c r="AD260" i="1" s="1"/>
  <c r="T219" i="1"/>
  <c r="U219" i="1" s="1"/>
  <c r="V245" i="1"/>
  <c r="Z245" i="1" s="1"/>
  <c r="AC245" i="1"/>
  <c r="AB245" i="1"/>
  <c r="V266" i="1"/>
  <c r="Z266" i="1" s="1"/>
  <c r="AC266" i="1"/>
  <c r="AB266" i="1"/>
  <c r="T107" i="1"/>
  <c r="U107" i="1" s="1"/>
  <c r="V125" i="1"/>
  <c r="Z125" i="1" s="1"/>
  <c r="AC125" i="1"/>
  <c r="T27" i="1"/>
  <c r="U27" i="1" s="1"/>
  <c r="AC21" i="1"/>
  <c r="AD21" i="1" s="1"/>
  <c r="V21" i="1"/>
  <c r="Z21" i="1" s="1"/>
  <c r="V259" i="1"/>
  <c r="Z259" i="1" s="1"/>
  <c r="AC259" i="1"/>
  <c r="Q259" i="1"/>
  <c r="O259" i="1" s="1"/>
  <c r="R259" i="1" s="1"/>
  <c r="L259" i="1" s="1"/>
  <c r="M259" i="1" s="1"/>
  <c r="T255" i="1"/>
  <c r="U255" i="1" s="1"/>
  <c r="AC247" i="1"/>
  <c r="AD247" i="1" s="1"/>
  <c r="V247" i="1"/>
  <c r="Z247" i="1" s="1"/>
  <c r="AB232" i="1"/>
  <c r="AC232" i="1"/>
  <c r="V232" i="1"/>
  <c r="Z232" i="1" s="1"/>
  <c r="V230" i="1"/>
  <c r="Z230" i="1" s="1"/>
  <c r="AC230" i="1"/>
  <c r="T166" i="1"/>
  <c r="U166" i="1" s="1"/>
  <c r="AC180" i="1"/>
  <c r="AD180" i="1" s="1"/>
  <c r="V180" i="1"/>
  <c r="Z180" i="1" s="1"/>
  <c r="V161" i="1"/>
  <c r="Z161" i="1" s="1"/>
  <c r="AC161" i="1"/>
  <c r="AD161" i="1" s="1"/>
  <c r="T312" i="1"/>
  <c r="U312" i="1" s="1"/>
  <c r="V264" i="1"/>
  <c r="Z264" i="1" s="1"/>
  <c r="AC264" i="1"/>
  <c r="T239" i="1"/>
  <c r="U239" i="1" s="1"/>
  <c r="L196" i="1"/>
  <c r="M196" i="1" s="1"/>
  <c r="L176" i="1"/>
  <c r="M176" i="1" s="1"/>
  <c r="T235" i="1"/>
  <c r="U235" i="1" s="1"/>
  <c r="V253" i="1"/>
  <c r="Z253" i="1" s="1"/>
  <c r="AC253" i="1"/>
  <c r="AB253" i="1"/>
  <c r="AB212" i="1"/>
  <c r="AC212" i="1"/>
  <c r="V212" i="1"/>
  <c r="Z212" i="1" s="1"/>
  <c r="T162" i="1"/>
  <c r="U162" i="1" s="1"/>
  <c r="L133" i="1"/>
  <c r="M133" i="1" s="1"/>
  <c r="V140" i="1"/>
  <c r="Z140" i="1" s="1"/>
  <c r="AC140" i="1"/>
  <c r="V196" i="1"/>
  <c r="Z196" i="1" s="1"/>
  <c r="AC196" i="1"/>
  <c r="AB79" i="1"/>
  <c r="AC79" i="1"/>
  <c r="V79" i="1"/>
  <c r="Z79" i="1" s="1"/>
  <c r="V122" i="1"/>
  <c r="Z122" i="1" s="1"/>
  <c r="AC122" i="1"/>
  <c r="AB122" i="1"/>
  <c r="AB33" i="1"/>
  <c r="V24" i="1"/>
  <c r="Z24" i="1" s="1"/>
  <c r="AC24" i="1"/>
  <c r="V311" i="1"/>
  <c r="Z311" i="1" s="1"/>
  <c r="AC311" i="1"/>
  <c r="AD311" i="1" s="1"/>
  <c r="T288" i="1"/>
  <c r="U288" i="1" s="1"/>
  <c r="T282" i="1"/>
  <c r="U282" i="1" s="1"/>
  <c r="AC301" i="1"/>
  <c r="V301" i="1"/>
  <c r="Z301" i="1" s="1"/>
  <c r="AB267" i="1"/>
  <c r="T298" i="1"/>
  <c r="U298" i="1" s="1"/>
  <c r="AB259" i="1"/>
  <c r="V249" i="1"/>
  <c r="Z249" i="1" s="1"/>
  <c r="AC249" i="1"/>
  <c r="AB249" i="1"/>
  <c r="AD273" i="1"/>
  <c r="AB246" i="1"/>
  <c r="T261" i="1"/>
  <c r="U261" i="1" s="1"/>
  <c r="V268" i="1"/>
  <c r="Z268" i="1" s="1"/>
  <c r="AC268" i="1"/>
  <c r="AD268" i="1" s="1"/>
  <c r="V257" i="1"/>
  <c r="Z257" i="1" s="1"/>
  <c r="AC257" i="1"/>
  <c r="AB257" i="1"/>
  <c r="V258" i="1"/>
  <c r="Z258" i="1" s="1"/>
  <c r="AC258" i="1"/>
  <c r="AD258" i="1" s="1"/>
  <c r="T231" i="1"/>
  <c r="U231" i="1" s="1"/>
  <c r="V295" i="1"/>
  <c r="Z295" i="1" s="1"/>
  <c r="AC295" i="1"/>
  <c r="AD295" i="1" s="1"/>
  <c r="T179" i="1"/>
  <c r="U179" i="1" s="1"/>
  <c r="Q232" i="1"/>
  <c r="O232" i="1" s="1"/>
  <c r="R232" i="1" s="1"/>
  <c r="L232" i="1" s="1"/>
  <c r="M232" i="1" s="1"/>
  <c r="V217" i="1"/>
  <c r="Z217" i="1" s="1"/>
  <c r="AC217" i="1"/>
  <c r="AB217" i="1"/>
  <c r="V237" i="1"/>
  <c r="Z237" i="1" s="1"/>
  <c r="AC237" i="1"/>
  <c r="AB237" i="1"/>
  <c r="L208" i="1"/>
  <c r="M208" i="1" s="1"/>
  <c r="V184" i="1"/>
  <c r="Z184" i="1" s="1"/>
  <c r="AC184" i="1"/>
  <c r="AD184" i="1" s="1"/>
  <c r="Q217" i="1"/>
  <c r="O217" i="1" s="1"/>
  <c r="R217" i="1" s="1"/>
  <c r="L217" i="1" s="1"/>
  <c r="M217" i="1" s="1"/>
  <c r="T152" i="1"/>
  <c r="U152" i="1" s="1"/>
  <c r="Q182" i="1"/>
  <c r="O182" i="1" s="1"/>
  <c r="R182" i="1" s="1"/>
  <c r="L182" i="1" s="1"/>
  <c r="M182" i="1" s="1"/>
  <c r="AD155" i="1"/>
  <c r="AB140" i="1"/>
  <c r="Q169" i="1"/>
  <c r="O169" i="1" s="1"/>
  <c r="R169" i="1" s="1"/>
  <c r="L169" i="1" s="1"/>
  <c r="M169" i="1" s="1"/>
  <c r="V128" i="1"/>
  <c r="Z128" i="1" s="1"/>
  <c r="AC128" i="1"/>
  <c r="AD128" i="1" s="1"/>
  <c r="Q194" i="1"/>
  <c r="O194" i="1" s="1"/>
  <c r="R194" i="1" s="1"/>
  <c r="L194" i="1" s="1"/>
  <c r="M194" i="1" s="1"/>
  <c r="V229" i="1"/>
  <c r="Z229" i="1" s="1"/>
  <c r="AC229" i="1"/>
  <c r="AB229" i="1"/>
  <c r="T188" i="1"/>
  <c r="U188" i="1" s="1"/>
  <c r="V120" i="1"/>
  <c r="Z120" i="1" s="1"/>
  <c r="AC120" i="1"/>
  <c r="AD120" i="1" s="1"/>
  <c r="Q120" i="1"/>
  <c r="O120" i="1" s="1"/>
  <c r="R120" i="1" s="1"/>
  <c r="L120" i="1" s="1"/>
  <c r="M120" i="1" s="1"/>
  <c r="Q123" i="1"/>
  <c r="O123" i="1" s="1"/>
  <c r="R123" i="1" s="1"/>
  <c r="L123" i="1" s="1"/>
  <c r="M123" i="1" s="1"/>
  <c r="V85" i="1"/>
  <c r="Z85" i="1" s="1"/>
  <c r="AC85" i="1"/>
  <c r="V70" i="1"/>
  <c r="Z70" i="1" s="1"/>
  <c r="AC70" i="1"/>
  <c r="AD70" i="1" s="1"/>
  <c r="Q51" i="1"/>
  <c r="O51" i="1" s="1"/>
  <c r="R51" i="1" s="1"/>
  <c r="L51" i="1" s="1"/>
  <c r="M51" i="1" s="1"/>
  <c r="L43" i="1"/>
  <c r="M43" i="1" s="1"/>
  <c r="V16" i="1"/>
  <c r="Z16" i="1" s="1"/>
  <c r="AC16" i="1"/>
  <c r="AD16" i="1" s="1"/>
  <c r="Q127" i="1"/>
  <c r="O127" i="1" s="1"/>
  <c r="R127" i="1" s="1"/>
  <c r="L127" i="1" s="1"/>
  <c r="M127" i="1" s="1"/>
  <c r="AB91" i="1"/>
  <c r="V91" i="1"/>
  <c r="Z91" i="1" s="1"/>
  <c r="AC91" i="1"/>
  <c r="AD91" i="1" s="1"/>
  <c r="V58" i="1"/>
  <c r="Z58" i="1" s="1"/>
  <c r="AC58" i="1"/>
  <c r="AD58" i="1" s="1"/>
  <c r="V45" i="1"/>
  <c r="Z45" i="1" s="1"/>
  <c r="AC45" i="1"/>
  <c r="AD45" i="1" s="1"/>
  <c r="V126" i="1"/>
  <c r="Z126" i="1" s="1"/>
  <c r="AB126" i="1"/>
  <c r="AC126" i="1"/>
  <c r="AD126" i="1" s="1"/>
  <c r="Q126" i="1"/>
  <c r="O126" i="1" s="1"/>
  <c r="R126" i="1" s="1"/>
  <c r="L126" i="1" s="1"/>
  <c r="M126" i="1" s="1"/>
  <c r="AB161" i="1"/>
  <c r="V109" i="1"/>
  <c r="Z109" i="1" s="1"/>
  <c r="AC109" i="1"/>
  <c r="AD109" i="1" s="1"/>
  <c r="Q109" i="1"/>
  <c r="O109" i="1" s="1"/>
  <c r="R109" i="1" s="1"/>
  <c r="L109" i="1" s="1"/>
  <c r="M109" i="1" s="1"/>
  <c r="AC151" i="1"/>
  <c r="AD151" i="1" s="1"/>
  <c r="V151" i="1"/>
  <c r="Z151" i="1" s="1"/>
  <c r="AB151" i="1"/>
  <c r="V74" i="1"/>
  <c r="Z74" i="1" s="1"/>
  <c r="AC74" i="1"/>
  <c r="AD74" i="1" s="1"/>
  <c r="Q42" i="1"/>
  <c r="O42" i="1" s="1"/>
  <c r="R42" i="1" s="1"/>
  <c r="L42" i="1" s="1"/>
  <c r="M42" i="1" s="1"/>
  <c r="V26" i="1"/>
  <c r="Z26" i="1" s="1"/>
  <c r="AC26" i="1"/>
  <c r="AB26" i="1"/>
  <c r="Q25" i="1"/>
  <c r="O25" i="1" s="1"/>
  <c r="R25" i="1" s="1"/>
  <c r="L25" i="1" s="1"/>
  <c r="M25" i="1" s="1"/>
  <c r="Q20" i="1"/>
  <c r="O20" i="1" s="1"/>
  <c r="R20" i="1" s="1"/>
  <c r="L20" i="1" s="1"/>
  <c r="M20" i="1" s="1"/>
  <c r="AB67" i="1"/>
  <c r="AC67" i="1"/>
  <c r="V67" i="1"/>
  <c r="Z67" i="1" s="1"/>
  <c r="V169" i="1"/>
  <c r="Z169" i="1" s="1"/>
  <c r="AC169" i="1"/>
  <c r="AD169" i="1" s="1"/>
  <c r="V210" i="1"/>
  <c r="Z210" i="1" s="1"/>
  <c r="AC210" i="1"/>
  <c r="V113" i="1"/>
  <c r="Z113" i="1" s="1"/>
  <c r="AC113" i="1"/>
  <c r="V46" i="1"/>
  <c r="Z46" i="1" s="1"/>
  <c r="AC46" i="1"/>
  <c r="AD46" i="1" s="1"/>
  <c r="V114" i="1"/>
  <c r="Z114" i="1" s="1"/>
  <c r="AC114" i="1"/>
  <c r="AB114" i="1"/>
  <c r="V49" i="1"/>
  <c r="Z49" i="1" s="1"/>
  <c r="AC49" i="1"/>
  <c r="AD49" i="1" s="1"/>
  <c r="T274" i="1"/>
  <c r="U274" i="1" s="1"/>
  <c r="Q307" i="1"/>
  <c r="O307" i="1" s="1"/>
  <c r="R307" i="1" s="1"/>
  <c r="L307" i="1" s="1"/>
  <c r="M307" i="1" s="1"/>
  <c r="AB236" i="1"/>
  <c r="AC236" i="1"/>
  <c r="V236" i="1"/>
  <c r="Z236" i="1" s="1"/>
  <c r="T292" i="1"/>
  <c r="U292" i="1" s="1"/>
  <c r="Q260" i="1"/>
  <c r="O260" i="1" s="1"/>
  <c r="R260" i="1" s="1"/>
  <c r="L260" i="1" s="1"/>
  <c r="M260" i="1" s="1"/>
  <c r="T265" i="1"/>
  <c r="U265" i="1" s="1"/>
  <c r="V200" i="1"/>
  <c r="Z200" i="1" s="1"/>
  <c r="AC200" i="1"/>
  <c r="AD200" i="1" s="1"/>
  <c r="T160" i="1"/>
  <c r="U160" i="1" s="1"/>
  <c r="L234" i="1"/>
  <c r="M234" i="1" s="1"/>
  <c r="T310" i="1"/>
  <c r="U310" i="1" s="1"/>
  <c r="T278" i="1"/>
  <c r="U278" i="1" s="1"/>
  <c r="T183" i="1"/>
  <c r="U183" i="1" s="1"/>
  <c r="AB240" i="1"/>
  <c r="AC240" i="1"/>
  <c r="V240" i="1"/>
  <c r="Z240" i="1" s="1"/>
  <c r="AB205" i="1"/>
  <c r="T172" i="1"/>
  <c r="U172" i="1" s="1"/>
  <c r="V198" i="1"/>
  <c r="Z198" i="1" s="1"/>
  <c r="AC198" i="1"/>
  <c r="AD198" i="1" s="1"/>
  <c r="T150" i="1"/>
  <c r="U150" i="1" s="1"/>
  <c r="V135" i="1"/>
  <c r="Z135" i="1" s="1"/>
  <c r="AC135" i="1"/>
  <c r="AB135" i="1"/>
  <c r="V102" i="1"/>
  <c r="Z102" i="1" s="1"/>
  <c r="AC102" i="1"/>
  <c r="AD102" i="1" s="1"/>
  <c r="Q102" i="1"/>
  <c r="O102" i="1" s="1"/>
  <c r="R102" i="1" s="1"/>
  <c r="L102" i="1" s="1"/>
  <c r="M102" i="1" s="1"/>
  <c r="V213" i="1"/>
  <c r="Z213" i="1" s="1"/>
  <c r="AC213" i="1"/>
  <c r="AB213" i="1"/>
  <c r="Q122" i="1"/>
  <c r="O122" i="1" s="1"/>
  <c r="R122" i="1" s="1"/>
  <c r="L122" i="1" s="1"/>
  <c r="M122" i="1" s="1"/>
  <c r="Q86" i="1"/>
  <c r="O86" i="1" s="1"/>
  <c r="R86" i="1" s="1"/>
  <c r="L86" i="1" s="1"/>
  <c r="M86" i="1" s="1"/>
  <c r="L93" i="1"/>
  <c r="M93" i="1" s="1"/>
  <c r="V110" i="1"/>
  <c r="Z110" i="1" s="1"/>
  <c r="AC110" i="1"/>
  <c r="AD110" i="1" s="1"/>
  <c r="Q110" i="1"/>
  <c r="O110" i="1" s="1"/>
  <c r="R110" i="1" s="1"/>
  <c r="L110" i="1" s="1"/>
  <c r="M110" i="1" s="1"/>
  <c r="T302" i="1"/>
  <c r="U302" i="1" s="1"/>
  <c r="L311" i="1"/>
  <c r="M311" i="1" s="1"/>
  <c r="AB263" i="1"/>
  <c r="AC297" i="1"/>
  <c r="AD297" i="1" s="1"/>
  <c r="V297" i="1"/>
  <c r="Z297" i="1" s="1"/>
  <c r="AB297" i="1"/>
  <c r="AB264" i="1"/>
  <c r="T227" i="1"/>
  <c r="U227" i="1" s="1"/>
  <c r="V222" i="1"/>
  <c r="Z222" i="1" s="1"/>
  <c r="AC222" i="1"/>
  <c r="AD222" i="1" s="1"/>
  <c r="V209" i="1"/>
  <c r="Z209" i="1" s="1"/>
  <c r="AC209" i="1"/>
  <c r="AB209" i="1"/>
  <c r="AD244" i="1"/>
  <c r="AB210" i="1"/>
  <c r="V203" i="1"/>
  <c r="Z203" i="1" s="1"/>
  <c r="AC203" i="1"/>
  <c r="AD203" i="1" s="1"/>
  <c r="Q203" i="1"/>
  <c r="O203" i="1" s="1"/>
  <c r="R203" i="1" s="1"/>
  <c r="L203" i="1" s="1"/>
  <c r="M203" i="1" s="1"/>
  <c r="AB224" i="1"/>
  <c r="AC224" i="1"/>
  <c r="AD224" i="1" s="1"/>
  <c r="V224" i="1"/>
  <c r="Z224" i="1" s="1"/>
  <c r="AB196" i="1"/>
  <c r="AC251" i="1"/>
  <c r="AD251" i="1" s="1"/>
  <c r="V251" i="1"/>
  <c r="Z251" i="1" s="1"/>
  <c r="AB242" i="1"/>
  <c r="T170" i="1"/>
  <c r="U170" i="1" s="1"/>
  <c r="V238" i="1"/>
  <c r="Z238" i="1" s="1"/>
  <c r="AC238" i="1"/>
  <c r="AD238" i="1" s="1"/>
  <c r="V207" i="1"/>
  <c r="Z207" i="1" s="1"/>
  <c r="AC207" i="1"/>
  <c r="AD207" i="1" s="1"/>
  <c r="Q207" i="1"/>
  <c r="O207" i="1" s="1"/>
  <c r="R207" i="1" s="1"/>
  <c r="L207" i="1" s="1"/>
  <c r="M207" i="1" s="1"/>
  <c r="T164" i="1"/>
  <c r="U164" i="1" s="1"/>
  <c r="V185" i="1"/>
  <c r="Z185" i="1" s="1"/>
  <c r="AB185" i="1"/>
  <c r="AC185" i="1"/>
  <c r="AD185" i="1" s="1"/>
  <c r="L145" i="1"/>
  <c r="M145" i="1" s="1"/>
  <c r="L129" i="1"/>
  <c r="M129" i="1" s="1"/>
  <c r="V116" i="1"/>
  <c r="Z116" i="1" s="1"/>
  <c r="AC116" i="1"/>
  <c r="AD116" i="1" s="1"/>
  <c r="AB214" i="1"/>
  <c r="Q185" i="1"/>
  <c r="O185" i="1" s="1"/>
  <c r="R185" i="1" s="1"/>
  <c r="L185" i="1" s="1"/>
  <c r="M185" i="1" s="1"/>
  <c r="V221" i="1"/>
  <c r="Z221" i="1" s="1"/>
  <c r="AC221" i="1"/>
  <c r="AB221" i="1"/>
  <c r="AB124" i="1"/>
  <c r="L99" i="1"/>
  <c r="M99" i="1" s="1"/>
  <c r="Q140" i="1"/>
  <c r="O140" i="1" s="1"/>
  <c r="R140" i="1" s="1"/>
  <c r="L140" i="1" s="1"/>
  <c r="M140" i="1" s="1"/>
  <c r="L95" i="1"/>
  <c r="M95" i="1" s="1"/>
  <c r="T78" i="1"/>
  <c r="U78" i="1" s="1"/>
  <c r="V202" i="1"/>
  <c r="Z202" i="1" s="1"/>
  <c r="AC202" i="1"/>
  <c r="AD202" i="1" s="1"/>
  <c r="Q202" i="1"/>
  <c r="O202" i="1" s="1"/>
  <c r="R202" i="1" s="1"/>
  <c r="L202" i="1" s="1"/>
  <c r="M202" i="1" s="1"/>
  <c r="V157" i="1"/>
  <c r="Z157" i="1" s="1"/>
  <c r="AC157" i="1"/>
  <c r="AD157" i="1" s="1"/>
  <c r="V66" i="1"/>
  <c r="Z66" i="1" s="1"/>
  <c r="AC66" i="1"/>
  <c r="T75" i="1"/>
  <c r="U75" i="1" s="1"/>
  <c r="AB127" i="1"/>
  <c r="L96" i="1"/>
  <c r="M96" i="1" s="1"/>
  <c r="AB86" i="1"/>
  <c r="V119" i="1"/>
  <c r="Z119" i="1" s="1"/>
  <c r="AC119" i="1"/>
  <c r="AD119" i="1" s="1"/>
  <c r="V81" i="1"/>
  <c r="Z81" i="1" s="1"/>
  <c r="AC81" i="1"/>
  <c r="AD81" i="1" s="1"/>
  <c r="L63" i="1"/>
  <c r="M63" i="1" s="1"/>
  <c r="V139" i="1"/>
  <c r="Z139" i="1" s="1"/>
  <c r="AC139" i="1"/>
  <c r="AB139" i="1"/>
  <c r="AC159" i="1"/>
  <c r="AB159" i="1"/>
  <c r="V159" i="1"/>
  <c r="Z159" i="1" s="1"/>
  <c r="V53" i="1"/>
  <c r="Z53" i="1" s="1"/>
  <c r="AC53" i="1"/>
  <c r="AD53" i="1" s="1"/>
  <c r="Q132" i="1"/>
  <c r="O132" i="1" s="1"/>
  <c r="R132" i="1" s="1"/>
  <c r="L132" i="1" s="1"/>
  <c r="M132" i="1" s="1"/>
  <c r="Q98" i="1"/>
  <c r="O98" i="1" s="1"/>
  <c r="R98" i="1" s="1"/>
  <c r="L98" i="1" s="1"/>
  <c r="M98" i="1" s="1"/>
  <c r="AB30" i="1"/>
  <c r="T19" i="1"/>
  <c r="U19" i="1" s="1"/>
  <c r="AB66" i="1"/>
  <c r="AB21" i="1"/>
  <c r="V36" i="1"/>
  <c r="Z36" i="1" s="1"/>
  <c r="AC36" i="1"/>
  <c r="Q36" i="1"/>
  <c r="O36" i="1" s="1"/>
  <c r="R36" i="1" s="1"/>
  <c r="L36" i="1" s="1"/>
  <c r="M36" i="1" s="1"/>
  <c r="AB36" i="1"/>
  <c r="AB28" i="1"/>
  <c r="Q53" i="1"/>
  <c r="O53" i="1" s="1"/>
  <c r="R53" i="1" s="1"/>
  <c r="L53" i="1" s="1"/>
  <c r="M53" i="1" s="1"/>
  <c r="Q34" i="1"/>
  <c r="O34" i="1" s="1"/>
  <c r="R34" i="1" s="1"/>
  <c r="L34" i="1" s="1"/>
  <c r="M34" i="1" s="1"/>
  <c r="AC17" i="1"/>
  <c r="V17" i="1"/>
  <c r="Z17" i="1" s="1"/>
  <c r="V65" i="1"/>
  <c r="Z65" i="1" s="1"/>
  <c r="AC65" i="1"/>
  <c r="AD65" i="1" s="1"/>
  <c r="V84" i="1"/>
  <c r="Z84" i="1" s="1"/>
  <c r="AC84" i="1"/>
  <c r="AB84" i="1"/>
  <c r="V281" i="1"/>
  <c r="Z281" i="1" s="1"/>
  <c r="AC281" i="1"/>
  <c r="V271" i="1"/>
  <c r="Z271" i="1" s="1"/>
  <c r="AC271" i="1"/>
  <c r="AD271" i="1" s="1"/>
  <c r="T156" i="1"/>
  <c r="U156" i="1" s="1"/>
  <c r="T173" i="1"/>
  <c r="U173" i="1" s="1"/>
  <c r="V246" i="1"/>
  <c r="Z246" i="1" s="1"/>
  <c r="AC246" i="1"/>
  <c r="AD246" i="1" s="1"/>
  <c r="V233" i="1"/>
  <c r="Z233" i="1" s="1"/>
  <c r="AC233" i="1"/>
  <c r="AB233" i="1"/>
  <c r="V201" i="1"/>
  <c r="Z201" i="1" s="1"/>
  <c r="Q201" i="1"/>
  <c r="O201" i="1" s="1"/>
  <c r="R201" i="1" s="1"/>
  <c r="L201" i="1" s="1"/>
  <c r="M201" i="1" s="1"/>
  <c r="AB201" i="1"/>
  <c r="AC201" i="1"/>
  <c r="T304" i="1"/>
  <c r="U304" i="1" s="1"/>
  <c r="T296" i="1"/>
  <c r="U296" i="1" s="1"/>
  <c r="V252" i="1"/>
  <c r="Z252" i="1" s="1"/>
  <c r="AC252" i="1"/>
  <c r="AB252" i="1"/>
  <c r="V225" i="1"/>
  <c r="Z225" i="1" s="1"/>
  <c r="AC225" i="1"/>
  <c r="AD225" i="1" s="1"/>
  <c r="AB225" i="1"/>
  <c r="V175" i="1"/>
  <c r="Z175" i="1" s="1"/>
  <c r="AC175" i="1"/>
  <c r="AD175" i="1" s="1"/>
  <c r="AB216" i="1"/>
  <c r="AC216" i="1"/>
  <c r="AD216" i="1" s="1"/>
  <c r="V216" i="1"/>
  <c r="Z216" i="1" s="1"/>
  <c r="V182" i="1"/>
  <c r="Z182" i="1" s="1"/>
  <c r="AC182" i="1"/>
  <c r="AD182" i="1" s="1"/>
  <c r="T154" i="1"/>
  <c r="U154" i="1" s="1"/>
  <c r="Q225" i="1"/>
  <c r="O225" i="1" s="1"/>
  <c r="R225" i="1" s="1"/>
  <c r="L225" i="1" s="1"/>
  <c r="M225" i="1" s="1"/>
  <c r="V190" i="1"/>
  <c r="Z190" i="1" s="1"/>
  <c r="AC190" i="1"/>
  <c r="AB190" i="1"/>
  <c r="AD204" i="1"/>
  <c r="AB230" i="1"/>
  <c r="T290" i="1"/>
  <c r="U290" i="1" s="1"/>
  <c r="T294" i="1"/>
  <c r="U294" i="1" s="1"/>
  <c r="V291" i="1"/>
  <c r="Z291" i="1" s="1"/>
  <c r="AC291" i="1"/>
  <c r="AD291" i="1" s="1"/>
  <c r="AD289" i="1"/>
  <c r="AD313" i="1"/>
  <c r="AC167" i="1"/>
  <c r="AB167" i="1"/>
  <c r="V167" i="1"/>
  <c r="Z167" i="1" s="1"/>
  <c r="AB144" i="1"/>
  <c r="V218" i="1"/>
  <c r="Z218" i="1" s="1"/>
  <c r="AC218" i="1"/>
  <c r="AD218" i="1" s="1"/>
  <c r="V226" i="1"/>
  <c r="Z226" i="1" s="1"/>
  <c r="AC226" i="1"/>
  <c r="AD226" i="1" s="1"/>
  <c r="AB111" i="1"/>
  <c r="AC111" i="1"/>
  <c r="V111" i="1"/>
  <c r="Z111" i="1" s="1"/>
  <c r="T308" i="1"/>
  <c r="U308" i="1" s="1"/>
  <c r="T300" i="1"/>
  <c r="U300" i="1" s="1"/>
  <c r="T314" i="1"/>
  <c r="U314" i="1" s="1"/>
  <c r="V303" i="1"/>
  <c r="Z303" i="1" s="1"/>
  <c r="AC303" i="1"/>
  <c r="AD303" i="1" s="1"/>
  <c r="V277" i="1"/>
  <c r="Z277" i="1" s="1"/>
  <c r="AC277" i="1"/>
  <c r="AD277" i="1" s="1"/>
  <c r="V272" i="1"/>
  <c r="Z272" i="1" s="1"/>
  <c r="AC272" i="1"/>
  <c r="AD272" i="1" s="1"/>
  <c r="L297" i="1"/>
  <c r="M297" i="1" s="1"/>
  <c r="T276" i="1"/>
  <c r="U276" i="1" s="1"/>
  <c r="AB247" i="1"/>
  <c r="L285" i="1"/>
  <c r="M285" i="1" s="1"/>
  <c r="AC293" i="1"/>
  <c r="V293" i="1"/>
  <c r="Z293" i="1" s="1"/>
  <c r="L268" i="1"/>
  <c r="M268" i="1" s="1"/>
  <c r="AB281" i="1"/>
  <c r="L251" i="1"/>
  <c r="M251" i="1" s="1"/>
  <c r="T223" i="1"/>
  <c r="U223" i="1" s="1"/>
  <c r="V267" i="1"/>
  <c r="Z267" i="1" s="1"/>
  <c r="AC267" i="1"/>
  <c r="AD267" i="1" s="1"/>
  <c r="Q247" i="1"/>
  <c r="O247" i="1" s="1"/>
  <c r="R247" i="1" s="1"/>
  <c r="L247" i="1" s="1"/>
  <c r="M247" i="1" s="1"/>
  <c r="AB194" i="1"/>
  <c r="L221" i="1"/>
  <c r="M221" i="1" s="1"/>
  <c r="L214" i="1"/>
  <c r="M214" i="1" s="1"/>
  <c r="Q200" i="1"/>
  <c r="O200" i="1" s="1"/>
  <c r="R200" i="1" s="1"/>
  <c r="L200" i="1" s="1"/>
  <c r="M200" i="1" s="1"/>
  <c r="Q252" i="1"/>
  <c r="O252" i="1" s="1"/>
  <c r="R252" i="1" s="1"/>
  <c r="L252" i="1" s="1"/>
  <c r="M252" i="1" s="1"/>
  <c r="V234" i="1"/>
  <c r="Z234" i="1" s="1"/>
  <c r="AC234" i="1"/>
  <c r="AD234" i="1" s="1"/>
  <c r="AB220" i="1"/>
  <c r="AC220" i="1"/>
  <c r="V220" i="1"/>
  <c r="Z220" i="1" s="1"/>
  <c r="Q253" i="1"/>
  <c r="O253" i="1" s="1"/>
  <c r="R253" i="1" s="1"/>
  <c r="L253" i="1" s="1"/>
  <c r="M253" i="1" s="1"/>
  <c r="Q224" i="1"/>
  <c r="O224" i="1" s="1"/>
  <c r="R224" i="1" s="1"/>
  <c r="L224" i="1" s="1"/>
  <c r="M224" i="1" s="1"/>
  <c r="V193" i="1"/>
  <c r="Z193" i="1" s="1"/>
  <c r="AB193" i="1"/>
  <c r="Q193" i="1"/>
  <c r="O193" i="1" s="1"/>
  <c r="R193" i="1" s="1"/>
  <c r="L193" i="1" s="1"/>
  <c r="M193" i="1" s="1"/>
  <c r="AC193" i="1"/>
  <c r="AD193" i="1" s="1"/>
  <c r="V248" i="1"/>
  <c r="Z248" i="1" s="1"/>
  <c r="AC248" i="1"/>
  <c r="AD248" i="1" s="1"/>
  <c r="AB248" i="1"/>
  <c r="Q191" i="1"/>
  <c r="O191" i="1" s="1"/>
  <c r="R191" i="1" s="1"/>
  <c r="L191" i="1" s="1"/>
  <c r="M191" i="1" s="1"/>
  <c r="T158" i="1"/>
  <c r="U158" i="1" s="1"/>
  <c r="AC149" i="1"/>
  <c r="AD149" i="1" s="1"/>
  <c r="V149" i="1"/>
  <c r="Z149" i="1" s="1"/>
  <c r="Q212" i="1"/>
  <c r="O212" i="1" s="1"/>
  <c r="R212" i="1" s="1"/>
  <c r="L212" i="1" s="1"/>
  <c r="M212" i="1" s="1"/>
  <c r="V192" i="1"/>
  <c r="Z192" i="1" s="1"/>
  <c r="AC192" i="1"/>
  <c r="AD192" i="1" s="1"/>
  <c r="V178" i="1"/>
  <c r="Z178" i="1" s="1"/>
  <c r="AC178" i="1"/>
  <c r="AD178" i="1" s="1"/>
  <c r="V136" i="1"/>
  <c r="Z136" i="1" s="1"/>
  <c r="AC136" i="1"/>
  <c r="AD136" i="1" s="1"/>
  <c r="Q218" i="1"/>
  <c r="O218" i="1" s="1"/>
  <c r="R218" i="1" s="1"/>
  <c r="L218" i="1" s="1"/>
  <c r="M218" i="1" s="1"/>
  <c r="AD208" i="1"/>
  <c r="Q180" i="1"/>
  <c r="O180" i="1" s="1"/>
  <c r="R180" i="1" s="1"/>
  <c r="L180" i="1" s="1"/>
  <c r="M180" i="1" s="1"/>
  <c r="AD171" i="1"/>
  <c r="Q220" i="1"/>
  <c r="O220" i="1" s="1"/>
  <c r="R220" i="1" s="1"/>
  <c r="L220" i="1" s="1"/>
  <c r="M220" i="1" s="1"/>
  <c r="V147" i="1"/>
  <c r="Z147" i="1" s="1"/>
  <c r="AC147" i="1"/>
  <c r="AB147" i="1"/>
  <c r="AB94" i="1"/>
  <c r="Q116" i="1"/>
  <c r="O116" i="1" s="1"/>
  <c r="R116" i="1" s="1"/>
  <c r="L116" i="1" s="1"/>
  <c r="M116" i="1" s="1"/>
  <c r="AB50" i="1"/>
  <c r="V41" i="1"/>
  <c r="Z41" i="1" s="1"/>
  <c r="AC41" i="1"/>
  <c r="AB51" i="1"/>
  <c r="L18" i="1"/>
  <c r="M18" i="1" s="1"/>
  <c r="V38" i="1"/>
  <c r="Z38" i="1" s="1"/>
  <c r="AC38" i="1"/>
  <c r="AD38" i="1" s="1"/>
  <c r="V88" i="1"/>
  <c r="Z88" i="1" s="1"/>
  <c r="AB88" i="1"/>
  <c r="AC88" i="1"/>
  <c r="Q88" i="1"/>
  <c r="O88" i="1" s="1"/>
  <c r="R88" i="1" s="1"/>
  <c r="L88" i="1" s="1"/>
  <c r="M88" i="1" s="1"/>
  <c r="V76" i="1"/>
  <c r="Z76" i="1" s="1"/>
  <c r="AC76" i="1"/>
  <c r="AB76" i="1"/>
  <c r="L47" i="1"/>
  <c r="M47" i="1" s="1"/>
  <c r="V57" i="1"/>
  <c r="Z57" i="1" s="1"/>
  <c r="AC57" i="1"/>
  <c r="AD57" i="1" s="1"/>
  <c r="Q57" i="1"/>
  <c r="O57" i="1" s="1"/>
  <c r="R57" i="1" s="1"/>
  <c r="L57" i="1" s="1"/>
  <c r="M57" i="1" s="1"/>
  <c r="V69" i="1"/>
  <c r="Z69" i="1" s="1"/>
  <c r="AC69" i="1"/>
  <c r="AD69" i="1" s="1"/>
  <c r="Q87" i="1"/>
  <c r="O87" i="1" s="1"/>
  <c r="R87" i="1" s="1"/>
  <c r="L87" i="1" s="1"/>
  <c r="M87" i="1" s="1"/>
  <c r="V137" i="1"/>
  <c r="Z137" i="1" s="1"/>
  <c r="AC137" i="1"/>
  <c r="AD137" i="1" s="1"/>
  <c r="AB125" i="1"/>
  <c r="V90" i="1"/>
  <c r="Z90" i="1" s="1"/>
  <c r="AC90" i="1"/>
  <c r="AD90" i="1" s="1"/>
  <c r="Q114" i="1"/>
  <c r="O114" i="1" s="1"/>
  <c r="R114" i="1" s="1"/>
  <c r="L114" i="1" s="1"/>
  <c r="M114" i="1" s="1"/>
  <c r="T148" i="1"/>
  <c r="U148" i="1" s="1"/>
  <c r="Q144" i="1"/>
  <c r="O144" i="1" s="1"/>
  <c r="R144" i="1" s="1"/>
  <c r="L144" i="1" s="1"/>
  <c r="M144" i="1" s="1"/>
  <c r="V73" i="1"/>
  <c r="Z73" i="1" s="1"/>
  <c r="AC73" i="1"/>
  <c r="AD73" i="1" s="1"/>
  <c r="Q73" i="1"/>
  <c r="O73" i="1" s="1"/>
  <c r="R73" i="1" s="1"/>
  <c r="L73" i="1" s="1"/>
  <c r="M73" i="1" s="1"/>
  <c r="AB61" i="1"/>
  <c r="V40" i="1"/>
  <c r="Z40" i="1" s="1"/>
  <c r="Q40" i="1"/>
  <c r="O40" i="1" s="1"/>
  <c r="R40" i="1" s="1"/>
  <c r="L40" i="1" s="1"/>
  <c r="M40" i="1" s="1"/>
  <c r="AC40" i="1"/>
  <c r="AB40" i="1"/>
  <c r="AC29" i="1"/>
  <c r="V29" i="1"/>
  <c r="Z29" i="1" s="1"/>
  <c r="AC18" i="1"/>
  <c r="AB18" i="1"/>
  <c r="V18" i="1"/>
  <c r="Z18" i="1" s="1"/>
  <c r="L92" i="1"/>
  <c r="M92" i="1" s="1"/>
  <c r="Q70" i="1"/>
  <c r="O70" i="1" s="1"/>
  <c r="R70" i="1" s="1"/>
  <c r="L70" i="1" s="1"/>
  <c r="M70" i="1" s="1"/>
  <c r="Q49" i="1"/>
  <c r="O49" i="1" s="1"/>
  <c r="R49" i="1" s="1"/>
  <c r="L49" i="1" s="1"/>
  <c r="M49" i="1" s="1"/>
  <c r="Q46" i="1"/>
  <c r="O46" i="1" s="1"/>
  <c r="R46" i="1" s="1"/>
  <c r="L46" i="1" s="1"/>
  <c r="M46" i="1" s="1"/>
  <c r="AB17" i="1"/>
  <c r="Q54" i="1"/>
  <c r="O54" i="1" s="1"/>
  <c r="R54" i="1" s="1"/>
  <c r="L54" i="1" s="1"/>
  <c r="M54" i="1" s="1"/>
  <c r="AD108" i="1" l="1"/>
  <c r="AD127" i="1"/>
  <c r="AD307" i="1"/>
  <c r="AD29" i="1"/>
  <c r="AD213" i="1"/>
  <c r="AD237" i="1"/>
  <c r="AD24" i="1"/>
  <c r="AD86" i="1"/>
  <c r="AD18" i="1"/>
  <c r="AD293" i="1"/>
  <c r="AD113" i="1"/>
  <c r="AD85" i="1"/>
  <c r="AD229" i="1"/>
  <c r="AD264" i="1"/>
  <c r="AD146" i="1"/>
  <c r="AD104" i="1"/>
  <c r="AD221" i="1"/>
  <c r="AD209" i="1"/>
  <c r="AD167" i="1"/>
  <c r="AD22" i="1"/>
  <c r="AD36" i="1"/>
  <c r="AD61" i="1"/>
  <c r="AD242" i="1"/>
  <c r="AD249" i="1"/>
  <c r="AD30" i="1"/>
  <c r="AD236" i="1"/>
  <c r="AD301" i="1"/>
  <c r="AD140" i="1"/>
  <c r="AD241" i="1"/>
  <c r="AD44" i="1"/>
  <c r="AD48" i="1"/>
  <c r="AD131" i="1"/>
  <c r="AC314" i="1"/>
  <c r="AB314" i="1"/>
  <c r="V314" i="1"/>
  <c r="Z314" i="1" s="1"/>
  <c r="Q314" i="1"/>
  <c r="O314" i="1" s="1"/>
  <c r="R314" i="1" s="1"/>
  <c r="L314" i="1" s="1"/>
  <c r="M314" i="1" s="1"/>
  <c r="AC304" i="1"/>
  <c r="V304" i="1"/>
  <c r="Z304" i="1" s="1"/>
  <c r="Q304" i="1"/>
  <c r="O304" i="1" s="1"/>
  <c r="R304" i="1" s="1"/>
  <c r="L304" i="1" s="1"/>
  <c r="M304" i="1" s="1"/>
  <c r="AB304" i="1"/>
  <c r="AC160" i="1"/>
  <c r="AB160" i="1"/>
  <c r="V160" i="1"/>
  <c r="Z160" i="1" s="1"/>
  <c r="Q160" i="1"/>
  <c r="O160" i="1" s="1"/>
  <c r="R160" i="1" s="1"/>
  <c r="L160" i="1" s="1"/>
  <c r="M160" i="1" s="1"/>
  <c r="AC292" i="1"/>
  <c r="V292" i="1"/>
  <c r="Z292" i="1" s="1"/>
  <c r="Q292" i="1"/>
  <c r="O292" i="1" s="1"/>
  <c r="R292" i="1" s="1"/>
  <c r="L292" i="1" s="1"/>
  <c r="M292" i="1" s="1"/>
  <c r="AB292" i="1"/>
  <c r="AC188" i="1"/>
  <c r="V188" i="1"/>
  <c r="Z188" i="1" s="1"/>
  <c r="Q188" i="1"/>
  <c r="O188" i="1" s="1"/>
  <c r="R188" i="1" s="1"/>
  <c r="L188" i="1" s="1"/>
  <c r="M188" i="1" s="1"/>
  <c r="AB188" i="1"/>
  <c r="AD259" i="1"/>
  <c r="AD28" i="1"/>
  <c r="V211" i="1"/>
  <c r="Z211" i="1" s="1"/>
  <c r="AC211" i="1"/>
  <c r="AD211" i="1" s="1"/>
  <c r="Q211" i="1"/>
  <c r="O211" i="1" s="1"/>
  <c r="R211" i="1" s="1"/>
  <c r="L211" i="1" s="1"/>
  <c r="M211" i="1" s="1"/>
  <c r="AB211" i="1"/>
  <c r="AC286" i="1"/>
  <c r="V286" i="1"/>
  <c r="Z286" i="1" s="1"/>
  <c r="AB286" i="1"/>
  <c r="Q286" i="1"/>
  <c r="O286" i="1" s="1"/>
  <c r="R286" i="1" s="1"/>
  <c r="L286" i="1" s="1"/>
  <c r="M286" i="1" s="1"/>
  <c r="AD220" i="1"/>
  <c r="AD201" i="1"/>
  <c r="AD281" i="1"/>
  <c r="AD17" i="1"/>
  <c r="AB75" i="1"/>
  <c r="AC75" i="1"/>
  <c r="AD75" i="1" s="1"/>
  <c r="V75" i="1"/>
  <c r="Z75" i="1" s="1"/>
  <c r="Q75" i="1"/>
  <c r="O75" i="1" s="1"/>
  <c r="R75" i="1" s="1"/>
  <c r="L75" i="1" s="1"/>
  <c r="M75" i="1" s="1"/>
  <c r="AD210" i="1"/>
  <c r="V179" i="1"/>
  <c r="Z179" i="1" s="1"/>
  <c r="AC179" i="1"/>
  <c r="Q179" i="1"/>
  <c r="O179" i="1" s="1"/>
  <c r="R179" i="1" s="1"/>
  <c r="L179" i="1" s="1"/>
  <c r="M179" i="1" s="1"/>
  <c r="AB179" i="1"/>
  <c r="AD257" i="1"/>
  <c r="AD196" i="1"/>
  <c r="AD212" i="1"/>
  <c r="AD232" i="1"/>
  <c r="AB107" i="1"/>
  <c r="AC107" i="1"/>
  <c r="V107" i="1"/>
  <c r="Z107" i="1" s="1"/>
  <c r="Q107" i="1"/>
  <c r="O107" i="1" s="1"/>
  <c r="R107" i="1" s="1"/>
  <c r="L107" i="1" s="1"/>
  <c r="M107" i="1" s="1"/>
  <c r="V219" i="1"/>
  <c r="Z219" i="1" s="1"/>
  <c r="AC219" i="1"/>
  <c r="Q219" i="1"/>
  <c r="O219" i="1" s="1"/>
  <c r="R219" i="1" s="1"/>
  <c r="L219" i="1" s="1"/>
  <c r="M219" i="1" s="1"/>
  <c r="AB219" i="1"/>
  <c r="AD138" i="1"/>
  <c r="AD134" i="1"/>
  <c r="AD124" i="1"/>
  <c r="V284" i="1"/>
  <c r="Z284" i="1" s="1"/>
  <c r="AC284" i="1"/>
  <c r="AB284" i="1"/>
  <c r="Q284" i="1"/>
  <c r="O284" i="1" s="1"/>
  <c r="R284" i="1" s="1"/>
  <c r="L284" i="1" s="1"/>
  <c r="M284" i="1" s="1"/>
  <c r="AC121" i="1"/>
  <c r="AD121" i="1" s="1"/>
  <c r="V121" i="1"/>
  <c r="Z121" i="1" s="1"/>
  <c r="AB121" i="1"/>
  <c r="Q121" i="1"/>
  <c r="O121" i="1" s="1"/>
  <c r="R121" i="1" s="1"/>
  <c r="L121" i="1" s="1"/>
  <c r="M121" i="1" s="1"/>
  <c r="AD263" i="1"/>
  <c r="AD33" i="1"/>
  <c r="AD52" i="1"/>
  <c r="AD94" i="1"/>
  <c r="V243" i="1"/>
  <c r="Z243" i="1" s="1"/>
  <c r="AC243" i="1"/>
  <c r="AD243" i="1" s="1"/>
  <c r="Q243" i="1"/>
  <c r="O243" i="1" s="1"/>
  <c r="R243" i="1" s="1"/>
  <c r="L243" i="1" s="1"/>
  <c r="M243" i="1" s="1"/>
  <c r="AB243" i="1"/>
  <c r="V239" i="1"/>
  <c r="Z239" i="1" s="1"/>
  <c r="Q239" i="1"/>
  <c r="O239" i="1" s="1"/>
  <c r="R239" i="1" s="1"/>
  <c r="L239" i="1" s="1"/>
  <c r="M239" i="1" s="1"/>
  <c r="AC239" i="1"/>
  <c r="AB239" i="1"/>
  <c r="AD266" i="1"/>
  <c r="V62" i="1"/>
  <c r="Z62" i="1" s="1"/>
  <c r="AC62" i="1"/>
  <c r="AB62" i="1"/>
  <c r="Q62" i="1"/>
  <c r="O62" i="1" s="1"/>
  <c r="R62" i="1" s="1"/>
  <c r="L62" i="1" s="1"/>
  <c r="M62" i="1" s="1"/>
  <c r="AD165" i="1"/>
  <c r="AC300" i="1"/>
  <c r="V300" i="1"/>
  <c r="Z300" i="1" s="1"/>
  <c r="AB300" i="1"/>
  <c r="Q300" i="1"/>
  <c r="O300" i="1" s="1"/>
  <c r="R300" i="1" s="1"/>
  <c r="L300" i="1" s="1"/>
  <c r="M300" i="1" s="1"/>
  <c r="V78" i="1"/>
  <c r="Z78" i="1" s="1"/>
  <c r="AC78" i="1"/>
  <c r="Q78" i="1"/>
  <c r="O78" i="1" s="1"/>
  <c r="R78" i="1" s="1"/>
  <c r="L78" i="1" s="1"/>
  <c r="M78" i="1" s="1"/>
  <c r="AB78" i="1"/>
  <c r="AD190" i="1"/>
  <c r="AD252" i="1"/>
  <c r="V148" i="1"/>
  <c r="Z148" i="1" s="1"/>
  <c r="AC148" i="1"/>
  <c r="AD148" i="1" s="1"/>
  <c r="AB148" i="1"/>
  <c r="Q148" i="1"/>
  <c r="O148" i="1" s="1"/>
  <c r="R148" i="1" s="1"/>
  <c r="L148" i="1" s="1"/>
  <c r="M148" i="1" s="1"/>
  <c r="AC164" i="1"/>
  <c r="AB164" i="1"/>
  <c r="V164" i="1"/>
  <c r="Z164" i="1" s="1"/>
  <c r="Q164" i="1"/>
  <c r="O164" i="1" s="1"/>
  <c r="R164" i="1" s="1"/>
  <c r="L164" i="1" s="1"/>
  <c r="M164" i="1" s="1"/>
  <c r="AC278" i="1"/>
  <c r="V278" i="1"/>
  <c r="Z278" i="1" s="1"/>
  <c r="AB278" i="1"/>
  <c r="Q278" i="1"/>
  <c r="O278" i="1" s="1"/>
  <c r="R278" i="1" s="1"/>
  <c r="L278" i="1" s="1"/>
  <c r="M278" i="1" s="1"/>
  <c r="V27" i="1"/>
  <c r="Z27" i="1" s="1"/>
  <c r="AC27" i="1"/>
  <c r="AB27" i="1"/>
  <c r="Q27" i="1"/>
  <c r="O27" i="1" s="1"/>
  <c r="R27" i="1" s="1"/>
  <c r="L27" i="1" s="1"/>
  <c r="M27" i="1" s="1"/>
  <c r="AD214" i="1"/>
  <c r="AD256" i="1"/>
  <c r="AD34" i="1"/>
  <c r="AC158" i="1"/>
  <c r="V158" i="1"/>
  <c r="Z158" i="1" s="1"/>
  <c r="Q158" i="1"/>
  <c r="O158" i="1" s="1"/>
  <c r="R158" i="1" s="1"/>
  <c r="L158" i="1" s="1"/>
  <c r="M158" i="1" s="1"/>
  <c r="AB158" i="1"/>
  <c r="V294" i="1"/>
  <c r="Z294" i="1" s="1"/>
  <c r="AB294" i="1"/>
  <c r="AC294" i="1"/>
  <c r="AD294" i="1" s="1"/>
  <c r="Q294" i="1"/>
  <c r="O294" i="1" s="1"/>
  <c r="R294" i="1" s="1"/>
  <c r="L294" i="1" s="1"/>
  <c r="M294" i="1" s="1"/>
  <c r="AD135" i="1"/>
  <c r="AC310" i="1"/>
  <c r="AB310" i="1"/>
  <c r="V310" i="1"/>
  <c r="Z310" i="1" s="1"/>
  <c r="Q310" i="1"/>
  <c r="O310" i="1" s="1"/>
  <c r="R310" i="1" s="1"/>
  <c r="L310" i="1" s="1"/>
  <c r="M310" i="1" s="1"/>
  <c r="AB265" i="1"/>
  <c r="AC265" i="1"/>
  <c r="AD265" i="1" s="1"/>
  <c r="V265" i="1"/>
  <c r="Z265" i="1" s="1"/>
  <c r="Q265" i="1"/>
  <c r="O265" i="1" s="1"/>
  <c r="R265" i="1" s="1"/>
  <c r="L265" i="1" s="1"/>
  <c r="M265" i="1" s="1"/>
  <c r="AD217" i="1"/>
  <c r="V231" i="1"/>
  <c r="Z231" i="1" s="1"/>
  <c r="Q231" i="1"/>
  <c r="O231" i="1" s="1"/>
  <c r="R231" i="1" s="1"/>
  <c r="L231" i="1" s="1"/>
  <c r="M231" i="1" s="1"/>
  <c r="AC231" i="1"/>
  <c r="AB231" i="1"/>
  <c r="V298" i="1"/>
  <c r="Z298" i="1" s="1"/>
  <c r="AC298" i="1"/>
  <c r="AB298" i="1"/>
  <c r="Q298" i="1"/>
  <c r="O298" i="1" s="1"/>
  <c r="R298" i="1" s="1"/>
  <c r="L298" i="1" s="1"/>
  <c r="M298" i="1" s="1"/>
  <c r="V288" i="1"/>
  <c r="Z288" i="1" s="1"/>
  <c r="AC288" i="1"/>
  <c r="AB288" i="1"/>
  <c r="Q288" i="1"/>
  <c r="O288" i="1" s="1"/>
  <c r="R288" i="1" s="1"/>
  <c r="L288" i="1" s="1"/>
  <c r="M288" i="1" s="1"/>
  <c r="AC166" i="1"/>
  <c r="AD166" i="1" s="1"/>
  <c r="V166" i="1"/>
  <c r="Z166" i="1" s="1"/>
  <c r="Q166" i="1"/>
  <c r="O166" i="1" s="1"/>
  <c r="R166" i="1" s="1"/>
  <c r="L166" i="1" s="1"/>
  <c r="M166" i="1" s="1"/>
  <c r="AB166" i="1"/>
  <c r="AD56" i="1"/>
  <c r="V23" i="1"/>
  <c r="Z23" i="1" s="1"/>
  <c r="AC23" i="1"/>
  <c r="AB23" i="1"/>
  <c r="Q23" i="1"/>
  <c r="O23" i="1" s="1"/>
  <c r="R23" i="1" s="1"/>
  <c r="L23" i="1" s="1"/>
  <c r="M23" i="1" s="1"/>
  <c r="V141" i="1"/>
  <c r="Z141" i="1" s="1"/>
  <c r="AC141" i="1"/>
  <c r="AD141" i="1" s="1"/>
  <c r="AB141" i="1"/>
  <c r="Q141" i="1"/>
  <c r="O141" i="1" s="1"/>
  <c r="R141" i="1" s="1"/>
  <c r="L141" i="1" s="1"/>
  <c r="M141" i="1" s="1"/>
  <c r="AD87" i="1"/>
  <c r="AD309" i="1"/>
  <c r="AC168" i="1"/>
  <c r="AB168" i="1"/>
  <c r="V168" i="1"/>
  <c r="Z168" i="1" s="1"/>
  <c r="Q168" i="1"/>
  <c r="O168" i="1" s="1"/>
  <c r="R168" i="1" s="1"/>
  <c r="L168" i="1" s="1"/>
  <c r="M168" i="1" s="1"/>
  <c r="V215" i="1"/>
  <c r="Z215" i="1" s="1"/>
  <c r="AC215" i="1"/>
  <c r="Q215" i="1"/>
  <c r="O215" i="1" s="1"/>
  <c r="R215" i="1" s="1"/>
  <c r="L215" i="1" s="1"/>
  <c r="M215" i="1" s="1"/>
  <c r="AB215" i="1"/>
  <c r="AD106" i="1"/>
  <c r="V183" i="1"/>
  <c r="Z183" i="1" s="1"/>
  <c r="AC183" i="1"/>
  <c r="AB183" i="1"/>
  <c r="Q183" i="1"/>
  <c r="O183" i="1" s="1"/>
  <c r="R183" i="1" s="1"/>
  <c r="L183" i="1" s="1"/>
  <c r="M183" i="1" s="1"/>
  <c r="AD114" i="1"/>
  <c r="AD26" i="1"/>
  <c r="AC282" i="1"/>
  <c r="AD282" i="1" s="1"/>
  <c r="V282" i="1"/>
  <c r="Z282" i="1" s="1"/>
  <c r="Q282" i="1"/>
  <c r="O282" i="1" s="1"/>
  <c r="R282" i="1" s="1"/>
  <c r="L282" i="1" s="1"/>
  <c r="M282" i="1" s="1"/>
  <c r="AB282" i="1"/>
  <c r="AD60" i="1"/>
  <c r="AD40" i="1"/>
  <c r="AD76" i="1"/>
  <c r="V173" i="1"/>
  <c r="Z173" i="1" s="1"/>
  <c r="AC173" i="1"/>
  <c r="AB173" i="1"/>
  <c r="Q173" i="1"/>
  <c r="O173" i="1" s="1"/>
  <c r="R173" i="1" s="1"/>
  <c r="L173" i="1" s="1"/>
  <c r="M173" i="1" s="1"/>
  <c r="V19" i="1"/>
  <c r="Z19" i="1" s="1"/>
  <c r="AB19" i="1"/>
  <c r="AC19" i="1"/>
  <c r="Q19" i="1"/>
  <c r="O19" i="1" s="1"/>
  <c r="R19" i="1" s="1"/>
  <c r="L19" i="1" s="1"/>
  <c r="M19" i="1" s="1"/>
  <c r="AC172" i="1"/>
  <c r="AB172" i="1"/>
  <c r="V172" i="1"/>
  <c r="Z172" i="1" s="1"/>
  <c r="Q172" i="1"/>
  <c r="O172" i="1" s="1"/>
  <c r="R172" i="1" s="1"/>
  <c r="L172" i="1" s="1"/>
  <c r="M172" i="1" s="1"/>
  <c r="AC152" i="1"/>
  <c r="AB152" i="1"/>
  <c r="V152" i="1"/>
  <c r="Z152" i="1" s="1"/>
  <c r="Q152" i="1"/>
  <c r="O152" i="1" s="1"/>
  <c r="R152" i="1" s="1"/>
  <c r="L152" i="1" s="1"/>
  <c r="M152" i="1" s="1"/>
  <c r="AD122" i="1"/>
  <c r="AC306" i="1"/>
  <c r="AB306" i="1"/>
  <c r="V306" i="1"/>
  <c r="Z306" i="1" s="1"/>
  <c r="Q306" i="1"/>
  <c r="O306" i="1" s="1"/>
  <c r="R306" i="1" s="1"/>
  <c r="L306" i="1" s="1"/>
  <c r="M306" i="1" s="1"/>
  <c r="AD41" i="1"/>
  <c r="V223" i="1"/>
  <c r="Z223" i="1" s="1"/>
  <c r="AC223" i="1"/>
  <c r="Q223" i="1"/>
  <c r="O223" i="1" s="1"/>
  <c r="R223" i="1" s="1"/>
  <c r="L223" i="1" s="1"/>
  <c r="M223" i="1" s="1"/>
  <c r="AB223" i="1"/>
  <c r="AC276" i="1"/>
  <c r="AB276" i="1"/>
  <c r="V276" i="1"/>
  <c r="Z276" i="1" s="1"/>
  <c r="Q276" i="1"/>
  <c r="O276" i="1" s="1"/>
  <c r="R276" i="1" s="1"/>
  <c r="L276" i="1" s="1"/>
  <c r="M276" i="1" s="1"/>
  <c r="AD111" i="1"/>
  <c r="AB290" i="1"/>
  <c r="V290" i="1"/>
  <c r="Z290" i="1" s="1"/>
  <c r="AC290" i="1"/>
  <c r="AD290" i="1" s="1"/>
  <c r="Q290" i="1"/>
  <c r="O290" i="1" s="1"/>
  <c r="R290" i="1" s="1"/>
  <c r="L290" i="1" s="1"/>
  <c r="M290" i="1" s="1"/>
  <c r="AC296" i="1"/>
  <c r="AD296" i="1" s="1"/>
  <c r="V296" i="1"/>
  <c r="Z296" i="1" s="1"/>
  <c r="AB296" i="1"/>
  <c r="Q296" i="1"/>
  <c r="O296" i="1" s="1"/>
  <c r="R296" i="1" s="1"/>
  <c r="L296" i="1" s="1"/>
  <c r="M296" i="1" s="1"/>
  <c r="AD233" i="1"/>
  <c r="AC156" i="1"/>
  <c r="AB156" i="1"/>
  <c r="V156" i="1"/>
  <c r="Z156" i="1" s="1"/>
  <c r="Q156" i="1"/>
  <c r="O156" i="1" s="1"/>
  <c r="R156" i="1" s="1"/>
  <c r="L156" i="1" s="1"/>
  <c r="M156" i="1" s="1"/>
  <c r="AD139" i="1"/>
  <c r="AC302" i="1"/>
  <c r="AB302" i="1"/>
  <c r="V302" i="1"/>
  <c r="Z302" i="1" s="1"/>
  <c r="Q302" i="1"/>
  <c r="O302" i="1" s="1"/>
  <c r="R302" i="1" s="1"/>
  <c r="L302" i="1" s="1"/>
  <c r="M302" i="1" s="1"/>
  <c r="AD67" i="1"/>
  <c r="AC261" i="1"/>
  <c r="Q261" i="1"/>
  <c r="O261" i="1" s="1"/>
  <c r="R261" i="1" s="1"/>
  <c r="L261" i="1" s="1"/>
  <c r="M261" i="1" s="1"/>
  <c r="V261" i="1"/>
  <c r="Z261" i="1" s="1"/>
  <c r="AB261" i="1"/>
  <c r="AD230" i="1"/>
  <c r="AC255" i="1"/>
  <c r="V255" i="1"/>
  <c r="Z255" i="1" s="1"/>
  <c r="AB255" i="1"/>
  <c r="Q255" i="1"/>
  <c r="O255" i="1" s="1"/>
  <c r="R255" i="1" s="1"/>
  <c r="L255" i="1" s="1"/>
  <c r="M255" i="1" s="1"/>
  <c r="AD125" i="1"/>
  <c r="AD245" i="1"/>
  <c r="AD100" i="1"/>
  <c r="AD103" i="1"/>
  <c r="V187" i="1"/>
  <c r="Z187" i="1" s="1"/>
  <c r="AC187" i="1"/>
  <c r="Q187" i="1"/>
  <c r="O187" i="1" s="1"/>
  <c r="R187" i="1" s="1"/>
  <c r="L187" i="1" s="1"/>
  <c r="M187" i="1" s="1"/>
  <c r="AB187" i="1"/>
  <c r="AD68" i="1"/>
  <c r="V195" i="1"/>
  <c r="Z195" i="1" s="1"/>
  <c r="AC195" i="1"/>
  <c r="AB195" i="1"/>
  <c r="Q195" i="1"/>
  <c r="O195" i="1" s="1"/>
  <c r="R195" i="1" s="1"/>
  <c r="L195" i="1" s="1"/>
  <c r="M195" i="1" s="1"/>
  <c r="V254" i="1"/>
  <c r="Z254" i="1" s="1"/>
  <c r="AC254" i="1"/>
  <c r="Q254" i="1"/>
  <c r="O254" i="1" s="1"/>
  <c r="R254" i="1" s="1"/>
  <c r="L254" i="1" s="1"/>
  <c r="M254" i="1" s="1"/>
  <c r="AB254" i="1"/>
  <c r="AD130" i="1"/>
  <c r="AD153" i="1"/>
  <c r="AD66" i="1"/>
  <c r="AC170" i="1"/>
  <c r="V170" i="1"/>
  <c r="Z170" i="1" s="1"/>
  <c r="AB170" i="1"/>
  <c r="Q170" i="1"/>
  <c r="O170" i="1" s="1"/>
  <c r="R170" i="1" s="1"/>
  <c r="L170" i="1" s="1"/>
  <c r="M170" i="1" s="1"/>
  <c r="AD147" i="1"/>
  <c r="AC308" i="1"/>
  <c r="V308" i="1"/>
  <c r="Z308" i="1" s="1"/>
  <c r="Q308" i="1"/>
  <c r="O308" i="1" s="1"/>
  <c r="R308" i="1" s="1"/>
  <c r="L308" i="1" s="1"/>
  <c r="M308" i="1" s="1"/>
  <c r="AB308" i="1"/>
  <c r="AD84" i="1"/>
  <c r="AD159" i="1"/>
  <c r="AD253" i="1"/>
  <c r="V280" i="1"/>
  <c r="Z280" i="1" s="1"/>
  <c r="AB280" i="1"/>
  <c r="AC280" i="1"/>
  <c r="AD280" i="1" s="1"/>
  <c r="Q280" i="1"/>
  <c r="O280" i="1" s="1"/>
  <c r="R280" i="1" s="1"/>
  <c r="L280" i="1" s="1"/>
  <c r="M280" i="1" s="1"/>
  <c r="V82" i="1"/>
  <c r="Z82" i="1" s="1"/>
  <c r="AC82" i="1"/>
  <c r="Q82" i="1"/>
  <c r="O82" i="1" s="1"/>
  <c r="R82" i="1" s="1"/>
  <c r="L82" i="1" s="1"/>
  <c r="M82" i="1" s="1"/>
  <c r="AB82" i="1"/>
  <c r="AD88" i="1"/>
  <c r="AC154" i="1"/>
  <c r="V154" i="1"/>
  <c r="Z154" i="1" s="1"/>
  <c r="AB154" i="1"/>
  <c r="Q154" i="1"/>
  <c r="O154" i="1" s="1"/>
  <c r="R154" i="1" s="1"/>
  <c r="L154" i="1" s="1"/>
  <c r="M154" i="1" s="1"/>
  <c r="V227" i="1"/>
  <c r="Z227" i="1" s="1"/>
  <c r="AC227" i="1"/>
  <c r="Q227" i="1"/>
  <c r="O227" i="1" s="1"/>
  <c r="R227" i="1" s="1"/>
  <c r="L227" i="1" s="1"/>
  <c r="M227" i="1" s="1"/>
  <c r="AB227" i="1"/>
  <c r="V150" i="1"/>
  <c r="Z150" i="1" s="1"/>
  <c r="AC150" i="1"/>
  <c r="Q150" i="1"/>
  <c r="O150" i="1" s="1"/>
  <c r="R150" i="1" s="1"/>
  <c r="L150" i="1" s="1"/>
  <c r="M150" i="1" s="1"/>
  <c r="AB150" i="1"/>
  <c r="AD240" i="1"/>
  <c r="V274" i="1"/>
  <c r="Z274" i="1" s="1"/>
  <c r="Q274" i="1"/>
  <c r="O274" i="1" s="1"/>
  <c r="R274" i="1" s="1"/>
  <c r="L274" i="1" s="1"/>
  <c r="M274" i="1" s="1"/>
  <c r="AC274" i="1"/>
  <c r="AD274" i="1" s="1"/>
  <c r="AB274" i="1"/>
  <c r="AD79" i="1"/>
  <c r="AC162" i="1"/>
  <c r="V162" i="1"/>
  <c r="Z162" i="1" s="1"/>
  <c r="Q162" i="1"/>
  <c r="O162" i="1" s="1"/>
  <c r="R162" i="1" s="1"/>
  <c r="L162" i="1" s="1"/>
  <c r="M162" i="1" s="1"/>
  <c r="AB162" i="1"/>
  <c r="V235" i="1"/>
  <c r="Z235" i="1" s="1"/>
  <c r="AC235" i="1"/>
  <c r="AD235" i="1" s="1"/>
  <c r="Q235" i="1"/>
  <c r="O235" i="1" s="1"/>
  <c r="R235" i="1" s="1"/>
  <c r="L235" i="1" s="1"/>
  <c r="M235" i="1" s="1"/>
  <c r="AB235" i="1"/>
  <c r="AC312" i="1"/>
  <c r="V312" i="1"/>
  <c r="Z312" i="1" s="1"/>
  <c r="AB312" i="1"/>
  <c r="Q312" i="1"/>
  <c r="O312" i="1" s="1"/>
  <c r="R312" i="1" s="1"/>
  <c r="L312" i="1" s="1"/>
  <c r="M312" i="1" s="1"/>
  <c r="AD89" i="1"/>
  <c r="AD194" i="1"/>
  <c r="AB55" i="1"/>
  <c r="AC55" i="1"/>
  <c r="AD55" i="1" s="1"/>
  <c r="V55" i="1"/>
  <c r="Z55" i="1" s="1"/>
  <c r="Q55" i="1"/>
  <c r="O55" i="1" s="1"/>
  <c r="R55" i="1" s="1"/>
  <c r="L55" i="1" s="1"/>
  <c r="M55" i="1" s="1"/>
  <c r="AB71" i="1"/>
  <c r="AC71" i="1"/>
  <c r="AD71" i="1" s="1"/>
  <c r="V71" i="1"/>
  <c r="Z71" i="1" s="1"/>
  <c r="Q71" i="1"/>
  <c r="O71" i="1" s="1"/>
  <c r="R71" i="1" s="1"/>
  <c r="L71" i="1" s="1"/>
  <c r="M71" i="1" s="1"/>
  <c r="AD118" i="1"/>
  <c r="AD50" i="1"/>
  <c r="AD205" i="1"/>
  <c r="AD197" i="1"/>
  <c r="AD144" i="1"/>
  <c r="AD254" i="1" l="1"/>
  <c r="AD173" i="1"/>
  <c r="AD23" i="1"/>
  <c r="AD231" i="1"/>
  <c r="AD82" i="1"/>
  <c r="AD219" i="1"/>
  <c r="AD304" i="1"/>
  <c r="AD227" i="1"/>
  <c r="AD187" i="1"/>
  <c r="AD300" i="1"/>
  <c r="AD292" i="1"/>
  <c r="AD302" i="1"/>
  <c r="AD306" i="1"/>
  <c r="AD195" i="1"/>
  <c r="AD62" i="1"/>
  <c r="AD160" i="1"/>
  <c r="AD261" i="1"/>
  <c r="AD276" i="1"/>
  <c r="AD168" i="1"/>
  <c r="AD278" i="1"/>
  <c r="AD172" i="1"/>
  <c r="AD170" i="1"/>
  <c r="AD215" i="1"/>
  <c r="AD284" i="1"/>
  <c r="AD19" i="1"/>
  <c r="AD310" i="1"/>
  <c r="AD164" i="1"/>
  <c r="AD286" i="1"/>
  <c r="AD156" i="1"/>
  <c r="AD239" i="1"/>
  <c r="AD223" i="1"/>
  <c r="AD27" i="1"/>
  <c r="AD312" i="1"/>
  <c r="AD162" i="1"/>
  <c r="AD158" i="1"/>
  <c r="AD78" i="1"/>
  <c r="AD288" i="1"/>
  <c r="AD255" i="1"/>
  <c r="AD150" i="1"/>
  <c r="AD154" i="1"/>
  <c r="AD308" i="1"/>
  <c r="AD152" i="1"/>
  <c r="AD183" i="1"/>
  <c r="AD298" i="1"/>
  <c r="AD107" i="1"/>
  <c r="AD179" i="1"/>
  <c r="AD188" i="1"/>
  <c r="AD314" i="1"/>
</calcChain>
</file>

<file path=xl/sharedStrings.xml><?xml version="1.0" encoding="utf-8"?>
<sst xmlns="http://schemas.openxmlformats.org/spreadsheetml/2006/main" count="4012" uniqueCount="959">
  <si>
    <t>File opened</t>
  </si>
  <si>
    <t>2022-11-23 12:29:27</t>
  </si>
  <si>
    <t>Console s/n</t>
  </si>
  <si>
    <t>68C-022528</t>
  </si>
  <si>
    <t>Console ver</t>
  </si>
  <si>
    <t>Bluestem v.2.0.04</t>
  </si>
  <si>
    <t>Scripts ver</t>
  </si>
  <si>
    <t>2021.08  2.0.04, Aug 2021</t>
  </si>
  <si>
    <t>Head s/n</t>
  </si>
  <si>
    <t>68H-422518</t>
  </si>
  <si>
    <t>Head ver</t>
  </si>
  <si>
    <t>1.4.7</t>
  </si>
  <si>
    <t>Head cal</t>
  </si>
  <si>
    <t>{"oxygen": "21", "co2azero": "0.926064", "co2aspan1": "0.99942", "co2aspan2": "-0.0207711", "co2aspan2a": "0.31135", "co2aspan2b": "0.309156", "co2aspanconc1": "2505", "co2aspanconc2": "300.8", "co2bzero": "0.956115", "co2bspan1": "1.00018", "co2bspan2": "-0.0234766", "co2bspan2a": "0.309702", "co2bspan2b": "0.307505", "co2bspanconc1": "2505", "co2bspanconc2": "300.8", "h2oazero": "1.02393", "h2oaspan1": "0.998931", "h2oaspan2": "0", "h2oaspan2a": "0.0651133", "h2oaspan2b": "0.0650437", "h2oaspanconc1": "12.08", "h2oaspanconc2": "0", "h2obzero": "1.02758", "h2obspan1": "0.999989", "h2obspan2": "0", "h2obspan2a": "0.0643649", "h2obspan2b": "0.0643642", "h2obspanconc1": "12.08", "h2obspanconc2": "0", "tazero": "0.0616264", "tbzero": "0.113667", "flowmeterzero": "1.00012", "flowazero": "0.33215", "flowbzero": "0.30626", "chamberpressurezero": "2.48354", "ssa_ref": "34218.7", "ssb_ref": "36646.9"}</t>
  </si>
  <si>
    <t>CO2 rangematch</t>
  </si>
  <si>
    <t>Tue Nov 22 14:06</t>
  </si>
  <si>
    <t>H2O rangematch</t>
  </si>
  <si>
    <t>Tue Nov 22 14:13</t>
  </si>
  <si>
    <t>Chamber type</t>
  </si>
  <si>
    <t>6800-01A</t>
  </si>
  <si>
    <t>Chamber s/n</t>
  </si>
  <si>
    <t>MPF-842174</t>
  </si>
  <si>
    <t>Chamber rev</t>
  </si>
  <si>
    <t>0</t>
  </si>
  <si>
    <t>Chamber cal</t>
  </si>
  <si>
    <t>Fluorometer</t>
  </si>
  <si>
    <t>Flr. Version</t>
  </si>
  <si>
    <t>12:29:27</t>
  </si>
  <si>
    <t>Stability Definition:	ΔCO2 (Meas2): Slp&lt;0.1 Per=20	ΔH2O (Meas2): Slp&lt;0.1 Per=20	Offset2 (Meas): Per=15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</si>
  <si>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</si>
  <si>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</si>
  <si>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</si>
  <si>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</si>
  <si>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</si>
  <si>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</si>
  <si>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</si>
  <si>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</si>
  <si>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</si>
  <si>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</si>
  <si>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</si>
  <si>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</si>
  <si>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</si>
  <si>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</si>
  <si>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</si>
  <si>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</si>
  <si>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</si>
  <si>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</si>
  <si>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</si>
  <si>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</si>
  <si>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</si>
  <si>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</si>
  <si>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</si>
  <si>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</si>
  <si>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</si>
  <si>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</si>
  <si>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</si>
  <si>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</si>
  <si>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</si>
  <si>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</si>
  <si>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</si>
  <si>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</si>
  <si>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</si>
  <si>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</si>
  <si>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</si>
  <si>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</si>
  <si>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</si>
  <si>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</si>
  <si>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</si>
  <si>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</si>
  <si>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</si>
  <si>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</si>
  <si>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</si>
  <si>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</si>
  <si>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</si>
  <si>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</si>
  <si>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</si>
  <si>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</si>
  <si>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</si>
  <si>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</si>
  <si>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</si>
  <si>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4.21005 80.2789 391.773 638.625 895.832 1097.79 1290.98 1419.36</t>
  </si>
  <si>
    <t>Fs_true</t>
  </si>
  <si>
    <t>0.331256 98.3853 400.849 601.124 801.708 1003.68 1200.77 1401.77</t>
  </si>
  <si>
    <t>leak_wt</t>
  </si>
  <si>
    <t>SysObs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</si>
  <si>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</si>
  <si>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</si>
  <si>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</si>
  <si>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</si>
  <si>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</si>
  <si>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</si>
  <si>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</si>
  <si>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</si>
  <si>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</si>
  <si>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</si>
  <si>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</si>
  <si>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</si>
  <si>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</si>
  <si>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</si>
  <si>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</si>
  <si>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</si>
  <si>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</si>
  <si>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</si>
  <si>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</si>
  <si>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</si>
  <si>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</si>
  <si>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</si>
  <si>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</si>
  <si>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</si>
  <si>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</si>
  <si>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</si>
  <si>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</si>
  <si>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</si>
  <si>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</si>
  <si>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</si>
  <si>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</si>
  <si>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</si>
  <si>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</si>
  <si>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</si>
  <si>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</si>
  <si>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</si>
  <si>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</si>
  <si>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</si>
  <si>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</si>
  <si>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</si>
  <si>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</si>
  <si>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</si>
  <si>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</si>
  <si>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</si>
  <si>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</si>
  <si>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</si>
  <si>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</si>
  <si>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</si>
  <si>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</si>
  <si>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</si>
  <si>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</si>
  <si>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</si>
  <si>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</si>
  <si>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</si>
  <si>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</si>
  <si>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</si>
  <si>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</si>
  <si>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</si>
  <si>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</si>
  <si>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</si>
  <si>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</si>
  <si>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</si>
  <si>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</si>
  <si>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</si>
  <si>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</si>
  <si>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</si>
  <si>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</si>
  <si>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</si>
  <si>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</si>
  <si>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</si>
  <si>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</si>
  <si>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</si>
  <si>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</si>
  <si>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</si>
  <si>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</si>
  <si>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</si>
  <si>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</si>
  <si>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</si>
  <si>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</si>
  <si>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</si>
  <si>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</si>
  <si>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</si>
  <si>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</si>
  <si>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</si>
  <si>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</si>
  <si>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</si>
  <si>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</si>
  <si>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</si>
  <si>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</si>
  <si>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</si>
  <si>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</si>
  <si>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</si>
  <si>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</si>
  <si>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</si>
  <si>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</si>
  <si>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</si>
  <si>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</si>
  <si>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</si>
  <si>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</si>
  <si>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</si>
  <si>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</si>
  <si>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</si>
  <si>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</si>
  <si>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</si>
  <si>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</si>
  <si>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</si>
  <si>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</si>
  <si>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</si>
  <si>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</si>
  <si>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</si>
  <si>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</si>
  <si>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</si>
  <si>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</si>
  <si>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</si>
  <si>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</si>
  <si>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</si>
  <si>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</si>
  <si>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</si>
  <si>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</si>
  <si>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</si>
  <si>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</si>
  <si>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</si>
  <si>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</si>
  <si>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</si>
  <si>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</si>
  <si>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</si>
  <si>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</si>
  <si>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</si>
  <si>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</si>
  <si>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</si>
  <si>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</si>
  <si>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</si>
  <si>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</si>
  <si>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</si>
  <si>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</si>
  <si>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Offset2:MN</t>
  </si>
  <si>
    <t>Offset2:SLP</t>
  </si>
  <si>
    <t>Offset2:SD</t>
  </si>
  <si>
    <t>Offset2:OK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</si>
  <si>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</si>
  <si>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</si>
  <si>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</si>
  <si>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</si>
  <si>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</si>
  <si>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</si>
  <si>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</si>
  <si>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</si>
  <si>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</si>
  <si>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</si>
  <si>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</si>
  <si>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</si>
  <si>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</si>
  <si>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</si>
  <si>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</si>
  <si>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</si>
  <si>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</si>
  <si>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</si>
  <si>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</si>
  <si>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</si>
  <si>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</si>
  <si>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</si>
  <si>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</si>
  <si>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</si>
  <si>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</si>
  <si>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</si>
  <si>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</si>
  <si>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</si>
  <si>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</si>
  <si>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</si>
  <si>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</si>
  <si>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</si>
  <si>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</si>
  <si>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</si>
  <si>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</si>
  <si>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</si>
  <si>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</si>
  <si>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</si>
  <si>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</si>
  <si>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</si>
  <si>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</si>
  <si>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</si>
  <si>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</si>
  <si>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</si>
  <si>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</si>
  <si>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</si>
  <si>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</si>
  <si>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</si>
  <si>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</si>
  <si>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</si>
  <si>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</si>
  <si>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</si>
  <si>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</si>
  <si>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</si>
  <si>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</si>
  <si>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</si>
  <si>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</si>
  <si>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</si>
  <si>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</si>
  <si>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</si>
  <si>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</si>
  <si>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</si>
  <si>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</si>
  <si>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</si>
  <si>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</si>
  <si>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</si>
  <si>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</si>
  <si>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</si>
  <si>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</si>
  <si>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</si>
  <si>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</si>
  <si>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</si>
  <si>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</si>
  <si>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</si>
  <si>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</si>
  <si>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</si>
  <si>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</si>
  <si>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</si>
  <si>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</si>
  <si>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</si>
  <si>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</si>
  <si>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</si>
  <si>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</si>
  <si>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</si>
  <si>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</si>
  <si>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</si>
  <si>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</si>
  <si>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</si>
  <si>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</si>
  <si>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</si>
  <si>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</si>
  <si>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</si>
  <si>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</si>
  <si>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</si>
  <si>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</si>
  <si>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</si>
  <si>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</si>
  <si>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</si>
  <si>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</si>
  <si>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</si>
  <si>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</si>
  <si>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</si>
  <si>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</si>
  <si>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</si>
  <si>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</si>
  <si>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</si>
  <si>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</si>
  <si>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</si>
  <si>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</si>
  <si>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</si>
  <si>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</si>
  <si>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</si>
  <si>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</si>
  <si>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</si>
  <si>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</si>
  <si>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</si>
  <si>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</si>
  <si>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</si>
  <si>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</si>
  <si>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</si>
  <si>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</si>
  <si>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mol⁻¹ min⁻¹</t>
  </si>
  <si>
    <t>mmol mol⁻¹ min⁻¹</t>
  </si>
  <si>
    <t>°C min⁻¹</t>
  </si>
  <si>
    <t>V</t>
  </si>
  <si>
    <t>mV</t>
  </si>
  <si>
    <t>mg</t>
  </si>
  <si>
    <t>hrs</t>
  </si>
  <si>
    <t>min</t>
  </si>
  <si>
    <t>20221123 12:32:23</t>
  </si>
  <si>
    <t>12:32:23</t>
  </si>
  <si>
    <t>0: Broadleaf</t>
  </si>
  <si>
    <t>12:27:09</t>
  </si>
  <si>
    <t>0/2</t>
  </si>
  <si>
    <t>00000000</t>
  </si>
  <si>
    <t>iiiiiiii</t>
  </si>
  <si>
    <t>off</t>
  </si>
  <si>
    <t>20221123 12:32:27</t>
  </si>
  <si>
    <t>12:32:27</t>
  </si>
  <si>
    <t>20221123 12:32:31</t>
  </si>
  <si>
    <t>12:32:31</t>
  </si>
  <si>
    <t>1/2</t>
  </si>
  <si>
    <t>20221123 12:32:35</t>
  </si>
  <si>
    <t>12:32:35</t>
  </si>
  <si>
    <t>20221123 12:32:39</t>
  </si>
  <si>
    <t>12:32:39</t>
  </si>
  <si>
    <t>20221123 12:32:43</t>
  </si>
  <si>
    <t>12:32:43</t>
  </si>
  <si>
    <t>20221123 12:32:47</t>
  </si>
  <si>
    <t>12:32:47</t>
  </si>
  <si>
    <t>20221123 12:32:51</t>
  </si>
  <si>
    <t>12:32:51</t>
  </si>
  <si>
    <t>20221123 12:32:55</t>
  </si>
  <si>
    <t>12:32:55</t>
  </si>
  <si>
    <t>20221123 12:32:59</t>
  </si>
  <si>
    <t>12:32:59</t>
  </si>
  <si>
    <t>20221123 12:33:03</t>
  </si>
  <si>
    <t>12:33:03</t>
  </si>
  <si>
    <t>20221123 12:33:07</t>
  </si>
  <si>
    <t>12:33:07</t>
  </si>
  <si>
    <t>20221123 12:33:11</t>
  </si>
  <si>
    <t>12:33:11</t>
  </si>
  <si>
    <t>20221123 12:33:15</t>
  </si>
  <si>
    <t>12:33:15</t>
  </si>
  <si>
    <t>20221123 12:33:19</t>
  </si>
  <si>
    <t>12:33:19</t>
  </si>
  <si>
    <t>20221123 12:33:23</t>
  </si>
  <si>
    <t>12:33:23</t>
  </si>
  <si>
    <t>20221123 12:33:27</t>
  </si>
  <si>
    <t>12:33:27</t>
  </si>
  <si>
    <t>20221123 12:33:31</t>
  </si>
  <si>
    <t>12:33:31</t>
  </si>
  <si>
    <t>20221123 12:33:35</t>
  </si>
  <si>
    <t>12:33:35</t>
  </si>
  <si>
    <t>20221123 12:33:39</t>
  </si>
  <si>
    <t>12:33:39</t>
  </si>
  <si>
    <t>20221123 12:33:43</t>
  </si>
  <si>
    <t>12:33:43</t>
  </si>
  <si>
    <t>20221123 12:33:47</t>
  </si>
  <si>
    <t>12:33:47</t>
  </si>
  <si>
    <t>20221123 12:33:51</t>
  </si>
  <si>
    <t>12:33:51</t>
  </si>
  <si>
    <t>20221123 12:33:55</t>
  </si>
  <si>
    <t>12:33:55</t>
  </si>
  <si>
    <t>20221123 12:33:59</t>
  </si>
  <si>
    <t>12:33:59</t>
  </si>
  <si>
    <t>20221123 12:34:03</t>
  </si>
  <si>
    <t>12:34:03</t>
  </si>
  <si>
    <t>20221123 12:34:07</t>
  </si>
  <si>
    <t>12:34:07</t>
  </si>
  <si>
    <t>20221123 12:34:11</t>
  </si>
  <si>
    <t>12:34:11</t>
  </si>
  <si>
    <t>20221123 12:34:15</t>
  </si>
  <si>
    <t>12:34:15</t>
  </si>
  <si>
    <t>20221123 12:34:19</t>
  </si>
  <si>
    <t>12:34:19</t>
  </si>
  <si>
    <t>20221123 12:34:23</t>
  </si>
  <si>
    <t>12:34:23</t>
  </si>
  <si>
    <t>20221123 12:34:27</t>
  </si>
  <si>
    <t>12:34:27</t>
  </si>
  <si>
    <t>20221123 12:34:31</t>
  </si>
  <si>
    <t>12:34:31</t>
  </si>
  <si>
    <t>20221123 12:34:35</t>
  </si>
  <si>
    <t>12:34:35</t>
  </si>
  <si>
    <t>20221123 12:34:39</t>
  </si>
  <si>
    <t>12:34:39</t>
  </si>
  <si>
    <t>20221123 12:34:43</t>
  </si>
  <si>
    <t>12:34:43</t>
  </si>
  <si>
    <t>20221123 12:34:46</t>
  </si>
  <si>
    <t>12:34:46</t>
  </si>
  <si>
    <t>20221123 12:34:51</t>
  </si>
  <si>
    <t>12:34:51</t>
  </si>
  <si>
    <t>20221123 12:34:54</t>
  </si>
  <si>
    <t>12:34:54</t>
  </si>
  <si>
    <t>20221123 12:34:58</t>
  </si>
  <si>
    <t>12:34:58</t>
  </si>
  <si>
    <t>20221123 12:35:02</t>
  </si>
  <si>
    <t>12:35:02</t>
  </si>
  <si>
    <t>20221123 12:35:06</t>
  </si>
  <si>
    <t>12:35:06</t>
  </si>
  <si>
    <t>20221123 12:35:10</t>
  </si>
  <si>
    <t>12:35:10</t>
  </si>
  <si>
    <t>20221123 12:35:14</t>
  </si>
  <si>
    <t>12:35:14</t>
  </si>
  <si>
    <t>20221123 12:35:18</t>
  </si>
  <si>
    <t>12:35:18</t>
  </si>
  <si>
    <t>20221123 12:35:22</t>
  </si>
  <si>
    <t>12:35:22</t>
  </si>
  <si>
    <t>20221123 12:35:26</t>
  </si>
  <si>
    <t>12:35:26</t>
  </si>
  <si>
    <t>20221123 12:35:30</t>
  </si>
  <si>
    <t>12:35:30</t>
  </si>
  <si>
    <t>20221123 12:35:34</t>
  </si>
  <si>
    <t>12:35:34</t>
  </si>
  <si>
    <t>20221123 12:35:38</t>
  </si>
  <si>
    <t>12:35:38</t>
  </si>
  <si>
    <t>20221123 12:35:42</t>
  </si>
  <si>
    <t>12:35:42</t>
  </si>
  <si>
    <t>20221123 12:35:46</t>
  </si>
  <si>
    <t>12:35:46</t>
  </si>
  <si>
    <t>20221123 12:35:50</t>
  </si>
  <si>
    <t>12:35:50</t>
  </si>
  <si>
    <t>20221123 12:35:54</t>
  </si>
  <si>
    <t>12:35:54</t>
  </si>
  <si>
    <t>20221123 12:35:58</t>
  </si>
  <si>
    <t>12:35:58</t>
  </si>
  <si>
    <t>20221123 12:36:02</t>
  </si>
  <si>
    <t>12:36:02</t>
  </si>
  <si>
    <t>20221123 12:36:06</t>
  </si>
  <si>
    <t>12:36:06</t>
  </si>
  <si>
    <t>20221123 12:36:10</t>
  </si>
  <si>
    <t>12:36:10</t>
  </si>
  <si>
    <t>20221123 12:36:14</t>
  </si>
  <si>
    <t>12:36:14</t>
  </si>
  <si>
    <t>20221123 12:36:18</t>
  </si>
  <si>
    <t>12:36:18</t>
  </si>
  <si>
    <t>20221123 12:36:22</t>
  </si>
  <si>
    <t>12:36:22</t>
  </si>
  <si>
    <t>20221123 12:36:26</t>
  </si>
  <si>
    <t>12:36:26</t>
  </si>
  <si>
    <t>20221123 12:36:30</t>
  </si>
  <si>
    <t>12:36:30</t>
  </si>
  <si>
    <t>20221123 12:36:34</t>
  </si>
  <si>
    <t>12:36:34</t>
  </si>
  <si>
    <t>20221123 12:36:38</t>
  </si>
  <si>
    <t>12:36:38</t>
  </si>
  <si>
    <t>20221123 12:36:42</t>
  </si>
  <si>
    <t>12:36:42</t>
  </si>
  <si>
    <t>20221123 12:36:46</t>
  </si>
  <si>
    <t>12:36:46</t>
  </si>
  <si>
    <t>20221123 12:36:50</t>
  </si>
  <si>
    <t>12:36:50</t>
  </si>
  <si>
    <t>20221123 12:36:54</t>
  </si>
  <si>
    <t>12:36:54</t>
  </si>
  <si>
    <t>20221123 12:36:58</t>
  </si>
  <si>
    <t>12:36:58</t>
  </si>
  <si>
    <t>20221123 12:37:02</t>
  </si>
  <si>
    <t>12:37:02</t>
  </si>
  <si>
    <t>20221123 12:37:06</t>
  </si>
  <si>
    <t>12:37:06</t>
  </si>
  <si>
    <t>20221123 12:37:10</t>
  </si>
  <si>
    <t>12:37:10</t>
  </si>
  <si>
    <t>20221123 12:37:14</t>
  </si>
  <si>
    <t>12:37:14</t>
  </si>
  <si>
    <t>20221123 12:37:18</t>
  </si>
  <si>
    <t>12:37:18</t>
  </si>
  <si>
    <t>20221123 12:37:22</t>
  </si>
  <si>
    <t>12:37:22</t>
  </si>
  <si>
    <t>20221123 12:37:26</t>
  </si>
  <si>
    <t>12:37:26</t>
  </si>
  <si>
    <t>20221123 12:37:30</t>
  </si>
  <si>
    <t>12:37:30</t>
  </si>
  <si>
    <t>20221123 12:37:34</t>
  </si>
  <si>
    <t>12:37:34</t>
  </si>
  <si>
    <t>20221123 12:37:38</t>
  </si>
  <si>
    <t>12:37:38</t>
  </si>
  <si>
    <t>20221123 12:37:42</t>
  </si>
  <si>
    <t>12:37:42</t>
  </si>
  <si>
    <t>20221123 12:37:46</t>
  </si>
  <si>
    <t>12:37:46</t>
  </si>
  <si>
    <t>20221123 12:37:50</t>
  </si>
  <si>
    <t>12:37:50</t>
  </si>
  <si>
    <t>20221123 12:37:54</t>
  </si>
  <si>
    <t>12:37:54</t>
  </si>
  <si>
    <t>20221123 12:37:58</t>
  </si>
  <si>
    <t>12:37:58</t>
  </si>
  <si>
    <t>20221123 12:38:02</t>
  </si>
  <si>
    <t>12:38:02</t>
  </si>
  <si>
    <t>20221123 12:38:06</t>
  </si>
  <si>
    <t>12:38:06</t>
  </si>
  <si>
    <t>20221123 12:38:10</t>
  </si>
  <si>
    <t>12:38:10</t>
  </si>
  <si>
    <t>20221123 12:38:14</t>
  </si>
  <si>
    <t>12:38:14</t>
  </si>
  <si>
    <t>20221123 12:38:18</t>
  </si>
  <si>
    <t>12:38:18</t>
  </si>
  <si>
    <t>20221123 12:38:22</t>
  </si>
  <si>
    <t>12:38:22</t>
  </si>
  <si>
    <t>20221123 12:38:26</t>
  </si>
  <si>
    <t>12:38:26</t>
  </si>
  <si>
    <t>20221123 12:38:30</t>
  </si>
  <si>
    <t>12:38:30</t>
  </si>
  <si>
    <t>20221123 12:38:34</t>
  </si>
  <si>
    <t>12:38:34</t>
  </si>
  <si>
    <t>20221123 12:38:38</t>
  </si>
  <si>
    <t>12:38:38</t>
  </si>
  <si>
    <t>20221123 12:38:42</t>
  </si>
  <si>
    <t>12:38:42</t>
  </si>
  <si>
    <t>20221123 12:38:46</t>
  </si>
  <si>
    <t>12:38:46</t>
  </si>
  <si>
    <t>20221123 12:38:50</t>
  </si>
  <si>
    <t>12:38:50</t>
  </si>
  <si>
    <t>20221123 12:38:54</t>
  </si>
  <si>
    <t>12:38:54</t>
  </si>
  <si>
    <t>20221123 12:38:58</t>
  </si>
  <si>
    <t>12:38:58</t>
  </si>
  <si>
    <t>20221123 12:39:02</t>
  </si>
  <si>
    <t>12:39:02</t>
  </si>
  <si>
    <t>2/2</t>
  </si>
  <si>
    <t>20221123 12:39:06</t>
  </si>
  <si>
    <t>12:39:06</t>
  </si>
  <si>
    <t>20221123 12:39:10</t>
  </si>
  <si>
    <t>12:39:10</t>
  </si>
  <si>
    <t>20221123 12:39:14</t>
  </si>
  <si>
    <t>12:39:14</t>
  </si>
  <si>
    <t>20221123 12:39:18</t>
  </si>
  <si>
    <t>12:39:18</t>
  </si>
  <si>
    <t>20221123 12:39:22</t>
  </si>
  <si>
    <t>12:39:22</t>
  </si>
  <si>
    <t>20221123 12:39:26</t>
  </si>
  <si>
    <t>12:39:26</t>
  </si>
  <si>
    <t>20221123 12:39:30</t>
  </si>
  <si>
    <t>12:39:30</t>
  </si>
  <si>
    <t>20221123 12:39:34</t>
  </si>
  <si>
    <t>12:39:34</t>
  </si>
  <si>
    <t>20221123 12:39:38</t>
  </si>
  <si>
    <t>12:39:38</t>
  </si>
  <si>
    <t>20221123 12:39:42</t>
  </si>
  <si>
    <t>12:39:42</t>
  </si>
  <si>
    <t>20221123 12:39:46</t>
  </si>
  <si>
    <t>12:39:46</t>
  </si>
  <si>
    <t>20221123 12:39:50</t>
  </si>
  <si>
    <t>12:39:50</t>
  </si>
  <si>
    <t>20221123 12:39:54</t>
  </si>
  <si>
    <t>12:39:54</t>
  </si>
  <si>
    <t>20221123 12:39:58</t>
  </si>
  <si>
    <t>12:39:58</t>
  </si>
  <si>
    <t>20221123 12:40:02</t>
  </si>
  <si>
    <t>12:40:02</t>
  </si>
  <si>
    <t>20221123 12:40:06</t>
  </si>
  <si>
    <t>12:40:06</t>
  </si>
  <si>
    <t>20221123 12:40:10</t>
  </si>
  <si>
    <t>12:40:10</t>
  </si>
  <si>
    <t>20221123 12:40:14</t>
  </si>
  <si>
    <t>12:40:14</t>
  </si>
  <si>
    <t>20221123 12:40:18</t>
  </si>
  <si>
    <t>12:40:18</t>
  </si>
  <si>
    <t>20221123 12:40:22</t>
  </si>
  <si>
    <t>12:40:22</t>
  </si>
  <si>
    <t>20221123 12:40:26</t>
  </si>
  <si>
    <t>12:40:26</t>
  </si>
  <si>
    <t>20221123 12:40:30</t>
  </si>
  <si>
    <t>12:40:30</t>
  </si>
  <si>
    <t>20221123 12:40:34</t>
  </si>
  <si>
    <t>12:40:34</t>
  </si>
  <si>
    <t>20221123 12:40:38</t>
  </si>
  <si>
    <t>12:40:38</t>
  </si>
  <si>
    <t>20221123 12:40:42</t>
  </si>
  <si>
    <t>12:40:42</t>
  </si>
  <si>
    <t>20221123 12:40:46</t>
  </si>
  <si>
    <t>12:40:46</t>
  </si>
  <si>
    <t>20221123 12:40:50</t>
  </si>
  <si>
    <t>12:40:50</t>
  </si>
  <si>
    <t>20221123 12:40:54</t>
  </si>
  <si>
    <t>12:40:54</t>
  </si>
  <si>
    <t>20221123 12:40:58</t>
  </si>
  <si>
    <t>12:40:58</t>
  </si>
  <si>
    <t>20221123 12:41:02</t>
  </si>
  <si>
    <t>12:41:02</t>
  </si>
  <si>
    <t>20221123 12:41:06</t>
  </si>
  <si>
    <t>12:41:06</t>
  </si>
  <si>
    <t>20221123 12:41:10</t>
  </si>
  <si>
    <t>12:41:10</t>
  </si>
  <si>
    <t>20221123 12:41:14</t>
  </si>
  <si>
    <t>12:41:14</t>
  </si>
  <si>
    <t>20221123 12:41:18</t>
  </si>
  <si>
    <t>12:41:18</t>
  </si>
  <si>
    <t>20221123 12:41:22</t>
  </si>
  <si>
    <t>12:41:22</t>
  </si>
  <si>
    <t>20221123 12:41:26</t>
  </si>
  <si>
    <t>12:41:26</t>
  </si>
  <si>
    <t>20221123 12:41:30</t>
  </si>
  <si>
    <t>12:41:30</t>
  </si>
  <si>
    <t>20221123 12:41:34</t>
  </si>
  <si>
    <t>12:41:34</t>
  </si>
  <si>
    <t>20221123 12:41:38</t>
  </si>
  <si>
    <t>12:41:38</t>
  </si>
  <si>
    <t>20221123 12:41:42</t>
  </si>
  <si>
    <t>12:41:42</t>
  </si>
  <si>
    <t>20221123 12:41:46</t>
  </si>
  <si>
    <t>12:41:46</t>
  </si>
  <si>
    <t>20221123 12:41:50</t>
  </si>
  <si>
    <t>12:41:50</t>
  </si>
  <si>
    <t>20221123 12:41:54</t>
  </si>
  <si>
    <t>12:41:54</t>
  </si>
  <si>
    <t>20221123 12:41:58</t>
  </si>
  <si>
    <t>12:41:58</t>
  </si>
  <si>
    <t>20221123 12:42:02</t>
  </si>
  <si>
    <t>12:42:02</t>
  </si>
  <si>
    <t>20221123 12:42:06</t>
  </si>
  <si>
    <t>12:42:06</t>
  </si>
  <si>
    <t>20221123 12:42:10</t>
  </si>
  <si>
    <t>12:42:10</t>
  </si>
  <si>
    <t>20221123 12:42:14</t>
  </si>
  <si>
    <t>12:42:14</t>
  </si>
  <si>
    <t>20221123 12:42:18</t>
  </si>
  <si>
    <t>12:42:18</t>
  </si>
  <si>
    <t>20221123 12:42:22</t>
  </si>
  <si>
    <t>12:42:22</t>
  </si>
  <si>
    <t>20221123 12:42:26</t>
  </si>
  <si>
    <t>12:42:26</t>
  </si>
  <si>
    <t>20221123 12:42:30</t>
  </si>
  <si>
    <t>12:42:30</t>
  </si>
  <si>
    <t>20221123 12:42:34</t>
  </si>
  <si>
    <t>12:42:34</t>
  </si>
  <si>
    <t>20221123 12:42:38</t>
  </si>
  <si>
    <t>12:42:38</t>
  </si>
  <si>
    <t>20221123 12:42:42</t>
  </si>
  <si>
    <t>12:42:42</t>
  </si>
  <si>
    <t>20221123 12:42:46</t>
  </si>
  <si>
    <t>12:42:46</t>
  </si>
  <si>
    <t>20221123 12:42:50</t>
  </si>
  <si>
    <t>12:42:50</t>
  </si>
  <si>
    <t>20221123 12:42:54</t>
  </si>
  <si>
    <t>12:42:54</t>
  </si>
  <si>
    <t>20221123 12:42:58</t>
  </si>
  <si>
    <t>12:42:58</t>
  </si>
  <si>
    <t>20221123 12:43:02</t>
  </si>
  <si>
    <t>12:43:02</t>
  </si>
  <si>
    <t>20221123 12:43:06</t>
  </si>
  <si>
    <t>12:43:06</t>
  </si>
  <si>
    <t>20221123 12:43:10</t>
  </si>
  <si>
    <t>12:43:10</t>
  </si>
  <si>
    <t>20221123 12:43:14</t>
  </si>
  <si>
    <t>12:43:14</t>
  </si>
  <si>
    <t>20221123 12:43:18</t>
  </si>
  <si>
    <t>12:43:18</t>
  </si>
  <si>
    <t>20221123 12:43:22</t>
  </si>
  <si>
    <t>12:43:22</t>
  </si>
  <si>
    <t>20221123 12:43:26</t>
  </si>
  <si>
    <t>12:43:26</t>
  </si>
  <si>
    <t>20221123 12:43:30</t>
  </si>
  <si>
    <t>12:43:30</t>
  </si>
  <si>
    <t>20221123 12:43:34</t>
  </si>
  <si>
    <t>12:43:34</t>
  </si>
  <si>
    <t>20221123 12:43:38</t>
  </si>
  <si>
    <t>12:43:38</t>
  </si>
  <si>
    <t>20221123 12:43:42</t>
  </si>
  <si>
    <t>12:43:42</t>
  </si>
  <si>
    <t>20221123 12:43:45</t>
  </si>
  <si>
    <t>12:43:45</t>
  </si>
  <si>
    <t>20221123 12:43:50</t>
  </si>
  <si>
    <t>12:43:50</t>
  </si>
  <si>
    <t>20221123 12:43:54</t>
  </si>
  <si>
    <t>12:43:54</t>
  </si>
  <si>
    <t>20221123 12:43:58</t>
  </si>
  <si>
    <t>12:43:58</t>
  </si>
  <si>
    <t>20221123 12:44:01</t>
  </si>
  <si>
    <t>12:44:01</t>
  </si>
  <si>
    <t>20221123 12:44:05</t>
  </si>
  <si>
    <t>12:44:05</t>
  </si>
  <si>
    <t>20221123 12:44:09</t>
  </si>
  <si>
    <t>12:44:09</t>
  </si>
  <si>
    <t>20221123 12:44:13</t>
  </si>
  <si>
    <t>12:44:13</t>
  </si>
  <si>
    <t>20221123 12:44:17</t>
  </si>
  <si>
    <t>12:44:17</t>
  </si>
  <si>
    <t>20221123 12:44:21</t>
  </si>
  <si>
    <t>12:44:21</t>
  </si>
  <si>
    <t>20221123 12:44:25</t>
  </si>
  <si>
    <t>12:44:25</t>
  </si>
  <si>
    <t>20221123 12:44:29</t>
  </si>
  <si>
    <t>12:44:29</t>
  </si>
  <si>
    <t>20221123 12:44:33</t>
  </si>
  <si>
    <t>12:44:33</t>
  </si>
  <si>
    <t>20221123 12:44:37</t>
  </si>
  <si>
    <t>12:44:37</t>
  </si>
  <si>
    <t>20221123 12:44:41</t>
  </si>
  <si>
    <t>12:44:41</t>
  </si>
  <si>
    <t>20221123 12:44:45</t>
  </si>
  <si>
    <t>12:44:45</t>
  </si>
  <si>
    <t>20221123 12:44:49</t>
  </si>
  <si>
    <t>12:44:49</t>
  </si>
  <si>
    <t>20221123 12:44:53</t>
  </si>
  <si>
    <t>12:44:53</t>
  </si>
  <si>
    <t>20221123 12:44:57</t>
  </si>
  <si>
    <t>12:44:57</t>
  </si>
  <si>
    <t>20221123 12:45:01</t>
  </si>
  <si>
    <t>12:45:01</t>
  </si>
  <si>
    <t>20221123 12:45:05</t>
  </si>
  <si>
    <t>12:45:05</t>
  </si>
  <si>
    <t>20221123 12:45:09</t>
  </si>
  <si>
    <t>12:45:09</t>
  </si>
  <si>
    <t>20221123 12:45:13</t>
  </si>
  <si>
    <t>12:45:13</t>
  </si>
  <si>
    <t>20221123 12:45:17</t>
  </si>
  <si>
    <t>12:45:17</t>
  </si>
  <si>
    <t>20221123 12:45:21</t>
  </si>
  <si>
    <t>12:45:21</t>
  </si>
  <si>
    <t>20221123 12:45:25</t>
  </si>
  <si>
    <t>12:45:25</t>
  </si>
  <si>
    <t>20221123 12:45:29</t>
  </si>
  <si>
    <t>12:45:29</t>
  </si>
  <si>
    <t>20221123 12:45:33</t>
  </si>
  <si>
    <t>12:45:33</t>
  </si>
  <si>
    <t>20221123 12:45:37</t>
  </si>
  <si>
    <t>12:45:37</t>
  </si>
  <si>
    <t>20221123 12:45:41</t>
  </si>
  <si>
    <t>12:45:41</t>
  </si>
  <si>
    <t>20221123 12:45:45</t>
  </si>
  <si>
    <t>12:45:45</t>
  </si>
  <si>
    <t>20221123 12:45:49</t>
  </si>
  <si>
    <t>12:45:49</t>
  </si>
  <si>
    <t>20221123 12:45:53</t>
  </si>
  <si>
    <t>12:45:53</t>
  </si>
  <si>
    <t>20221123 12:45:57</t>
  </si>
  <si>
    <t>12:45:57</t>
  </si>
  <si>
    <t>20221123 12:46:01</t>
  </si>
  <si>
    <t>12:46:01</t>
  </si>
  <si>
    <t>20221123 12:46:05</t>
  </si>
  <si>
    <t>12:46:05</t>
  </si>
  <si>
    <t>20221123 12:46:09</t>
  </si>
  <si>
    <t>12:46:09</t>
  </si>
  <si>
    <t>20221123 12:46:13</t>
  </si>
  <si>
    <t>12:46:13</t>
  </si>
  <si>
    <t>20221123 12:46:17</t>
  </si>
  <si>
    <t>12:46:17</t>
  </si>
  <si>
    <t>20221123 12:46:21</t>
  </si>
  <si>
    <t>12:46:21</t>
  </si>
  <si>
    <t>20221123 12:46:25</t>
  </si>
  <si>
    <t>12:46:25</t>
  </si>
  <si>
    <t>20221123 12:46:29</t>
  </si>
  <si>
    <t>12:46:29</t>
  </si>
  <si>
    <t>20221123 12:46:33</t>
  </si>
  <si>
    <t>12:46:33</t>
  </si>
  <si>
    <t>20221123 12:46:37</t>
  </si>
  <si>
    <t>12:46:37</t>
  </si>
  <si>
    <t>20221123 12:46:41</t>
  </si>
  <si>
    <t>12:46:41</t>
  </si>
  <si>
    <t>20221123 12:46:45</t>
  </si>
  <si>
    <t>12:46:45</t>
  </si>
  <si>
    <t>20221123 12:46:49</t>
  </si>
  <si>
    <t>12:46:49</t>
  </si>
  <si>
    <t>20221123 12:46:53</t>
  </si>
  <si>
    <t>12:46:53</t>
  </si>
  <si>
    <t>20221123 12:46:57</t>
  </si>
  <si>
    <t>12:46:57</t>
  </si>
  <si>
    <t>20221123 12:47:01</t>
  </si>
  <si>
    <t>12:47:01</t>
  </si>
  <si>
    <t>20221123 12:47:05</t>
  </si>
  <si>
    <t>12:47:05</t>
  </si>
  <si>
    <t>20221123 12:47:09</t>
  </si>
  <si>
    <t>12:47:09</t>
  </si>
  <si>
    <t>20221123 12:47:13</t>
  </si>
  <si>
    <t>12:47:13</t>
  </si>
  <si>
    <t>20221123 12:47:17</t>
  </si>
  <si>
    <t>12:47:17</t>
  </si>
  <si>
    <t>20221123 12:47:21</t>
  </si>
  <si>
    <t>12:47:21</t>
  </si>
  <si>
    <t>20221123 12:47:25</t>
  </si>
  <si>
    <t>12:47:25</t>
  </si>
  <si>
    <t>20221123 12:47:29</t>
  </si>
  <si>
    <t>12:47:29</t>
  </si>
  <si>
    <t>20221123 12:47:33</t>
  </si>
  <si>
    <t>12:47:33</t>
  </si>
  <si>
    <t>20221123 12:47:37</t>
  </si>
  <si>
    <t>12:47:37</t>
  </si>
  <si>
    <t>20221123 12:47:41</t>
  </si>
  <si>
    <t>12:47:41</t>
  </si>
  <si>
    <t>20221123 12:47:45</t>
  </si>
  <si>
    <t>12:47:45</t>
  </si>
  <si>
    <t>20221123 12:47:49</t>
  </si>
  <si>
    <t>12:47:49</t>
  </si>
  <si>
    <t>20221123 12:47:53</t>
  </si>
  <si>
    <t>12:47:53</t>
  </si>
  <si>
    <t>20221123 12:47:57</t>
  </si>
  <si>
    <t>12:47:57</t>
  </si>
  <si>
    <t>20221123 12:48:01</t>
  </si>
  <si>
    <t>12:48:01</t>
  </si>
  <si>
    <t>20221123 12:48:05</t>
  </si>
  <si>
    <t>12:48:05</t>
  </si>
  <si>
    <t>20221123 12:48:09</t>
  </si>
  <si>
    <t>12:48:09</t>
  </si>
  <si>
    <t>20221123 12:48:13</t>
  </si>
  <si>
    <t>12:48:13</t>
  </si>
  <si>
    <t>20221123 12:48:17</t>
  </si>
  <si>
    <t>12:48:17</t>
  </si>
  <si>
    <t>20221123 12:48:21</t>
  </si>
  <si>
    <t>12:48:21</t>
  </si>
  <si>
    <t>20221123 12:48:25</t>
  </si>
  <si>
    <t>12:48:25</t>
  </si>
  <si>
    <t>20221123 12:48:29</t>
  </si>
  <si>
    <t>12:48:29</t>
  </si>
  <si>
    <t>20221123 12:48:33</t>
  </si>
  <si>
    <t>12:48:33</t>
  </si>
  <si>
    <t>20221123 12:48:37</t>
  </si>
  <si>
    <t>12:48:37</t>
  </si>
  <si>
    <t>20221123 12:48:41</t>
  </si>
  <si>
    <t>12:48:41</t>
  </si>
  <si>
    <t>20221123 12:48:45</t>
  </si>
  <si>
    <t>12:48:45</t>
  </si>
  <si>
    <t>20221123 12:48:49</t>
  </si>
  <si>
    <t>12:48:49</t>
  </si>
  <si>
    <t>20221123 12:48:53</t>
  </si>
  <si>
    <t>12:48:53</t>
  </si>
  <si>
    <t>20221123 12:48:57</t>
  </si>
  <si>
    <t>12:48:57</t>
  </si>
  <si>
    <t>20221123 12:49:01</t>
  </si>
  <si>
    <t>12:49:01</t>
  </si>
  <si>
    <t>20221123 12:49:05</t>
  </si>
  <si>
    <t>12:49:05</t>
  </si>
  <si>
    <t>20221123 12:49:09</t>
  </si>
  <si>
    <t>12:49:09</t>
  </si>
  <si>
    <t>20221123 12:49:13</t>
  </si>
  <si>
    <t>12:49:13</t>
  </si>
  <si>
    <t>20221123 12:49:17</t>
  </si>
  <si>
    <t>12:49:17</t>
  </si>
  <si>
    <t>20221123 12:49:21</t>
  </si>
  <si>
    <t>12:49:21</t>
  </si>
  <si>
    <t>20221123 12:49:25</t>
  </si>
  <si>
    <t>12:49:25</t>
  </si>
  <si>
    <t>20221123 12:49:29</t>
  </si>
  <si>
    <t>12:49:29</t>
  </si>
  <si>
    <t>20221123 12:49:33</t>
  </si>
  <si>
    <t>12:49:33</t>
  </si>
  <si>
    <t>20221123 12:49:37</t>
  </si>
  <si>
    <t>12:49:37</t>
  </si>
  <si>
    <t>20221123 12:49:41</t>
  </si>
  <si>
    <t>12:49:41</t>
  </si>
  <si>
    <t>20221123 12:49:45</t>
  </si>
  <si>
    <t>12:49:45</t>
  </si>
  <si>
    <t>20221123 12:49:49</t>
  </si>
  <si>
    <t>12:49:49</t>
  </si>
  <si>
    <t>20221123 12:49:53</t>
  </si>
  <si>
    <t>12:49:53</t>
  </si>
  <si>
    <t>20221123 12:49:57</t>
  </si>
  <si>
    <t>12:49:57</t>
  </si>
  <si>
    <t>20221123 12:50:01</t>
  </si>
  <si>
    <t>12:50:01</t>
  </si>
  <si>
    <t>20221123 12:50:05</t>
  </si>
  <si>
    <t>12:50:05</t>
  </si>
  <si>
    <t>20221123 12:50:09</t>
  </si>
  <si>
    <t>12:50:09</t>
  </si>
  <si>
    <t>20221123 12:50:13</t>
  </si>
  <si>
    <t>12:50:13</t>
  </si>
  <si>
    <t>20221123 12:50:17</t>
  </si>
  <si>
    <t>12:50:17</t>
  </si>
  <si>
    <t>20221123 12:50:21</t>
  </si>
  <si>
    <t>12:50:21</t>
  </si>
  <si>
    <t>20221123 12:50:25</t>
  </si>
  <si>
    <t>12:50:25</t>
  </si>
  <si>
    <t>20221123 12:50:29</t>
  </si>
  <si>
    <t>12:50:29</t>
  </si>
  <si>
    <t>20221123 12:50:33</t>
  </si>
  <si>
    <t>12:50:33</t>
  </si>
  <si>
    <t>20221123 12:50:37</t>
  </si>
  <si>
    <t>12:50:37</t>
  </si>
  <si>
    <t>20221123 12:50:41</t>
  </si>
  <si>
    <t>12:50:41</t>
  </si>
  <si>
    <t>20221123 12:50:45</t>
  </si>
  <si>
    <t>12:50:45</t>
  </si>
  <si>
    <t>20221123 12:50:48</t>
  </si>
  <si>
    <t>12:50:48</t>
  </si>
  <si>
    <t>20221123 12:50:53</t>
  </si>
  <si>
    <t>12:50:53</t>
  </si>
  <si>
    <t>20221123 12:50:57</t>
  </si>
  <si>
    <t>12:50:57</t>
  </si>
  <si>
    <t>20221123 12:51:01</t>
  </si>
  <si>
    <t>12:51:01</t>
  </si>
  <si>
    <t>20221123 12:51:05</t>
  </si>
  <si>
    <t>12:51:05</t>
  </si>
  <si>
    <t>20221123 12:51:09</t>
  </si>
  <si>
    <t>12:51:09</t>
  </si>
  <si>
    <t>20221123 12:51:13</t>
  </si>
  <si>
    <t>12:51:13</t>
  </si>
  <si>
    <t>20221123 12:51:17</t>
  </si>
  <si>
    <t>12:51:17</t>
  </si>
  <si>
    <t>20221123 12:51:21</t>
  </si>
  <si>
    <t>12:51:21</t>
  </si>
  <si>
    <t>20221123 12:51:25</t>
  </si>
  <si>
    <t>12:51:25</t>
  </si>
  <si>
    <t>20221123 12:51:29</t>
  </si>
  <si>
    <t>12:51:29</t>
  </si>
  <si>
    <t>20221123 12:51:33</t>
  </si>
  <si>
    <t>12:51:33</t>
  </si>
  <si>
    <t>20221123 12:51:37</t>
  </si>
  <si>
    <t>12:51:37</t>
  </si>
  <si>
    <t>20221123 12:51:41</t>
  </si>
  <si>
    <t>12:51:41</t>
  </si>
  <si>
    <t>20221123 12:51:45</t>
  </si>
  <si>
    <t>12:51:45</t>
  </si>
  <si>
    <t>20221123 12:51:49</t>
  </si>
  <si>
    <t>12:51:49</t>
  </si>
  <si>
    <t>20221123 12:51:53</t>
  </si>
  <si>
    <t>12:51:53</t>
  </si>
  <si>
    <t>20221123 12:51:57</t>
  </si>
  <si>
    <t>12:51:57</t>
  </si>
  <si>
    <t>20221123 12:52:01</t>
  </si>
  <si>
    <t>12:52:01</t>
  </si>
  <si>
    <t>20221123 12:52:05</t>
  </si>
  <si>
    <t>12:52:05</t>
  </si>
  <si>
    <t>20221123 12:52:09</t>
  </si>
  <si>
    <t>12:52:09</t>
  </si>
  <si>
    <t>20221123 12:52:13</t>
  </si>
  <si>
    <t>12:52:13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</si>
</sst>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314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28" x14ac:dyDescent="0.2">
      <c r="A1" t="s">
        <v>29</v>
      </c>
      <c r="B1" t="s">
        <v>30</v>
      </c>
      <c r="C1" t="s">
        <v>31</v>
      </c>
    </row>
    <row r="2" spans="1:228" x14ac:dyDescent="0.2">
      <c r="B2">
        <v>4</v>
      </c>
      <c r="C2">
        <v>21</v>
      </c>
    </row>
    <row r="3" spans="1:228" x14ac:dyDescent="0.2">
      <c r="A3" t="s">
        <v>32</v>
      </c>
      <c r="B3" t="s">
        <v>33</v>
      </c>
      <c r="C3" t="s">
        <v>34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</row>
    <row r="4" spans="1:228" x14ac:dyDescent="0.2">
      <c r="B4" t="s">
        <v>19</v>
      </c>
      <c r="C4" t="s">
        <v>35</v>
      </c>
      <c r="D4">
        <v>0.57799999999999996</v>
      </c>
      <c r="E4">
        <v>0.52297389999999999</v>
      </c>
      <c r="F4">
        <v>3.7402519999999999E-3</v>
      </c>
      <c r="G4">
        <v>-6.1979609999999997E-2</v>
      </c>
      <c r="H4">
        <v>-5.6085859999999996E-3</v>
      </c>
      <c r="I4">
        <v>1</v>
      </c>
      <c r="J4">
        <v>6</v>
      </c>
      <c r="K4">
        <v>96.9</v>
      </c>
    </row>
    <row r="5" spans="1:228" x14ac:dyDescent="0.2">
      <c r="A5" t="s">
        <v>44</v>
      </c>
      <c r="B5" t="s">
        <v>45</v>
      </c>
      <c r="C5" t="s">
        <v>46</v>
      </c>
      <c r="D5" t="s">
        <v>47</v>
      </c>
      <c r="E5" t="s">
        <v>48</v>
      </c>
    </row>
    <row r="6" spans="1:228" x14ac:dyDescent="0.2">
      <c r="B6">
        <v>0</v>
      </c>
      <c r="C6">
        <v>1</v>
      </c>
      <c r="D6">
        <v>0</v>
      </c>
      <c r="E6">
        <v>0</v>
      </c>
    </row>
    <row r="7" spans="1:228" x14ac:dyDescent="0.2">
      <c r="A7" t="s">
        <v>49</v>
      </c>
      <c r="B7" t="s">
        <v>50</v>
      </c>
      <c r="C7" t="s">
        <v>52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67</v>
      </c>
    </row>
    <row r="8" spans="1:228" x14ac:dyDescent="0.2">
      <c r="B8" t="s">
        <v>51</v>
      </c>
      <c r="C8" t="s">
        <v>53</v>
      </c>
      <c r="D8">
        <v>0.8</v>
      </c>
      <c r="E8">
        <v>0.84</v>
      </c>
      <c r="F8">
        <v>0.7</v>
      </c>
      <c r="G8">
        <v>0.87</v>
      </c>
      <c r="H8">
        <v>0.75</v>
      </c>
      <c r="I8">
        <v>0.84</v>
      </c>
      <c r="J8">
        <v>0.87</v>
      </c>
      <c r="K8">
        <v>0.19109999999999999</v>
      </c>
      <c r="L8">
        <v>0.1512</v>
      </c>
      <c r="M8">
        <v>0.161</v>
      </c>
      <c r="N8">
        <v>0.22620000000000001</v>
      </c>
      <c r="O8">
        <v>0.1575</v>
      </c>
      <c r="P8">
        <v>0.15959999999999999</v>
      </c>
      <c r="Q8">
        <v>0.2175</v>
      </c>
    </row>
    <row r="9" spans="1:228" x14ac:dyDescent="0.2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</row>
    <row r="10" spans="1:228" x14ac:dyDescent="0.2">
      <c r="B10">
        <v>0</v>
      </c>
      <c r="C10">
        <v>0</v>
      </c>
      <c r="D10">
        <v>0</v>
      </c>
      <c r="E10">
        <v>0</v>
      </c>
      <c r="F10">
        <v>1</v>
      </c>
    </row>
    <row r="11" spans="1:228" x14ac:dyDescent="0.2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81</v>
      </c>
      <c r="H11" t="s">
        <v>83</v>
      </c>
    </row>
    <row r="12" spans="1:228" x14ac:dyDescent="0.2">
      <c r="B12">
        <v>-6276</v>
      </c>
      <c r="C12">
        <v>6.6</v>
      </c>
      <c r="D12">
        <v>1.7090000000000001E-5</v>
      </c>
      <c r="E12">
        <v>3.11</v>
      </c>
      <c r="F12" t="s">
        <v>80</v>
      </c>
      <c r="G12" t="s">
        <v>82</v>
      </c>
      <c r="H12">
        <v>0</v>
      </c>
    </row>
    <row r="13" spans="1:228" x14ac:dyDescent="0.2">
      <c r="A13" t="s">
        <v>84</v>
      </c>
      <c r="B13" t="s">
        <v>84</v>
      </c>
      <c r="C13" t="s">
        <v>84</v>
      </c>
      <c r="D13" t="s">
        <v>84</v>
      </c>
      <c r="E13" t="s">
        <v>84</v>
      </c>
      <c r="F13" t="s">
        <v>84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88</v>
      </c>
      <c r="AW13" t="s">
        <v>88</v>
      </c>
      <c r="AX13" t="s">
        <v>88</v>
      </c>
      <c r="AY13" t="s">
        <v>88</v>
      </c>
      <c r="AZ13" t="s">
        <v>89</v>
      </c>
      <c r="BA13" t="s">
        <v>89</v>
      </c>
      <c r="BB13" t="s">
        <v>89</v>
      </c>
      <c r="BC13" t="s">
        <v>89</v>
      </c>
      <c r="BD13" t="s">
        <v>89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  <c r="BQ13" t="s">
        <v>90</v>
      </c>
      <c r="BR13" t="s">
        <v>90</v>
      </c>
      <c r="BS13" t="s">
        <v>90</v>
      </c>
      <c r="BT13" t="s">
        <v>90</v>
      </c>
      <c r="BU13" t="s">
        <v>90</v>
      </c>
      <c r="BV13" t="s">
        <v>90</v>
      </c>
      <c r="BW13" t="s">
        <v>91</v>
      </c>
      <c r="BX13" t="s">
        <v>91</v>
      </c>
      <c r="BY13" t="s">
        <v>91</v>
      </c>
      <c r="BZ13" t="s">
        <v>91</v>
      </c>
      <c r="CA13" t="s">
        <v>91</v>
      </c>
      <c r="CB13" t="s">
        <v>91</v>
      </c>
      <c r="CC13" t="s">
        <v>91</v>
      </c>
      <c r="CD13" t="s">
        <v>91</v>
      </c>
      <c r="CE13" t="s">
        <v>91</v>
      </c>
      <c r="CF13" t="s">
        <v>91</v>
      </c>
      <c r="CG13" t="s">
        <v>92</v>
      </c>
      <c r="CH13" t="s">
        <v>92</v>
      </c>
      <c r="CI13" t="s">
        <v>92</v>
      </c>
      <c r="CJ13" t="s">
        <v>92</v>
      </c>
      <c r="CK13" t="s">
        <v>92</v>
      </c>
      <c r="CL13" t="s">
        <v>92</v>
      </c>
      <c r="CM13" t="s">
        <v>92</v>
      </c>
      <c r="CN13" t="s">
        <v>92</v>
      </c>
      <c r="CO13" t="s">
        <v>92</v>
      </c>
      <c r="CP13" t="s">
        <v>92</v>
      </c>
      <c r="CQ13" t="s">
        <v>92</v>
      </c>
      <c r="CR13" t="s">
        <v>92</v>
      </c>
      <c r="CS13" t="s">
        <v>92</v>
      </c>
      <c r="CT13" t="s">
        <v>92</v>
      </c>
      <c r="CU13" t="s">
        <v>92</v>
      </c>
      <c r="CV13" t="s">
        <v>92</v>
      </c>
      <c r="CW13" t="s">
        <v>92</v>
      </c>
      <c r="CX13" t="s">
        <v>92</v>
      </c>
      <c r="CY13" t="s">
        <v>93</v>
      </c>
      <c r="CZ13" t="s">
        <v>93</v>
      </c>
      <c r="DA13" t="s">
        <v>93</v>
      </c>
      <c r="DB13" t="s">
        <v>93</v>
      </c>
      <c r="DC13" t="s">
        <v>93</v>
      </c>
      <c r="DD13" t="s">
        <v>93</v>
      </c>
      <c r="DE13" t="s">
        <v>93</v>
      </c>
      <c r="DF13" t="s">
        <v>93</v>
      </c>
      <c r="DG13" t="s">
        <v>93</v>
      </c>
      <c r="DH13" t="s">
        <v>93</v>
      </c>
      <c r="DI13" t="s">
        <v>93</v>
      </c>
      <c r="DJ13" t="s">
        <v>93</v>
      </c>
      <c r="DK13" t="s">
        <v>93</v>
      </c>
      <c r="DL13" t="s">
        <v>94</v>
      </c>
      <c r="DM13" t="s">
        <v>94</v>
      </c>
      <c r="DN13" t="s">
        <v>94</v>
      </c>
      <c r="DO13" t="s">
        <v>94</v>
      </c>
      <c r="DP13" t="s">
        <v>94</v>
      </c>
      <c r="DQ13" t="s">
        <v>94</v>
      </c>
      <c r="DR13" t="s">
        <v>94</v>
      </c>
      <c r="DS13" t="s">
        <v>94</v>
      </c>
      <c r="DT13" t="s">
        <v>94</v>
      </c>
      <c r="DU13" t="s">
        <v>94</v>
      </c>
      <c r="DV13" t="s">
        <v>94</v>
      </c>
      <c r="DW13" t="s">
        <v>94</v>
      </c>
      <c r="DX13" t="s">
        <v>94</v>
      </c>
      <c r="DY13" t="s">
        <v>94</v>
      </c>
      <c r="DZ13" t="s">
        <v>94</v>
      </c>
      <c r="EA13" t="s">
        <v>95</v>
      </c>
      <c r="EB13" t="s">
        <v>95</v>
      </c>
      <c r="EC13" t="s">
        <v>95</v>
      </c>
      <c r="ED13" t="s">
        <v>95</v>
      </c>
      <c r="EE13" t="s">
        <v>95</v>
      </c>
      <c r="EF13" t="s">
        <v>95</v>
      </c>
      <c r="EG13" t="s">
        <v>95</v>
      </c>
      <c r="EH13" t="s">
        <v>95</v>
      </c>
      <c r="EI13" t="s">
        <v>95</v>
      </c>
      <c r="EJ13" t="s">
        <v>95</v>
      </c>
      <c r="EK13" t="s">
        <v>95</v>
      </c>
      <c r="EL13" t="s">
        <v>95</v>
      </c>
      <c r="EM13" t="s">
        <v>95</v>
      </c>
      <c r="EN13" t="s">
        <v>95</v>
      </c>
      <c r="EO13" t="s">
        <v>95</v>
      </c>
      <c r="EP13" t="s">
        <v>95</v>
      </c>
      <c r="EQ13" t="s">
        <v>95</v>
      </c>
      <c r="ER13" t="s">
        <v>95</v>
      </c>
      <c r="ES13" t="s">
        <v>96</v>
      </c>
      <c r="ET13" t="s">
        <v>96</v>
      </c>
      <c r="EU13" t="s">
        <v>96</v>
      </c>
      <c r="EV13" t="s">
        <v>96</v>
      </c>
      <c r="EW13" t="s">
        <v>96</v>
      </c>
      <c r="EX13" t="s">
        <v>96</v>
      </c>
      <c r="EY13" t="s">
        <v>96</v>
      </c>
      <c r="EZ13" t="s">
        <v>96</v>
      </c>
      <c r="FA13" t="s">
        <v>96</v>
      </c>
      <c r="FB13" t="s">
        <v>96</v>
      </c>
      <c r="FC13" t="s">
        <v>96</v>
      </c>
      <c r="FD13" t="s">
        <v>96</v>
      </c>
      <c r="FE13" t="s">
        <v>96</v>
      </c>
      <c r="FF13" t="s">
        <v>96</v>
      </c>
      <c r="FG13" t="s">
        <v>96</v>
      </c>
      <c r="FH13" t="s">
        <v>96</v>
      </c>
      <c r="FI13" t="s">
        <v>96</v>
      </c>
      <c r="FJ13" t="s">
        <v>96</v>
      </c>
      <c r="FK13" t="s">
        <v>96</v>
      </c>
      <c r="FL13" t="s">
        <v>97</v>
      </c>
      <c r="FM13" t="s">
        <v>97</v>
      </c>
      <c r="FN13" t="s">
        <v>97</v>
      </c>
      <c r="FO13" t="s">
        <v>97</v>
      </c>
      <c r="FP13" t="s">
        <v>97</v>
      </c>
      <c r="FQ13" t="s">
        <v>97</v>
      </c>
      <c r="FR13" t="s">
        <v>97</v>
      </c>
      <c r="FS13" t="s">
        <v>97</v>
      </c>
      <c r="FT13" t="s">
        <v>97</v>
      </c>
      <c r="FU13" t="s">
        <v>97</v>
      </c>
      <c r="FV13" t="s">
        <v>97</v>
      </c>
      <c r="FW13" t="s">
        <v>97</v>
      </c>
      <c r="FX13" t="s">
        <v>97</v>
      </c>
      <c r="FY13" t="s">
        <v>97</v>
      </c>
      <c r="FZ13" t="s">
        <v>97</v>
      </c>
      <c r="GA13" t="s">
        <v>97</v>
      </c>
      <c r="GB13" t="s">
        <v>97</v>
      </c>
      <c r="GC13" t="s">
        <v>97</v>
      </c>
      <c r="GD13" t="s">
        <v>97</v>
      </c>
      <c r="GE13" t="s">
        <v>98</v>
      </c>
      <c r="GF13" t="s">
        <v>98</v>
      </c>
      <c r="GG13" t="s">
        <v>98</v>
      </c>
      <c r="GH13" t="s">
        <v>98</v>
      </c>
      <c r="GI13" t="s">
        <v>98</v>
      </c>
      <c r="GJ13" t="s">
        <v>98</v>
      </c>
      <c r="GK13" t="s">
        <v>98</v>
      </c>
      <c r="GL13" t="s">
        <v>98</v>
      </c>
      <c r="GM13" t="s">
        <v>98</v>
      </c>
      <c r="GN13" t="s">
        <v>98</v>
      </c>
      <c r="GO13" t="s">
        <v>98</v>
      </c>
      <c r="GP13" t="s">
        <v>98</v>
      </c>
      <c r="GQ13" t="s">
        <v>98</v>
      </c>
      <c r="GR13" t="s">
        <v>98</v>
      </c>
      <c r="GS13" t="s">
        <v>98</v>
      </c>
      <c r="GT13" t="s">
        <v>98</v>
      </c>
      <c r="GU13" t="s">
        <v>98</v>
      </c>
      <c r="GV13" t="s">
        <v>98</v>
      </c>
      <c r="GW13" t="s">
        <v>99</v>
      </c>
      <c r="GX13" t="s">
        <v>99</v>
      </c>
      <c r="GY13" t="s">
        <v>99</v>
      </c>
      <c r="GZ13" t="s">
        <v>99</v>
      </c>
      <c r="HA13" t="s">
        <v>99</v>
      </c>
      <c r="HB13" t="s">
        <v>99</v>
      </c>
      <c r="HC13" t="s">
        <v>99</v>
      </c>
      <c r="HD13" t="s">
        <v>99</v>
      </c>
      <c r="HE13" t="s">
        <v>100</v>
      </c>
      <c r="HF13" t="s">
        <v>100</v>
      </c>
      <c r="HG13" t="s">
        <v>100</v>
      </c>
      <c r="HH13" t="s">
        <v>100</v>
      </c>
      <c r="HI13" t="s">
        <v>100</v>
      </c>
      <c r="HJ13" t="s">
        <v>100</v>
      </c>
      <c r="HK13" t="s">
        <v>100</v>
      </c>
      <c r="HL13" t="s">
        <v>100</v>
      </c>
      <c r="HM13" t="s">
        <v>100</v>
      </c>
      <c r="HN13" t="s">
        <v>100</v>
      </c>
      <c r="HO13" t="s">
        <v>100</v>
      </c>
      <c r="HP13" t="s">
        <v>100</v>
      </c>
      <c r="HQ13" t="s">
        <v>100</v>
      </c>
      <c r="HR13" t="s">
        <v>100</v>
      </c>
      <c r="HS13" t="s">
        <v>100</v>
      </c>
      <c r="HT13" t="s">
        <v>100</v>
      </c>
    </row>
    <row r="14" spans="1:228" x14ac:dyDescent="0.2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 t="s">
        <v>119</v>
      </c>
      <c r="T14" t="s">
        <v>120</v>
      </c>
      <c r="U14" t="s">
        <v>121</v>
      </c>
      <c r="V14" t="s">
        <v>122</v>
      </c>
      <c r="W14" t="s">
        <v>123</v>
      </c>
      <c r="X14" t="s">
        <v>124</v>
      </c>
      <c r="Y14" t="s">
        <v>125</v>
      </c>
      <c r="Z14" t="s">
        <v>126</v>
      </c>
      <c r="AA14" t="s">
        <v>127</v>
      </c>
      <c r="AB14" t="s">
        <v>128</v>
      </c>
      <c r="AC14" t="s">
        <v>129</v>
      </c>
      <c r="AD14" t="s">
        <v>130</v>
      </c>
      <c r="AE14" t="s">
        <v>131</v>
      </c>
      <c r="AF14" t="s">
        <v>132</v>
      </c>
      <c r="AG14" t="s">
        <v>133</v>
      </c>
      <c r="AH14" t="s">
        <v>134</v>
      </c>
      <c r="AI14" t="s">
        <v>135</v>
      </c>
      <c r="AJ14" t="s">
        <v>136</v>
      </c>
      <c r="AK14" t="s">
        <v>137</v>
      </c>
      <c r="AL14" t="s">
        <v>138</v>
      </c>
      <c r="AM14" t="s">
        <v>139</v>
      </c>
      <c r="AN14" t="s">
        <v>140</v>
      </c>
      <c r="AO14" t="s">
        <v>141</v>
      </c>
      <c r="AP14" t="s">
        <v>142</v>
      </c>
      <c r="AQ14" t="s">
        <v>87</v>
      </c>
      <c r="AR14" t="s">
        <v>143</v>
      </c>
      <c r="AS14" t="s">
        <v>144</v>
      </c>
      <c r="AT14" t="s">
        <v>145</v>
      </c>
      <c r="AU14" t="s">
        <v>146</v>
      </c>
      <c r="AV14" t="s">
        <v>147</v>
      </c>
      <c r="AW14" t="s">
        <v>148</v>
      </c>
      <c r="AX14" t="s">
        <v>149</v>
      </c>
      <c r="AY14" t="s">
        <v>150</v>
      </c>
      <c r="AZ14" t="s">
        <v>151</v>
      </c>
      <c r="BA14" t="s">
        <v>152</v>
      </c>
      <c r="BB14" t="s">
        <v>153</v>
      </c>
      <c r="BC14" t="s">
        <v>154</v>
      </c>
      <c r="BD14" t="s">
        <v>155</v>
      </c>
      <c r="BE14" t="s">
        <v>107</v>
      </c>
      <c r="BF14" t="s">
        <v>156</v>
      </c>
      <c r="BG14" t="s">
        <v>157</v>
      </c>
      <c r="BH14" t="s">
        <v>158</v>
      </c>
      <c r="BI14" t="s">
        <v>159</v>
      </c>
      <c r="BJ14" t="s">
        <v>160</v>
      </c>
      <c r="BK14" t="s">
        <v>161</v>
      </c>
      <c r="BL14" t="s">
        <v>162</v>
      </c>
      <c r="BM14" t="s">
        <v>163</v>
      </c>
      <c r="BN14" t="s">
        <v>164</v>
      </c>
      <c r="BO14" t="s">
        <v>165</v>
      </c>
      <c r="BP14" t="s">
        <v>166</v>
      </c>
      <c r="BQ14" t="s">
        <v>167</v>
      </c>
      <c r="BR14" t="s">
        <v>168</v>
      </c>
      <c r="BS14" t="s">
        <v>169</v>
      </c>
      <c r="BT14" t="s">
        <v>170</v>
      </c>
      <c r="BU14" t="s">
        <v>171</v>
      </c>
      <c r="BV14" t="s">
        <v>172</v>
      </c>
      <c r="BW14" t="s">
        <v>173</v>
      </c>
      <c r="BX14" t="s">
        <v>174</v>
      </c>
      <c r="BY14" t="s">
        <v>175</v>
      </c>
      <c r="BZ14" t="s">
        <v>176</v>
      </c>
      <c r="CA14" t="s">
        <v>177</v>
      </c>
      <c r="CB14" t="s">
        <v>178</v>
      </c>
      <c r="CC14" t="s">
        <v>179</v>
      </c>
      <c r="CD14" t="s">
        <v>180</v>
      </c>
      <c r="CE14" t="s">
        <v>181</v>
      </c>
      <c r="CF14" t="s">
        <v>182</v>
      </c>
      <c r="CG14" t="s">
        <v>183</v>
      </c>
      <c r="CH14" t="s">
        <v>184</v>
      </c>
      <c r="CI14" t="s">
        <v>185</v>
      </c>
      <c r="CJ14" t="s">
        <v>186</v>
      </c>
      <c r="CK14" t="s">
        <v>187</v>
      </c>
      <c r="CL14" t="s">
        <v>188</v>
      </c>
      <c r="CM14" t="s">
        <v>189</v>
      </c>
      <c r="CN14" t="s">
        <v>190</v>
      </c>
      <c r="CO14" t="s">
        <v>191</v>
      </c>
      <c r="CP14" t="s">
        <v>192</v>
      </c>
      <c r="CQ14" t="s">
        <v>193</v>
      </c>
      <c r="CR14" t="s">
        <v>194</v>
      </c>
      <c r="CS14" t="s">
        <v>195</v>
      </c>
      <c r="CT14" t="s">
        <v>196</v>
      </c>
      <c r="CU14" t="s">
        <v>197</v>
      </c>
      <c r="CV14" t="s">
        <v>198</v>
      </c>
      <c r="CW14" t="s">
        <v>199</v>
      </c>
      <c r="CX14" t="s">
        <v>200</v>
      </c>
      <c r="CY14" t="s">
        <v>102</v>
      </c>
      <c r="CZ14" t="s">
        <v>105</v>
      </c>
      <c r="DA14" t="s">
        <v>201</v>
      </c>
      <c r="DB14" t="s">
        <v>202</v>
      </c>
      <c r="DC14" t="s">
        <v>203</v>
      </c>
      <c r="DD14" t="s">
        <v>204</v>
      </c>
      <c r="DE14" t="s">
        <v>205</v>
      </c>
      <c r="DF14" t="s">
        <v>206</v>
      </c>
      <c r="DG14" t="s">
        <v>207</v>
      </c>
      <c r="DH14" t="s">
        <v>208</v>
      </c>
      <c r="DI14" t="s">
        <v>209</v>
      </c>
      <c r="DJ14" t="s">
        <v>210</v>
      </c>
      <c r="DK14" t="s">
        <v>211</v>
      </c>
      <c r="DL14" t="s">
        <v>212</v>
      </c>
      <c r="DM14" t="s">
        <v>213</v>
      </c>
      <c r="DN14" t="s">
        <v>214</v>
      </c>
      <c r="DO14" t="s">
        <v>215</v>
      </c>
      <c r="DP14" t="s">
        <v>216</v>
      </c>
      <c r="DQ14" t="s">
        <v>217</v>
      </c>
      <c r="DR14" t="s">
        <v>218</v>
      </c>
      <c r="DS14" t="s">
        <v>219</v>
      </c>
      <c r="DT14" t="s">
        <v>220</v>
      </c>
      <c r="DU14" t="s">
        <v>221</v>
      </c>
      <c r="DV14" t="s">
        <v>222</v>
      </c>
      <c r="DW14" t="s">
        <v>223</v>
      </c>
      <c r="DX14" t="s">
        <v>224</v>
      </c>
      <c r="DY14" t="s">
        <v>225</v>
      </c>
      <c r="DZ14" t="s">
        <v>226</v>
      </c>
      <c r="EA14" t="s">
        <v>227</v>
      </c>
      <c r="EB14" t="s">
        <v>228</v>
      </c>
      <c r="EC14" t="s">
        <v>229</v>
      </c>
      <c r="ED14" t="s">
        <v>230</v>
      </c>
      <c r="EE14" t="s">
        <v>231</v>
      </c>
      <c r="EF14" t="s">
        <v>232</v>
      </c>
      <c r="EG14" t="s">
        <v>233</v>
      </c>
      <c r="EH14" t="s">
        <v>234</v>
      </c>
      <c r="EI14" t="s">
        <v>235</v>
      </c>
      <c r="EJ14" t="s">
        <v>236</v>
      </c>
      <c r="EK14" t="s">
        <v>237</v>
      </c>
      <c r="EL14" t="s">
        <v>238</v>
      </c>
      <c r="EM14" t="s">
        <v>239</v>
      </c>
      <c r="EN14" t="s">
        <v>240</v>
      </c>
      <c r="EO14" t="s">
        <v>241</v>
      </c>
      <c r="EP14" t="s">
        <v>242</v>
      </c>
      <c r="EQ14" t="s">
        <v>243</v>
      </c>
      <c r="ER14" t="s">
        <v>244</v>
      </c>
      <c r="ES14" t="s">
        <v>245</v>
      </c>
      <c r="ET14" t="s">
        <v>246</v>
      </c>
      <c r="EU14" t="s">
        <v>247</v>
      </c>
      <c r="EV14" t="s">
        <v>248</v>
      </c>
      <c r="EW14" t="s">
        <v>249</v>
      </c>
      <c r="EX14" t="s">
        <v>250</v>
      </c>
      <c r="EY14" t="s">
        <v>251</v>
      </c>
      <c r="EZ14" t="s">
        <v>252</v>
      </c>
      <c r="FA14" t="s">
        <v>253</v>
      </c>
      <c r="FB14" t="s">
        <v>254</v>
      </c>
      <c r="FC14" t="s">
        <v>255</v>
      </c>
      <c r="FD14" t="s">
        <v>256</v>
      </c>
      <c r="FE14" t="s">
        <v>257</v>
      </c>
      <c r="FF14" t="s">
        <v>258</v>
      </c>
      <c r="FG14" t="s">
        <v>259</v>
      </c>
      <c r="FH14" t="s">
        <v>260</v>
      </c>
      <c r="FI14" t="s">
        <v>261</v>
      </c>
      <c r="FJ14" t="s">
        <v>262</v>
      </c>
      <c r="FK14" t="s">
        <v>263</v>
      </c>
      <c r="FL14" t="s">
        <v>264</v>
      </c>
      <c r="FM14" t="s">
        <v>265</v>
      </c>
      <c r="FN14" t="s">
        <v>266</v>
      </c>
      <c r="FO14" t="s">
        <v>267</v>
      </c>
      <c r="FP14" t="s">
        <v>268</v>
      </c>
      <c r="FQ14" t="s">
        <v>269</v>
      </c>
      <c r="FR14" t="s">
        <v>270</v>
      </c>
      <c r="FS14" t="s">
        <v>271</v>
      </c>
      <c r="FT14" t="s">
        <v>272</v>
      </c>
      <c r="FU14" t="s">
        <v>273</v>
      </c>
      <c r="FV14" t="s">
        <v>274</v>
      </c>
      <c r="FW14" t="s">
        <v>275</v>
      </c>
      <c r="FX14" t="s">
        <v>276</v>
      </c>
      <c r="FY14" t="s">
        <v>277</v>
      </c>
      <c r="FZ14" t="s">
        <v>278</v>
      </c>
      <c r="GA14" t="s">
        <v>279</v>
      </c>
      <c r="GB14" t="s">
        <v>280</v>
      </c>
      <c r="GC14" t="s">
        <v>281</v>
      </c>
      <c r="GD14" t="s">
        <v>282</v>
      </c>
      <c r="GE14" t="s">
        <v>283</v>
      </c>
      <c r="GF14" t="s">
        <v>284</v>
      </c>
      <c r="GG14" t="s">
        <v>285</v>
      </c>
      <c r="GH14" t="s">
        <v>286</v>
      </c>
      <c r="GI14" t="s">
        <v>287</v>
      </c>
      <c r="GJ14" t="s">
        <v>288</v>
      </c>
      <c r="GK14" t="s">
        <v>289</v>
      </c>
      <c r="GL14" t="s">
        <v>290</v>
      </c>
      <c r="GM14" t="s">
        <v>291</v>
      </c>
      <c r="GN14" t="s">
        <v>292</v>
      </c>
      <c r="GO14" t="s">
        <v>293</v>
      </c>
      <c r="GP14" t="s">
        <v>294</v>
      </c>
      <c r="GQ14" t="s">
        <v>295</v>
      </c>
      <c r="GR14" t="s">
        <v>296</v>
      </c>
      <c r="GS14" t="s">
        <v>297</v>
      </c>
      <c r="GT14" t="s">
        <v>298</v>
      </c>
      <c r="GU14" t="s">
        <v>299</v>
      </c>
      <c r="GV14" t="s">
        <v>300</v>
      </c>
      <c r="GW14" t="s">
        <v>301</v>
      </c>
      <c r="GX14" t="s">
        <v>302</v>
      </c>
      <c r="GY14" t="s">
        <v>303</v>
      </c>
      <c r="GZ14" t="s">
        <v>304</v>
      </c>
      <c r="HA14" t="s">
        <v>305</v>
      </c>
      <c r="HB14" t="s">
        <v>306</v>
      </c>
      <c r="HC14" t="s">
        <v>307</v>
      </c>
      <c r="HD14" t="s">
        <v>308</v>
      </c>
      <c r="HE14" t="s">
        <v>309</v>
      </c>
      <c r="HF14" t="s">
        <v>310</v>
      </c>
      <c r="HG14" t="s">
        <v>311</v>
      </c>
      <c r="HH14" t="s">
        <v>312</v>
      </c>
      <c r="HI14" t="s">
        <v>313</v>
      </c>
      <c r="HJ14" t="s">
        <v>314</v>
      </c>
      <c r="HK14" t="s">
        <v>315</v>
      </c>
      <c r="HL14" t="s">
        <v>316</v>
      </c>
      <c r="HM14" t="s">
        <v>317</v>
      </c>
      <c r="HN14" t="s">
        <v>318</v>
      </c>
      <c r="HO14" t="s">
        <v>319</v>
      </c>
      <c r="HP14" t="s">
        <v>320</v>
      </c>
      <c r="HQ14" t="s">
        <v>321</v>
      </c>
      <c r="HR14" t="s">
        <v>322</v>
      </c>
      <c r="HS14" t="s">
        <v>323</v>
      </c>
      <c r="HT14" t="s">
        <v>324</v>
      </c>
    </row>
    <row r="15" spans="1:228" x14ac:dyDescent="0.2">
      <c r="B15" t="s">
        <v>325</v>
      </c>
      <c r="C15" t="s">
        <v>325</v>
      </c>
      <c r="F15" t="s">
        <v>325</v>
      </c>
      <c r="G15" t="s">
        <v>325</v>
      </c>
      <c r="H15" t="s">
        <v>326</v>
      </c>
      <c r="I15" t="s">
        <v>327</v>
      </c>
      <c r="J15" t="s">
        <v>328</v>
      </c>
      <c r="K15" t="s">
        <v>329</v>
      </c>
      <c r="L15" t="s">
        <v>329</v>
      </c>
      <c r="M15" t="s">
        <v>163</v>
      </c>
      <c r="N15" t="s">
        <v>163</v>
      </c>
      <c r="O15" t="s">
        <v>326</v>
      </c>
      <c r="P15" t="s">
        <v>326</v>
      </c>
      <c r="Q15" t="s">
        <v>326</v>
      </c>
      <c r="R15" t="s">
        <v>326</v>
      </c>
      <c r="S15" t="s">
        <v>330</v>
      </c>
      <c r="T15" t="s">
        <v>331</v>
      </c>
      <c r="U15" t="s">
        <v>331</v>
      </c>
      <c r="V15" t="s">
        <v>332</v>
      </c>
      <c r="W15" t="s">
        <v>333</v>
      </c>
      <c r="X15" t="s">
        <v>332</v>
      </c>
      <c r="Y15" t="s">
        <v>332</v>
      </c>
      <c r="Z15" t="s">
        <v>332</v>
      </c>
      <c r="AA15" t="s">
        <v>330</v>
      </c>
      <c r="AB15" t="s">
        <v>330</v>
      </c>
      <c r="AC15" t="s">
        <v>330</v>
      </c>
      <c r="AD15" t="s">
        <v>330</v>
      </c>
      <c r="AE15" t="s">
        <v>328</v>
      </c>
      <c r="AF15" t="s">
        <v>327</v>
      </c>
      <c r="AG15" t="s">
        <v>328</v>
      </c>
      <c r="AH15" t="s">
        <v>329</v>
      </c>
      <c r="AI15" t="s">
        <v>329</v>
      </c>
      <c r="AJ15" t="s">
        <v>334</v>
      </c>
      <c r="AK15" t="s">
        <v>335</v>
      </c>
      <c r="AL15" t="s">
        <v>327</v>
      </c>
      <c r="AM15" t="s">
        <v>336</v>
      </c>
      <c r="AN15" t="s">
        <v>336</v>
      </c>
      <c r="AO15" t="s">
        <v>337</v>
      </c>
      <c r="AP15" t="s">
        <v>335</v>
      </c>
      <c r="AQ15" t="s">
        <v>338</v>
      </c>
      <c r="AR15" t="s">
        <v>333</v>
      </c>
      <c r="AT15" t="s">
        <v>333</v>
      </c>
      <c r="AU15" t="s">
        <v>338</v>
      </c>
      <c r="AV15" t="s">
        <v>328</v>
      </c>
      <c r="AW15" t="s">
        <v>328</v>
      </c>
      <c r="AY15" t="s">
        <v>339</v>
      </c>
      <c r="AZ15" t="s">
        <v>340</v>
      </c>
      <c r="BC15" t="s">
        <v>326</v>
      </c>
      <c r="BE15" t="s">
        <v>325</v>
      </c>
      <c r="BF15" t="s">
        <v>329</v>
      </c>
      <c r="BG15" t="s">
        <v>329</v>
      </c>
      <c r="BH15" t="s">
        <v>336</v>
      </c>
      <c r="BI15" t="s">
        <v>336</v>
      </c>
      <c r="BJ15" t="s">
        <v>329</v>
      </c>
      <c r="BK15" t="s">
        <v>336</v>
      </c>
      <c r="BL15" t="s">
        <v>338</v>
      </c>
      <c r="BM15" t="s">
        <v>332</v>
      </c>
      <c r="BN15" t="s">
        <v>332</v>
      </c>
      <c r="BO15" t="s">
        <v>331</v>
      </c>
      <c r="BP15" t="s">
        <v>331</v>
      </c>
      <c r="BQ15" t="s">
        <v>331</v>
      </c>
      <c r="BR15" t="s">
        <v>331</v>
      </c>
      <c r="BS15" t="s">
        <v>331</v>
      </c>
      <c r="BT15" t="s">
        <v>341</v>
      </c>
      <c r="BU15" t="s">
        <v>328</v>
      </c>
      <c r="BV15" t="s">
        <v>328</v>
      </c>
      <c r="BW15" t="s">
        <v>329</v>
      </c>
      <c r="BX15" t="s">
        <v>329</v>
      </c>
      <c r="BY15" t="s">
        <v>329</v>
      </c>
      <c r="BZ15" t="s">
        <v>336</v>
      </c>
      <c r="CA15" t="s">
        <v>329</v>
      </c>
      <c r="CB15" t="s">
        <v>336</v>
      </c>
      <c r="CC15" t="s">
        <v>332</v>
      </c>
      <c r="CD15" t="s">
        <v>332</v>
      </c>
      <c r="CE15" t="s">
        <v>331</v>
      </c>
      <c r="CF15" t="s">
        <v>331</v>
      </c>
      <c r="CG15" t="s">
        <v>328</v>
      </c>
      <c r="CL15" t="s">
        <v>328</v>
      </c>
      <c r="CO15" t="s">
        <v>331</v>
      </c>
      <c r="CP15" t="s">
        <v>331</v>
      </c>
      <c r="CQ15" t="s">
        <v>331</v>
      </c>
      <c r="CR15" t="s">
        <v>331</v>
      </c>
      <c r="CS15" t="s">
        <v>331</v>
      </c>
      <c r="CT15" t="s">
        <v>328</v>
      </c>
      <c r="CU15" t="s">
        <v>328</v>
      </c>
      <c r="CV15" t="s">
        <v>328</v>
      </c>
      <c r="CW15" t="s">
        <v>325</v>
      </c>
      <c r="CY15" t="s">
        <v>342</v>
      </c>
      <c r="DA15" t="s">
        <v>325</v>
      </c>
      <c r="DB15" t="s">
        <v>325</v>
      </c>
      <c r="DD15" t="s">
        <v>343</v>
      </c>
      <c r="DE15" t="s">
        <v>344</v>
      </c>
      <c r="DF15" t="s">
        <v>343</v>
      </c>
      <c r="DG15" t="s">
        <v>344</v>
      </c>
      <c r="DH15" t="s">
        <v>343</v>
      </c>
      <c r="DI15" t="s">
        <v>344</v>
      </c>
      <c r="DJ15" t="s">
        <v>333</v>
      </c>
      <c r="DK15" t="s">
        <v>333</v>
      </c>
      <c r="DL15" t="s">
        <v>329</v>
      </c>
      <c r="DM15" t="s">
        <v>345</v>
      </c>
      <c r="DN15" t="s">
        <v>329</v>
      </c>
      <c r="DP15" t="s">
        <v>336</v>
      </c>
      <c r="DQ15" t="s">
        <v>346</v>
      </c>
      <c r="DR15" t="s">
        <v>336</v>
      </c>
      <c r="DT15" t="s">
        <v>331</v>
      </c>
      <c r="DU15" t="s">
        <v>347</v>
      </c>
      <c r="DV15" t="s">
        <v>331</v>
      </c>
      <c r="EA15" t="s">
        <v>348</v>
      </c>
      <c r="EB15" t="s">
        <v>348</v>
      </c>
      <c r="EO15" t="s">
        <v>348</v>
      </c>
      <c r="EP15" t="s">
        <v>348</v>
      </c>
      <c r="EQ15" t="s">
        <v>349</v>
      </c>
      <c r="ER15" t="s">
        <v>349</v>
      </c>
      <c r="ES15" t="s">
        <v>331</v>
      </c>
      <c r="ET15" t="s">
        <v>331</v>
      </c>
      <c r="EU15" t="s">
        <v>333</v>
      </c>
      <c r="EV15" t="s">
        <v>331</v>
      </c>
      <c r="EW15" t="s">
        <v>336</v>
      </c>
      <c r="EX15" t="s">
        <v>333</v>
      </c>
      <c r="EY15" t="s">
        <v>333</v>
      </c>
      <c r="FA15" t="s">
        <v>348</v>
      </c>
      <c r="FB15" t="s">
        <v>348</v>
      </c>
      <c r="FC15" t="s">
        <v>348</v>
      </c>
      <c r="FD15" t="s">
        <v>348</v>
      </c>
      <c r="FE15" t="s">
        <v>348</v>
      </c>
      <c r="FF15" t="s">
        <v>348</v>
      </c>
      <c r="FG15" t="s">
        <v>348</v>
      </c>
      <c r="FH15" t="s">
        <v>350</v>
      </c>
      <c r="FI15" t="s">
        <v>350</v>
      </c>
      <c r="FJ15" t="s">
        <v>350</v>
      </c>
      <c r="FK15" t="s">
        <v>351</v>
      </c>
      <c r="FL15" t="s">
        <v>348</v>
      </c>
      <c r="FM15" t="s">
        <v>348</v>
      </c>
      <c r="FN15" t="s">
        <v>348</v>
      </c>
      <c r="FO15" t="s">
        <v>348</v>
      </c>
      <c r="FP15" t="s">
        <v>348</v>
      </c>
      <c r="FQ15" t="s">
        <v>348</v>
      </c>
      <c r="FR15" t="s">
        <v>348</v>
      </c>
      <c r="FS15" t="s">
        <v>348</v>
      </c>
      <c r="FT15" t="s">
        <v>348</v>
      </c>
      <c r="FU15" t="s">
        <v>348</v>
      </c>
      <c r="FV15" t="s">
        <v>348</v>
      </c>
      <c r="FW15" t="s">
        <v>348</v>
      </c>
      <c r="GD15" t="s">
        <v>348</v>
      </c>
      <c r="GE15" t="s">
        <v>333</v>
      </c>
      <c r="GF15" t="s">
        <v>333</v>
      </c>
      <c r="GG15" t="s">
        <v>343</v>
      </c>
      <c r="GH15" t="s">
        <v>344</v>
      </c>
      <c r="GI15" t="s">
        <v>344</v>
      </c>
      <c r="GM15" t="s">
        <v>344</v>
      </c>
      <c r="GQ15" t="s">
        <v>329</v>
      </c>
      <c r="GR15" t="s">
        <v>329</v>
      </c>
      <c r="GS15" t="s">
        <v>336</v>
      </c>
      <c r="GT15" t="s">
        <v>336</v>
      </c>
      <c r="GU15" t="s">
        <v>352</v>
      </c>
      <c r="GV15" t="s">
        <v>352</v>
      </c>
      <c r="GW15" t="s">
        <v>348</v>
      </c>
      <c r="GX15" t="s">
        <v>348</v>
      </c>
      <c r="GY15" t="s">
        <v>348</v>
      </c>
      <c r="GZ15" t="s">
        <v>348</v>
      </c>
      <c r="HA15" t="s">
        <v>348</v>
      </c>
      <c r="HB15" t="s">
        <v>348</v>
      </c>
      <c r="HC15" t="s">
        <v>331</v>
      </c>
      <c r="HD15" t="s">
        <v>348</v>
      </c>
      <c r="HF15" t="s">
        <v>338</v>
      </c>
      <c r="HG15" t="s">
        <v>338</v>
      </c>
      <c r="HH15" t="s">
        <v>331</v>
      </c>
      <c r="HI15" t="s">
        <v>331</v>
      </c>
      <c r="HJ15" t="s">
        <v>331</v>
      </c>
      <c r="HK15" t="s">
        <v>331</v>
      </c>
      <c r="HL15" t="s">
        <v>331</v>
      </c>
      <c r="HM15" t="s">
        <v>333</v>
      </c>
      <c r="HN15" t="s">
        <v>333</v>
      </c>
      <c r="HO15" t="s">
        <v>333</v>
      </c>
      <c r="HP15" t="s">
        <v>331</v>
      </c>
      <c r="HQ15" t="s">
        <v>329</v>
      </c>
      <c r="HR15" t="s">
        <v>336</v>
      </c>
      <c r="HS15" t="s">
        <v>333</v>
      </c>
      <c r="HT15" t="s">
        <v>333</v>
      </c>
    </row>
    <row r="16" spans="1:228" x14ac:dyDescent="0.2">
      <c r="A16">
        <v>1</v>
      </c>
      <c r="B16">
        <v>1669228343.0999999</v>
      </c>
      <c r="C16">
        <v>0</v>
      </c>
      <c r="D16" t="s">
        <v>353</v>
      </c>
      <c r="E16" t="s">
        <v>354</v>
      </c>
      <c r="F16">
        <v>4</v>
      </c>
      <c r="G16">
        <v>1669228340.5999999</v>
      </c>
      <c r="H16">
        <f t="shared" ref="H16:H79" si="0">(I16)/1000</f>
        <v>1.9945608653730248E-3</v>
      </c>
      <c r="I16">
        <f t="shared" ref="I16:I79" si="1">IF(BD16, AL16, AF16)</f>
        <v>1.9945608653730249</v>
      </c>
      <c r="J16">
        <f t="shared" ref="J16:J79" si="2">IF(BD16, AG16, AE16)</f>
        <v>-2.1176436901656888</v>
      </c>
      <c r="K16">
        <f t="shared" ref="K16:K79" si="3">BF16 - IF(AS16&gt;1, J16*AZ16*100/(AU16*BT16), 0)</f>
        <v>10.859566666666669</v>
      </c>
      <c r="L16">
        <f t="shared" ref="L16:L79" si="4">((R16-H16/2)*K16-J16)/(R16+H16/2)</f>
        <v>40.945348044242664</v>
      </c>
      <c r="M16">
        <f t="shared" ref="M16:M79" si="5">L16*(BM16+BN16)/1000</f>
        <v>4.1352351978337305</v>
      </c>
      <c r="N16">
        <f t="shared" ref="N16:N79" si="6">(BF16 - IF(AS16&gt;1, J16*AZ16*100/(AU16*BT16), 0))*(BM16+BN16)/1000</f>
        <v>1.096751266217074</v>
      </c>
      <c r="O16">
        <f t="shared" ref="O16:O79" si="7">2/((1/Q16-1/P16)+SIGN(Q16)*SQRT((1/Q16-1/P16)*(1/Q16-1/P16) + 4*BA16/((BA16+1)*(BA16+1))*(2*1/Q16*1/P16-1/P16*1/P16)))</f>
        <v>0.11145674985800955</v>
      </c>
      <c r="P16">
        <f t="shared" ref="P16:P79" si="8">IF(LEFT(BB16,1)&lt;&gt;"0",IF(LEFT(BB16,1)="1",3,BC16),$D$4+$E$4*(BT16*BM16/($K$4*1000))+$F$4*(BT16*BM16/($K$4*1000))*MAX(MIN(AZ16,$J$4),$I$4)*MAX(MIN(AZ16,$J$4),$I$4)+$G$4*MAX(MIN(AZ16,$J$4),$I$4)*(BT16*BM16/($K$4*1000))+$H$4*(BT16*BM16/($K$4*1000))*(BT16*BM16/($K$4*1000)))</f>
        <v>3.6703082782459999</v>
      </c>
      <c r="Q16">
        <f t="shared" ref="Q16:Q79" si="9">H16*(1000-(1000*0.61365*EXP(17.502*U16/(240.97+U16))/(BM16+BN16)+BH16)/2)/(1000*0.61365*EXP(17.502*U16/(240.97+U16))/(BM16+BN16)-BH16)</f>
        <v>0.10961002214640272</v>
      </c>
      <c r="R16">
        <f t="shared" ref="R16:R79" si="10">1/((BA16+1)/(O16/1.6)+1/(P16/1.37)) + BA16/((BA16+1)/(O16/1.6) + BA16/(P16/1.37))</f>
        <v>6.8669636213847973E-2</v>
      </c>
      <c r="S16">
        <f t="shared" ref="S16:S79" si="11">(AV16*AY16)</f>
        <v>226.11033489909951</v>
      </c>
      <c r="T16">
        <f t="shared" ref="T16:T79" si="12">(BO16+(S16+2*0.95*0.0000000567*(((BO16+$B$6)+273)^4-(BO16+273)^4)-44100*H16)/(1.84*29.3*P16+8*0.95*0.0000000567*(BO16+273)^3))</f>
        <v>33.923366775827809</v>
      </c>
      <c r="U16">
        <f t="shared" ref="U16:U79" si="13">($C$6*BP16+$D$6*BQ16+$E$6*T16)</f>
        <v>33.944766666666673</v>
      </c>
      <c r="V16">
        <f t="shared" ref="V16:V79" si="14">0.61365*EXP(17.502*U16/(240.97+U16))</f>
        <v>5.3265706779942636</v>
      </c>
      <c r="W16">
        <f t="shared" ref="W16:W79" si="15">(X16/Y16*100)</f>
        <v>69.610004343830965</v>
      </c>
      <c r="X16">
        <f t="shared" ref="X16:X79" si="16">BH16*(BM16+BN16)/1000</f>
        <v>3.5697367876519661</v>
      </c>
      <c r="Y16">
        <f t="shared" ref="Y16:Y79" si="17">0.61365*EXP(17.502*BO16/(240.97+BO16))</f>
        <v>5.1281950364772904</v>
      </c>
      <c r="Z16">
        <f t="shared" ref="Z16:Z79" si="18">(V16-BH16*(BM16+BN16)/1000)</f>
        <v>1.7568338903422975</v>
      </c>
      <c r="AA16">
        <f t="shared" ref="AA16:AA79" si="19">(-H16*44100)</f>
        <v>-87.960134162950396</v>
      </c>
      <c r="AB16">
        <f t="shared" ref="AB16:AB79" si="20">2*29.3*P16*0.92*(BO16-U16)</f>
        <v>-134.2506824513184</v>
      </c>
      <c r="AC16">
        <f t="shared" ref="AC16:AC79" si="21">2*0.95*0.0000000567*(((BO16+$B$6)+273)^4-(U16+273)^4)</f>
        <v>-8.4268577583487936</v>
      </c>
      <c r="AD16">
        <f t="shared" ref="AD16:AD79" si="22">S16+AC16+AA16+AB16</f>
        <v>-4.527339473518083</v>
      </c>
      <c r="AE16">
        <f t="shared" ref="AE16:AE79" si="23">BL16*AS16*(BG16-BF16*(1000-AS16*BI16)/(1000-AS16*BH16))/(100*AZ16)</f>
        <v>-2.089562104546157</v>
      </c>
      <c r="AF16">
        <f t="shared" ref="AF16:AF79" si="24">1000*BL16*AS16*(BH16-BI16)/(100*AZ16*(1000-AS16*BH16))</f>
        <v>1.9779294327171044</v>
      </c>
      <c r="AG16">
        <f t="shared" ref="AG16:AG79" si="25">(AH16 - AI16 - BM16*1000/(8.314*(BO16+273.15)) * AK16/BL16 * AJ16) * BL16/(100*AZ16) * (1000 - BI16)/1000</f>
        <v>-2.1176436901656888</v>
      </c>
      <c r="AH16">
        <v>10.35640899390984</v>
      </c>
      <c r="AI16">
        <v>11.267021212121209</v>
      </c>
      <c r="AJ16">
        <v>1.320422044719555E-4</v>
      </c>
      <c r="AK16">
        <v>65.359021123286666</v>
      </c>
      <c r="AL16">
        <f t="shared" ref="AL16:AL79" si="26">(AN16 - AM16 + BM16*1000/(8.314*(BO16+273.15)) * AP16/BL16 * AO16) * BL16/(100*AZ16) * 1000/(1000 - AN16)</f>
        <v>1.9945608653730249</v>
      </c>
      <c r="AM16">
        <v>34.553396913628333</v>
      </c>
      <c r="AN16">
        <v>35.352336263736298</v>
      </c>
      <c r="AO16">
        <v>5.5818492604111331E-5</v>
      </c>
      <c r="AP16">
        <v>87.499004550185148</v>
      </c>
      <c r="AQ16">
        <v>8</v>
      </c>
      <c r="AR16">
        <v>1</v>
      </c>
      <c r="AS16">
        <f t="shared" ref="AS16:AS79" si="27">IF(AQ16*$H$12&gt;=AU16,1,(AU16/(AU16-AQ16*$H$12)))</f>
        <v>1</v>
      </c>
      <c r="AT16">
        <f t="shared" ref="AT16:AT79" si="28">(AS16-1)*100</f>
        <v>0</v>
      </c>
      <c r="AU16">
        <f t="shared" ref="AU16:AU79" si="29">MAX(0,($B$12+$C$12*BT16)/(1+$D$12*BT16)*BM16/(BO16+273)*$E$12)</f>
        <v>47113.474482170466</v>
      </c>
      <c r="AV16">
        <f t="shared" ref="AV16:AV79" si="30">$B$10*BU16+$C$10*BV16+$F$10*CG16*(1-CJ16)</f>
        <v>1199.99</v>
      </c>
      <c r="AW16">
        <f t="shared" ref="AW16:AW79" si="31">AV16*AX16</f>
        <v>1025.9148802586008</v>
      </c>
      <c r="AX16">
        <f t="shared" ref="AX16:AX79" si="32">($B$10*$D$8+$C$10*$D$8+$F$10*((CT16+CL16)/MAX(CT16+CL16+CU16, 0.1)*$I$8+CU16/MAX(CT16+CL16+CU16, 0.1)*$J$8))/($B$10+$C$10+$F$10)</f>
        <v>0.85493619135042853</v>
      </c>
      <c r="AY16">
        <f t="shared" ref="AY16:AY79" si="33">($B$10*$K$8+$C$10*$K$8+$F$10*((CT16+CL16)/MAX(CT16+CL16+CU16, 0.1)*$P$8+CU16/MAX(CT16+CL16+CU16, 0.1)*$Q$8))/($B$10+$C$10+$F$10)</f>
        <v>0.18842684930632714</v>
      </c>
      <c r="AZ16">
        <v>2.7</v>
      </c>
      <c r="BA16">
        <v>0.5</v>
      </c>
      <c r="BB16" t="s">
        <v>355</v>
      </c>
      <c r="BC16">
        <v>2</v>
      </c>
      <c r="BD16" t="b">
        <v>1</v>
      </c>
      <c r="BE16">
        <v>1669228340.5999999</v>
      </c>
      <c r="BF16">
        <v>10.859566666666669</v>
      </c>
      <c r="BG16">
        <v>10.00049888888889</v>
      </c>
      <c r="BH16">
        <v>35.346022222222217</v>
      </c>
      <c r="BI16">
        <v>34.553444444444438</v>
      </c>
      <c r="BJ16">
        <v>13.313366666666671</v>
      </c>
      <c r="BK16">
        <v>35.247133333333331</v>
      </c>
      <c r="BL16">
        <v>649.98633333333339</v>
      </c>
      <c r="BM16">
        <v>100.8941111111111</v>
      </c>
      <c r="BN16">
        <v>9.9906411111111107E-2</v>
      </c>
      <c r="BO16">
        <v>33.266299999999987</v>
      </c>
      <c r="BP16">
        <v>33.944766666666673</v>
      </c>
      <c r="BQ16">
        <v>999.90000000000009</v>
      </c>
      <c r="BR16">
        <v>0</v>
      </c>
      <c r="BS16">
        <v>0</v>
      </c>
      <c r="BT16">
        <v>8988.681111111111</v>
      </c>
      <c r="BU16">
        <v>0</v>
      </c>
      <c r="BV16">
        <v>1123.0123333333329</v>
      </c>
      <c r="BW16">
        <v>0.85906033333333331</v>
      </c>
      <c r="BX16">
        <v>11.25747777777778</v>
      </c>
      <c r="BY16">
        <v>10.35841111111111</v>
      </c>
      <c r="BZ16">
        <v>0.79258944444444446</v>
      </c>
      <c r="CA16">
        <v>10.00049888888889</v>
      </c>
      <c r="CB16">
        <v>34.553444444444438</v>
      </c>
      <c r="CC16">
        <v>3.5662088888888892</v>
      </c>
      <c r="CD16">
        <v>3.4862411111111111</v>
      </c>
      <c r="CE16">
        <v>26.938300000000002</v>
      </c>
      <c r="CF16">
        <v>26.552888888888891</v>
      </c>
      <c r="CG16">
        <v>1199.99</v>
      </c>
      <c r="CH16">
        <v>0.50004622222222239</v>
      </c>
      <c r="CI16">
        <v>0.49995377777777777</v>
      </c>
      <c r="CJ16">
        <v>0</v>
      </c>
      <c r="CK16">
        <v>972.58111111111111</v>
      </c>
      <c r="CL16">
        <v>4.9990899999999998</v>
      </c>
      <c r="CM16">
        <v>10453.87777777778</v>
      </c>
      <c r="CN16">
        <v>9557.9399999999987</v>
      </c>
      <c r="CO16">
        <v>43</v>
      </c>
      <c r="CP16">
        <v>44.936999999999998</v>
      </c>
      <c r="CQ16">
        <v>43.811999999999998</v>
      </c>
      <c r="CR16">
        <v>43.936999999999998</v>
      </c>
      <c r="CS16">
        <v>44.375</v>
      </c>
      <c r="CT16">
        <v>597.5477777777777</v>
      </c>
      <c r="CU16">
        <v>597.4422222222222</v>
      </c>
      <c r="CV16">
        <v>0</v>
      </c>
      <c r="CW16">
        <v>1669228350</v>
      </c>
      <c r="CX16">
        <v>0</v>
      </c>
      <c r="CY16">
        <v>1669228029.5</v>
      </c>
      <c r="CZ16" t="s">
        <v>356</v>
      </c>
      <c r="DA16">
        <v>1669228029.5</v>
      </c>
      <c r="DB16">
        <v>1669228028</v>
      </c>
      <c r="DC16">
        <v>6</v>
      </c>
      <c r="DD16">
        <v>0.127</v>
      </c>
      <c r="DE16">
        <v>2E-3</v>
      </c>
      <c r="DF16">
        <v>-2.9980000000000002</v>
      </c>
      <c r="DG16">
        <v>9.9000000000000005E-2</v>
      </c>
      <c r="DH16">
        <v>415</v>
      </c>
      <c r="DI16">
        <v>34</v>
      </c>
      <c r="DJ16">
        <v>0.37</v>
      </c>
      <c r="DK16">
        <v>0.19</v>
      </c>
      <c r="DL16">
        <v>0.89472230000000008</v>
      </c>
      <c r="DM16">
        <v>-0.1783319774859308</v>
      </c>
      <c r="DN16">
        <v>3.016731397075318E-2</v>
      </c>
      <c r="DO16">
        <v>0</v>
      </c>
      <c r="DP16">
        <v>0.81201707499999998</v>
      </c>
      <c r="DQ16">
        <v>-0.13601755722326619</v>
      </c>
      <c r="DR16">
        <v>1.7020784762148161E-2</v>
      </c>
      <c r="DS16">
        <v>0</v>
      </c>
      <c r="DT16">
        <v>0</v>
      </c>
      <c r="DU16">
        <v>0</v>
      </c>
      <c r="DV16">
        <v>0</v>
      </c>
      <c r="DW16">
        <v>-1</v>
      </c>
      <c r="DX16">
        <v>0</v>
      </c>
      <c r="DY16">
        <v>2</v>
      </c>
      <c r="DZ16" t="s">
        <v>357</v>
      </c>
      <c r="EA16">
        <v>3.2959900000000002</v>
      </c>
      <c r="EB16">
        <v>2.6249500000000001</v>
      </c>
      <c r="EC16">
        <v>3.9363000000000002E-3</v>
      </c>
      <c r="ED16">
        <v>2.9185499999999998E-3</v>
      </c>
      <c r="EE16">
        <v>0.14277400000000001</v>
      </c>
      <c r="EF16">
        <v>0.13891700000000001</v>
      </c>
      <c r="EG16">
        <v>30164.799999999999</v>
      </c>
      <c r="EH16">
        <v>30738.2</v>
      </c>
      <c r="EI16">
        <v>28177.1</v>
      </c>
      <c r="EJ16">
        <v>29674.3</v>
      </c>
      <c r="EK16">
        <v>33218.199999999997</v>
      </c>
      <c r="EL16">
        <v>35454.6</v>
      </c>
      <c r="EM16">
        <v>39759.199999999997</v>
      </c>
      <c r="EN16">
        <v>42401.599999999999</v>
      </c>
      <c r="EO16">
        <v>2.2012700000000001</v>
      </c>
      <c r="EP16">
        <v>2.1601699999999999</v>
      </c>
      <c r="EQ16">
        <v>0.13018399999999999</v>
      </c>
      <c r="ER16">
        <v>0</v>
      </c>
      <c r="ES16">
        <v>31.845400000000001</v>
      </c>
      <c r="ET16">
        <v>999.9</v>
      </c>
      <c r="EU16">
        <v>65.400000000000006</v>
      </c>
      <c r="EV16">
        <v>37</v>
      </c>
      <c r="EW16">
        <v>40.869799999999998</v>
      </c>
      <c r="EX16">
        <v>57.592700000000001</v>
      </c>
      <c r="EY16">
        <v>-1.59856</v>
      </c>
      <c r="EZ16">
        <v>2</v>
      </c>
      <c r="FA16">
        <v>0.501583</v>
      </c>
      <c r="FB16">
        <v>0.50712999999999997</v>
      </c>
      <c r="FC16">
        <v>20.2699</v>
      </c>
      <c r="FD16">
        <v>5.2235800000000001</v>
      </c>
      <c r="FE16">
        <v>12.0052</v>
      </c>
      <c r="FF16">
        <v>4.9875999999999996</v>
      </c>
      <c r="FG16">
        <v>3.2852299999999999</v>
      </c>
      <c r="FH16">
        <v>9999</v>
      </c>
      <c r="FI16">
        <v>9999</v>
      </c>
      <c r="FJ16">
        <v>9999</v>
      </c>
      <c r="FK16">
        <v>999.9</v>
      </c>
      <c r="FL16">
        <v>1.8658399999999999</v>
      </c>
      <c r="FM16">
        <v>1.8621799999999999</v>
      </c>
      <c r="FN16">
        <v>1.86426</v>
      </c>
      <c r="FO16">
        <v>1.8603499999999999</v>
      </c>
      <c r="FP16">
        <v>1.86111</v>
      </c>
      <c r="FQ16">
        <v>1.8602000000000001</v>
      </c>
      <c r="FR16">
        <v>1.86188</v>
      </c>
      <c r="FS16">
        <v>1.8583799999999999</v>
      </c>
      <c r="FT16">
        <v>0</v>
      </c>
      <c r="FU16">
        <v>0</v>
      </c>
      <c r="FV16">
        <v>0</v>
      </c>
      <c r="FW16">
        <v>0</v>
      </c>
      <c r="FX16" t="s">
        <v>358</v>
      </c>
      <c r="FY16" t="s">
        <v>359</v>
      </c>
      <c r="FZ16" t="s">
        <v>360</v>
      </c>
      <c r="GA16" t="s">
        <v>360</v>
      </c>
      <c r="GB16" t="s">
        <v>360</v>
      </c>
      <c r="GC16" t="s">
        <v>360</v>
      </c>
      <c r="GD16">
        <v>0</v>
      </c>
      <c r="GE16">
        <v>100</v>
      </c>
      <c r="GF16">
        <v>100</v>
      </c>
      <c r="GG16">
        <v>-2.4540000000000002</v>
      </c>
      <c r="GH16">
        <v>9.8900000000000002E-2</v>
      </c>
      <c r="GI16">
        <v>-2.4324828651112251</v>
      </c>
      <c r="GJ16">
        <v>-1.6100910332537859E-3</v>
      </c>
      <c r="GK16">
        <v>7.0186618486508772E-7</v>
      </c>
      <c r="GL16">
        <v>-2.134652460378022E-10</v>
      </c>
      <c r="GM16">
        <v>9.8890000000004363E-2</v>
      </c>
      <c r="GN16">
        <v>0</v>
      </c>
      <c r="GO16">
        <v>0</v>
      </c>
      <c r="GP16">
        <v>0</v>
      </c>
      <c r="GQ16">
        <v>5</v>
      </c>
      <c r="GR16">
        <v>2079</v>
      </c>
      <c r="GS16">
        <v>3</v>
      </c>
      <c r="GT16">
        <v>29</v>
      </c>
      <c r="GU16">
        <v>5.2</v>
      </c>
      <c r="GV16">
        <v>5.3</v>
      </c>
      <c r="GW16">
        <v>0.17456099999999999</v>
      </c>
      <c r="GX16">
        <v>2.67578</v>
      </c>
      <c r="GY16">
        <v>2.04834</v>
      </c>
      <c r="GZ16">
        <v>2.6086399999999998</v>
      </c>
      <c r="HA16">
        <v>2.1972700000000001</v>
      </c>
      <c r="HB16">
        <v>2.36084</v>
      </c>
      <c r="HC16">
        <v>40.835000000000001</v>
      </c>
      <c r="HD16">
        <v>15.891999999999999</v>
      </c>
      <c r="HE16">
        <v>18</v>
      </c>
      <c r="HF16">
        <v>690.822</v>
      </c>
      <c r="HG16">
        <v>730.21400000000006</v>
      </c>
      <c r="HH16">
        <v>31.000900000000001</v>
      </c>
      <c r="HI16">
        <v>33.674900000000001</v>
      </c>
      <c r="HJ16">
        <v>30.0001</v>
      </c>
      <c r="HK16">
        <v>33.555500000000002</v>
      </c>
      <c r="HL16">
        <v>33.547600000000003</v>
      </c>
      <c r="HM16">
        <v>3.5287299999999999</v>
      </c>
      <c r="HN16">
        <v>20.357500000000002</v>
      </c>
      <c r="HO16">
        <v>67.614900000000006</v>
      </c>
      <c r="HP16">
        <v>31</v>
      </c>
      <c r="HQ16">
        <v>13.3484</v>
      </c>
      <c r="HR16">
        <v>34.551200000000001</v>
      </c>
      <c r="HS16">
        <v>99.267899999999997</v>
      </c>
      <c r="HT16">
        <v>98.338399999999993</v>
      </c>
    </row>
    <row r="17" spans="1:228" x14ac:dyDescent="0.2">
      <c r="A17">
        <v>2</v>
      </c>
      <c r="B17">
        <v>1669228347.0999999</v>
      </c>
      <c r="C17">
        <v>4</v>
      </c>
      <c r="D17" t="s">
        <v>361</v>
      </c>
      <c r="E17" t="s">
        <v>362</v>
      </c>
      <c r="F17">
        <v>4</v>
      </c>
      <c r="G17">
        <v>1669228345.0999999</v>
      </c>
      <c r="H17">
        <f t="shared" si="0"/>
        <v>2.0101631356883622E-3</v>
      </c>
      <c r="I17">
        <f t="shared" si="1"/>
        <v>2.0101631356883622</v>
      </c>
      <c r="J17">
        <f t="shared" si="2"/>
        <v>-2.1264565350783586</v>
      </c>
      <c r="K17">
        <f t="shared" si="3"/>
        <v>10.877785714285711</v>
      </c>
      <c r="L17">
        <f t="shared" si="4"/>
        <v>40.93467087168446</v>
      </c>
      <c r="M17">
        <f t="shared" si="5"/>
        <v>4.1341143539615972</v>
      </c>
      <c r="N17">
        <f t="shared" si="6"/>
        <v>1.0985799837431658</v>
      </c>
      <c r="O17">
        <f t="shared" si="7"/>
        <v>0.11202597769830355</v>
      </c>
      <c r="P17">
        <f t="shared" si="8"/>
        <v>3.6696612067422665</v>
      </c>
      <c r="Q17">
        <f t="shared" si="9"/>
        <v>0.11016018588940966</v>
      </c>
      <c r="R17">
        <f t="shared" si="10"/>
        <v>6.9015161721388399E-2</v>
      </c>
      <c r="S17">
        <f t="shared" si="11"/>
        <v>226.10753280398197</v>
      </c>
      <c r="T17">
        <f t="shared" si="12"/>
        <v>33.928829002714487</v>
      </c>
      <c r="U17">
        <f t="shared" si="13"/>
        <v>33.964785714285718</v>
      </c>
      <c r="V17">
        <f t="shared" si="14"/>
        <v>5.3325239618085662</v>
      </c>
      <c r="W17">
        <f t="shared" si="15"/>
        <v>69.598433493350342</v>
      </c>
      <c r="X17">
        <f t="shared" si="16"/>
        <v>3.5708736810456001</v>
      </c>
      <c r="Y17">
        <f t="shared" si="17"/>
        <v>5.1306811113597446</v>
      </c>
      <c r="Z17">
        <f t="shared" si="18"/>
        <v>1.7616502807629661</v>
      </c>
      <c r="AA17">
        <f t="shared" si="19"/>
        <v>-88.648194283856768</v>
      </c>
      <c r="AB17">
        <f t="shared" si="20"/>
        <v>-136.47766578439254</v>
      </c>
      <c r="AC17">
        <f t="shared" si="21"/>
        <v>-8.5693569579724684</v>
      </c>
      <c r="AD17">
        <f t="shared" si="22"/>
        <v>-7.5876842222398011</v>
      </c>
      <c r="AE17">
        <f t="shared" si="23"/>
        <v>-1.9326165757835636</v>
      </c>
      <c r="AF17">
        <f t="shared" si="24"/>
        <v>2.0079176009492539</v>
      </c>
      <c r="AG17">
        <f t="shared" si="25"/>
        <v>-2.1264565350783586</v>
      </c>
      <c r="AH17">
        <v>10.366687259055</v>
      </c>
      <c r="AI17">
        <v>11.281465454545449</v>
      </c>
      <c r="AJ17">
        <v>6.6819577629206387E-5</v>
      </c>
      <c r="AK17">
        <v>65.359021123286666</v>
      </c>
      <c r="AL17">
        <f t="shared" si="26"/>
        <v>2.0101631356883622</v>
      </c>
      <c r="AM17">
        <v>34.553947060373908</v>
      </c>
      <c r="AN17">
        <v>35.359142857142849</v>
      </c>
      <c r="AO17">
        <v>7.2877872656159032E-5</v>
      </c>
      <c r="AP17">
        <v>87.499004550185148</v>
      </c>
      <c r="AQ17">
        <v>8</v>
      </c>
      <c r="AR17">
        <v>1</v>
      </c>
      <c r="AS17">
        <f t="shared" si="27"/>
        <v>1</v>
      </c>
      <c r="AT17">
        <f t="shared" si="28"/>
        <v>0</v>
      </c>
      <c r="AU17">
        <f t="shared" si="29"/>
        <v>47100.59320990074</v>
      </c>
      <c r="AV17">
        <f t="shared" si="30"/>
        <v>1199.974285714286</v>
      </c>
      <c r="AW17">
        <f t="shared" si="31"/>
        <v>1025.901527877711</v>
      </c>
      <c r="AX17">
        <f t="shared" si="32"/>
        <v>0.85493625996080569</v>
      </c>
      <c r="AY17">
        <f t="shared" si="33"/>
        <v>0.18842698172435521</v>
      </c>
      <c r="AZ17">
        <v>2.7</v>
      </c>
      <c r="BA17">
        <v>0.5</v>
      </c>
      <c r="BB17" t="s">
        <v>355</v>
      </c>
      <c r="BC17">
        <v>2</v>
      </c>
      <c r="BD17" t="b">
        <v>1</v>
      </c>
      <c r="BE17">
        <v>1669228345.0999999</v>
      </c>
      <c r="BF17">
        <v>10.877785714285711</v>
      </c>
      <c r="BG17">
        <v>10.083962857142859</v>
      </c>
      <c r="BH17">
        <v>35.357642857142856</v>
      </c>
      <c r="BI17">
        <v>34.552957142857153</v>
      </c>
      <c r="BJ17">
        <v>13.3316</v>
      </c>
      <c r="BK17">
        <v>35.258771428571428</v>
      </c>
      <c r="BL17">
        <v>649.90471428571425</v>
      </c>
      <c r="BM17">
        <v>100.8932857142857</v>
      </c>
      <c r="BN17">
        <v>9.9693242857142858E-2</v>
      </c>
      <c r="BO17">
        <v>33.274942857142847</v>
      </c>
      <c r="BP17">
        <v>33.964785714285718</v>
      </c>
      <c r="BQ17">
        <v>999.89999999999986</v>
      </c>
      <c r="BR17">
        <v>0</v>
      </c>
      <c r="BS17">
        <v>0</v>
      </c>
      <c r="BT17">
        <v>8986.5185714285708</v>
      </c>
      <c r="BU17">
        <v>0</v>
      </c>
      <c r="BV17">
        <v>684.87099999999998</v>
      </c>
      <c r="BW17">
        <v>0.79383200000000009</v>
      </c>
      <c r="BX17">
        <v>11.2765</v>
      </c>
      <c r="BY17">
        <v>10.444842857142859</v>
      </c>
      <c r="BZ17">
        <v>0.8046928571428571</v>
      </c>
      <c r="CA17">
        <v>10.083962857142859</v>
      </c>
      <c r="CB17">
        <v>34.552957142857153</v>
      </c>
      <c r="CC17">
        <v>3.5673528571428572</v>
      </c>
      <c r="CD17">
        <v>3.486167142857143</v>
      </c>
      <c r="CE17">
        <v>26.943757142857141</v>
      </c>
      <c r="CF17">
        <v>26.552528571428571</v>
      </c>
      <c r="CG17">
        <v>1199.974285714286</v>
      </c>
      <c r="CH17">
        <v>0.50004000000000015</v>
      </c>
      <c r="CI17">
        <v>0.49996000000000013</v>
      </c>
      <c r="CJ17">
        <v>0</v>
      </c>
      <c r="CK17">
        <v>970.86571428571438</v>
      </c>
      <c r="CL17">
        <v>4.9990899999999998</v>
      </c>
      <c r="CM17">
        <v>10425.157142857141</v>
      </c>
      <c r="CN17">
        <v>9557.7971428571418</v>
      </c>
      <c r="CO17">
        <v>43</v>
      </c>
      <c r="CP17">
        <v>44.963999999999999</v>
      </c>
      <c r="CQ17">
        <v>43.83</v>
      </c>
      <c r="CR17">
        <v>43.936999999999998</v>
      </c>
      <c r="CS17">
        <v>44.375</v>
      </c>
      <c r="CT17">
        <v>597.53714285714273</v>
      </c>
      <c r="CU17">
        <v>597.43714285714293</v>
      </c>
      <c r="CV17">
        <v>0</v>
      </c>
      <c r="CW17">
        <v>1669228354.2</v>
      </c>
      <c r="CX17">
        <v>0</v>
      </c>
      <c r="CY17">
        <v>1669228029.5</v>
      </c>
      <c r="CZ17" t="s">
        <v>356</v>
      </c>
      <c r="DA17">
        <v>1669228029.5</v>
      </c>
      <c r="DB17">
        <v>1669228028</v>
      </c>
      <c r="DC17">
        <v>6</v>
      </c>
      <c r="DD17">
        <v>0.127</v>
      </c>
      <c r="DE17">
        <v>2E-3</v>
      </c>
      <c r="DF17">
        <v>-2.9980000000000002</v>
      </c>
      <c r="DG17">
        <v>9.9000000000000005E-2</v>
      </c>
      <c r="DH17">
        <v>415</v>
      </c>
      <c r="DI17">
        <v>34</v>
      </c>
      <c r="DJ17">
        <v>0.37</v>
      </c>
      <c r="DK17">
        <v>0.19</v>
      </c>
      <c r="DL17">
        <v>0.88132809999999995</v>
      </c>
      <c r="DM17">
        <v>-0.27629666791745039</v>
      </c>
      <c r="DN17">
        <v>4.3513073122798389E-2</v>
      </c>
      <c r="DO17">
        <v>0</v>
      </c>
      <c r="DP17">
        <v>0.80832417500000009</v>
      </c>
      <c r="DQ17">
        <v>-0.1233669455909947</v>
      </c>
      <c r="DR17">
        <v>1.6217958152750761E-2</v>
      </c>
      <c r="DS17">
        <v>0</v>
      </c>
      <c r="DT17">
        <v>0</v>
      </c>
      <c r="DU17">
        <v>0</v>
      </c>
      <c r="DV17">
        <v>0</v>
      </c>
      <c r="DW17">
        <v>-1</v>
      </c>
      <c r="DX17">
        <v>0</v>
      </c>
      <c r="DY17">
        <v>2</v>
      </c>
      <c r="DZ17" t="s">
        <v>357</v>
      </c>
      <c r="EA17">
        <v>3.2961100000000001</v>
      </c>
      <c r="EB17">
        <v>2.6251000000000002</v>
      </c>
      <c r="EC17">
        <v>3.9396700000000002E-3</v>
      </c>
      <c r="ED17">
        <v>3.0633399999999999E-3</v>
      </c>
      <c r="EE17">
        <v>0.142792</v>
      </c>
      <c r="EF17">
        <v>0.13891200000000001</v>
      </c>
      <c r="EG17">
        <v>30164.9</v>
      </c>
      <c r="EH17">
        <v>30733.3</v>
      </c>
      <c r="EI17">
        <v>28177.4</v>
      </c>
      <c r="EJ17">
        <v>29674</v>
      </c>
      <c r="EK17">
        <v>33217.800000000003</v>
      </c>
      <c r="EL17">
        <v>35454.400000000001</v>
      </c>
      <c r="EM17">
        <v>39759.5</v>
      </c>
      <c r="EN17">
        <v>42401.1</v>
      </c>
      <c r="EO17">
        <v>2.2013199999999999</v>
      </c>
      <c r="EP17">
        <v>2.1599499999999998</v>
      </c>
      <c r="EQ17">
        <v>0.130132</v>
      </c>
      <c r="ER17">
        <v>0</v>
      </c>
      <c r="ES17">
        <v>31.860700000000001</v>
      </c>
      <c r="ET17">
        <v>999.9</v>
      </c>
      <c r="EU17">
        <v>65.5</v>
      </c>
      <c r="EV17">
        <v>37</v>
      </c>
      <c r="EW17">
        <v>40.93</v>
      </c>
      <c r="EX17">
        <v>57.352699999999999</v>
      </c>
      <c r="EY17">
        <v>-1.48237</v>
      </c>
      <c r="EZ17">
        <v>2</v>
      </c>
      <c r="FA17">
        <v>0.50198399999999999</v>
      </c>
      <c r="FB17">
        <v>0.51018799999999997</v>
      </c>
      <c r="FC17">
        <v>20.269400000000001</v>
      </c>
      <c r="FD17">
        <v>5.2183400000000004</v>
      </c>
      <c r="FE17">
        <v>12.0055</v>
      </c>
      <c r="FF17">
        <v>4.9861500000000003</v>
      </c>
      <c r="FG17">
        <v>3.2845</v>
      </c>
      <c r="FH17">
        <v>9999</v>
      </c>
      <c r="FI17">
        <v>9999</v>
      </c>
      <c r="FJ17">
        <v>9999</v>
      </c>
      <c r="FK17">
        <v>999.9</v>
      </c>
      <c r="FL17">
        <v>1.8658399999999999</v>
      </c>
      <c r="FM17">
        <v>1.86219</v>
      </c>
      <c r="FN17">
        <v>1.8642700000000001</v>
      </c>
      <c r="FO17">
        <v>1.8603499999999999</v>
      </c>
      <c r="FP17">
        <v>1.86111</v>
      </c>
      <c r="FQ17">
        <v>1.8602000000000001</v>
      </c>
      <c r="FR17">
        <v>1.86188</v>
      </c>
      <c r="FS17">
        <v>1.85839</v>
      </c>
      <c r="FT17">
        <v>0</v>
      </c>
      <c r="FU17">
        <v>0</v>
      </c>
      <c r="FV17">
        <v>0</v>
      </c>
      <c r="FW17">
        <v>0</v>
      </c>
      <c r="FX17" t="s">
        <v>358</v>
      </c>
      <c r="FY17" t="s">
        <v>359</v>
      </c>
      <c r="FZ17" t="s">
        <v>360</v>
      </c>
      <c r="GA17" t="s">
        <v>360</v>
      </c>
      <c r="GB17" t="s">
        <v>360</v>
      </c>
      <c r="GC17" t="s">
        <v>360</v>
      </c>
      <c r="GD17">
        <v>0</v>
      </c>
      <c r="GE17">
        <v>100</v>
      </c>
      <c r="GF17">
        <v>100</v>
      </c>
      <c r="GG17">
        <v>-2.4540000000000002</v>
      </c>
      <c r="GH17">
        <v>9.8900000000000002E-2</v>
      </c>
      <c r="GI17">
        <v>-2.4324828651112251</v>
      </c>
      <c r="GJ17">
        <v>-1.6100910332537859E-3</v>
      </c>
      <c r="GK17">
        <v>7.0186618486508772E-7</v>
      </c>
      <c r="GL17">
        <v>-2.134652460378022E-10</v>
      </c>
      <c r="GM17">
        <v>9.8890000000004363E-2</v>
      </c>
      <c r="GN17">
        <v>0</v>
      </c>
      <c r="GO17">
        <v>0</v>
      </c>
      <c r="GP17">
        <v>0</v>
      </c>
      <c r="GQ17">
        <v>5</v>
      </c>
      <c r="GR17">
        <v>2079</v>
      </c>
      <c r="GS17">
        <v>3</v>
      </c>
      <c r="GT17">
        <v>29</v>
      </c>
      <c r="GU17">
        <v>5.3</v>
      </c>
      <c r="GV17">
        <v>5.3</v>
      </c>
      <c r="GW17">
        <v>0.18432599999999999</v>
      </c>
      <c r="GX17">
        <v>2.67822</v>
      </c>
      <c r="GY17">
        <v>2.04834</v>
      </c>
      <c r="GZ17">
        <v>2.6074199999999998</v>
      </c>
      <c r="HA17">
        <v>2.1972700000000001</v>
      </c>
      <c r="HB17">
        <v>2.3278799999999999</v>
      </c>
      <c r="HC17">
        <v>40.835000000000001</v>
      </c>
      <c r="HD17">
        <v>15.891999999999999</v>
      </c>
      <c r="HE17">
        <v>18</v>
      </c>
      <c r="HF17">
        <v>690.86400000000003</v>
      </c>
      <c r="HG17">
        <v>730.00800000000004</v>
      </c>
      <c r="HH17">
        <v>31.000900000000001</v>
      </c>
      <c r="HI17">
        <v>33.677799999999998</v>
      </c>
      <c r="HJ17">
        <v>30.0001</v>
      </c>
      <c r="HK17">
        <v>33.555500000000002</v>
      </c>
      <c r="HL17">
        <v>33.548299999999998</v>
      </c>
      <c r="HM17">
        <v>3.7190599999999998</v>
      </c>
      <c r="HN17">
        <v>20.357500000000002</v>
      </c>
      <c r="HO17">
        <v>67.614900000000006</v>
      </c>
      <c r="HP17">
        <v>31</v>
      </c>
      <c r="HQ17">
        <v>20.029599999999999</v>
      </c>
      <c r="HR17">
        <v>34.564399999999999</v>
      </c>
      <c r="HS17">
        <v>99.268699999999995</v>
      </c>
      <c r="HT17">
        <v>98.337199999999996</v>
      </c>
    </row>
    <row r="18" spans="1:228" x14ac:dyDescent="0.2">
      <c r="A18">
        <v>3</v>
      </c>
      <c r="B18">
        <v>1669228351.0999999</v>
      </c>
      <c r="C18">
        <v>8</v>
      </c>
      <c r="D18" t="s">
        <v>363</v>
      </c>
      <c r="E18" t="s">
        <v>364</v>
      </c>
      <c r="F18">
        <v>4</v>
      </c>
      <c r="G18">
        <v>1669228348.7874999</v>
      </c>
      <c r="H18">
        <f t="shared" si="0"/>
        <v>2.0188947503977385E-3</v>
      </c>
      <c r="I18">
        <f t="shared" si="1"/>
        <v>2.0188947503977386</v>
      </c>
      <c r="J18">
        <f t="shared" si="2"/>
        <v>-1.8117741574064565</v>
      </c>
      <c r="K18">
        <f t="shared" si="3"/>
        <v>11.0983625</v>
      </c>
      <c r="L18">
        <f t="shared" si="4"/>
        <v>36.572092322859284</v>
      </c>
      <c r="M18">
        <f t="shared" si="5"/>
        <v>3.6935307838331211</v>
      </c>
      <c r="N18">
        <f t="shared" si="6"/>
        <v>1.1208585820578576</v>
      </c>
      <c r="O18">
        <f t="shared" si="7"/>
        <v>0.11238572053941349</v>
      </c>
      <c r="P18">
        <f t="shared" si="8"/>
        <v>3.6718463147744078</v>
      </c>
      <c r="Q18">
        <f t="shared" si="9"/>
        <v>0.1105091320194309</v>
      </c>
      <c r="R18">
        <f t="shared" si="10"/>
        <v>6.9234201437134685E-2</v>
      </c>
      <c r="S18">
        <f t="shared" si="11"/>
        <v>226.11257916389633</v>
      </c>
      <c r="T18">
        <f t="shared" si="12"/>
        <v>33.930136904115194</v>
      </c>
      <c r="U18">
        <f t="shared" si="13"/>
        <v>33.972337500000002</v>
      </c>
      <c r="V18">
        <f t="shared" si="14"/>
        <v>5.3347712217678458</v>
      </c>
      <c r="W18">
        <f t="shared" si="15"/>
        <v>69.588764947484435</v>
      </c>
      <c r="X18">
        <f t="shared" si="16"/>
        <v>3.5710748406955055</v>
      </c>
      <c r="Y18">
        <f t="shared" si="17"/>
        <v>5.131683028705047</v>
      </c>
      <c r="Z18">
        <f t="shared" si="18"/>
        <v>1.7636963810723403</v>
      </c>
      <c r="AA18">
        <f t="shared" si="19"/>
        <v>-89.03325849254027</v>
      </c>
      <c r="AB18">
        <f t="shared" si="20"/>
        <v>-137.36454429372978</v>
      </c>
      <c r="AC18">
        <f t="shared" si="21"/>
        <v>-8.620376249753436</v>
      </c>
      <c r="AD18">
        <f t="shared" si="22"/>
        <v>-8.9055998721271692</v>
      </c>
      <c r="AE18">
        <f t="shared" si="23"/>
        <v>1.3492190125742183</v>
      </c>
      <c r="AF18">
        <f t="shared" si="24"/>
        <v>2.0191055572670353</v>
      </c>
      <c r="AG18">
        <f t="shared" si="25"/>
        <v>-1.8117741574064565</v>
      </c>
      <c r="AH18">
        <v>11.90934047177362</v>
      </c>
      <c r="AI18">
        <v>11.870033333333341</v>
      </c>
      <c r="AJ18">
        <v>0.20562403749420061</v>
      </c>
      <c r="AK18">
        <v>65.359021123286666</v>
      </c>
      <c r="AL18">
        <f t="shared" si="26"/>
        <v>2.0188947503977386</v>
      </c>
      <c r="AM18">
        <v>34.551969150646549</v>
      </c>
      <c r="AN18">
        <v>35.360930769230777</v>
      </c>
      <c r="AO18">
        <v>2.8649362601761618E-6</v>
      </c>
      <c r="AP18">
        <v>87.499004550185148</v>
      </c>
      <c r="AQ18">
        <v>8</v>
      </c>
      <c r="AR18">
        <v>1</v>
      </c>
      <c r="AS18">
        <f t="shared" si="27"/>
        <v>1</v>
      </c>
      <c r="AT18">
        <f t="shared" si="28"/>
        <v>0</v>
      </c>
      <c r="AU18">
        <f t="shared" si="29"/>
        <v>47139.049215903535</v>
      </c>
      <c r="AV18">
        <f t="shared" si="30"/>
        <v>1199.9962499999999</v>
      </c>
      <c r="AW18">
        <f t="shared" si="31"/>
        <v>1025.9207762507233</v>
      </c>
      <c r="AX18">
        <f t="shared" si="32"/>
        <v>0.85493665188597334</v>
      </c>
      <c r="AY18">
        <f t="shared" si="33"/>
        <v>0.18842773813992864</v>
      </c>
      <c r="AZ18">
        <v>2.7</v>
      </c>
      <c r="BA18">
        <v>0.5</v>
      </c>
      <c r="BB18" t="s">
        <v>355</v>
      </c>
      <c r="BC18">
        <v>2</v>
      </c>
      <c r="BD18" t="b">
        <v>1</v>
      </c>
      <c r="BE18">
        <v>1669228348.7874999</v>
      </c>
      <c r="BF18">
        <v>11.0983625</v>
      </c>
      <c r="BG18">
        <v>11.668125</v>
      </c>
      <c r="BH18">
        <v>35.359575</v>
      </c>
      <c r="BI18">
        <v>34.550512500000004</v>
      </c>
      <c r="BJ18">
        <v>13.55255</v>
      </c>
      <c r="BK18">
        <v>35.2607</v>
      </c>
      <c r="BL18">
        <v>649.98925000000008</v>
      </c>
      <c r="BM18">
        <v>100.89337500000001</v>
      </c>
      <c r="BN18">
        <v>9.9774399999999999E-2</v>
      </c>
      <c r="BO18">
        <v>33.278424999999999</v>
      </c>
      <c r="BP18">
        <v>33.972337500000002</v>
      </c>
      <c r="BQ18">
        <v>999.9</v>
      </c>
      <c r="BR18">
        <v>0</v>
      </c>
      <c r="BS18">
        <v>0</v>
      </c>
      <c r="BT18">
        <v>8994.0625</v>
      </c>
      <c r="BU18">
        <v>0</v>
      </c>
      <c r="BV18">
        <v>973.64850000000001</v>
      </c>
      <c r="BW18">
        <v>-0.5697702375</v>
      </c>
      <c r="BX18">
        <v>11.5051875</v>
      </c>
      <c r="BY18">
        <v>12.085687500000001</v>
      </c>
      <c r="BZ18">
        <v>0.80907050000000003</v>
      </c>
      <c r="CA18">
        <v>11.668125</v>
      </c>
      <c r="CB18">
        <v>34.550512500000004</v>
      </c>
      <c r="CC18">
        <v>3.5675412500000001</v>
      </c>
      <c r="CD18">
        <v>3.4859137499999999</v>
      </c>
      <c r="CE18">
        <v>26.944675</v>
      </c>
      <c r="CF18">
        <v>26.551287500000001</v>
      </c>
      <c r="CG18">
        <v>1199.9962499999999</v>
      </c>
      <c r="CH18">
        <v>0.50002887500000004</v>
      </c>
      <c r="CI18">
        <v>0.49997124999999998</v>
      </c>
      <c r="CJ18">
        <v>0</v>
      </c>
      <c r="CK18">
        <v>969.27199999999993</v>
      </c>
      <c r="CL18">
        <v>4.9990899999999998</v>
      </c>
      <c r="CM18">
        <v>10486.612499999999</v>
      </c>
      <c r="CN18">
        <v>9557.92</v>
      </c>
      <c r="CO18">
        <v>43.007750000000001</v>
      </c>
      <c r="CP18">
        <v>45</v>
      </c>
      <c r="CQ18">
        <v>43.827749999999988</v>
      </c>
      <c r="CR18">
        <v>43.952749999999988</v>
      </c>
      <c r="CS18">
        <v>44.375</v>
      </c>
      <c r="CT18">
        <v>597.53374999999994</v>
      </c>
      <c r="CU18">
        <v>597.46500000000003</v>
      </c>
      <c r="CV18">
        <v>0</v>
      </c>
      <c r="CW18">
        <v>1669228358.4000001</v>
      </c>
      <c r="CX18">
        <v>0</v>
      </c>
      <c r="CY18">
        <v>1669228029.5</v>
      </c>
      <c r="CZ18" t="s">
        <v>356</v>
      </c>
      <c r="DA18">
        <v>1669228029.5</v>
      </c>
      <c r="DB18">
        <v>1669228028</v>
      </c>
      <c r="DC18">
        <v>6</v>
      </c>
      <c r="DD18">
        <v>0.127</v>
      </c>
      <c r="DE18">
        <v>2E-3</v>
      </c>
      <c r="DF18">
        <v>-2.9980000000000002</v>
      </c>
      <c r="DG18">
        <v>9.9000000000000005E-2</v>
      </c>
      <c r="DH18">
        <v>415</v>
      </c>
      <c r="DI18">
        <v>34</v>
      </c>
      <c r="DJ18">
        <v>0.37</v>
      </c>
      <c r="DK18">
        <v>0.19</v>
      </c>
      <c r="DL18">
        <v>0.64079867750000008</v>
      </c>
      <c r="DM18">
        <v>-3.9173757737335859</v>
      </c>
      <c r="DN18">
        <v>0.55806507455604693</v>
      </c>
      <c r="DO18">
        <v>0</v>
      </c>
      <c r="DP18">
        <v>0.80434570000000005</v>
      </c>
      <c r="DQ18">
        <v>-3.5410131332082997E-2</v>
      </c>
      <c r="DR18">
        <v>1.2931519903321489E-2</v>
      </c>
      <c r="DS18">
        <v>1</v>
      </c>
      <c r="DT18">
        <v>0</v>
      </c>
      <c r="DU18">
        <v>0</v>
      </c>
      <c r="DV18">
        <v>0</v>
      </c>
      <c r="DW18">
        <v>-1</v>
      </c>
      <c r="DX18">
        <v>1</v>
      </c>
      <c r="DY18">
        <v>2</v>
      </c>
      <c r="DZ18" t="s">
        <v>365</v>
      </c>
      <c r="EA18">
        <v>3.2962799999999999</v>
      </c>
      <c r="EB18">
        <v>2.6248900000000002</v>
      </c>
      <c r="EC18">
        <v>4.16475E-3</v>
      </c>
      <c r="ED18">
        <v>3.9919100000000004E-3</v>
      </c>
      <c r="EE18">
        <v>0.14280000000000001</v>
      </c>
      <c r="EF18">
        <v>0.138904</v>
      </c>
      <c r="EG18">
        <v>30157.7</v>
      </c>
      <c r="EH18">
        <v>30704.3</v>
      </c>
      <c r="EI18">
        <v>28177</v>
      </c>
      <c r="EJ18">
        <v>29673.599999999999</v>
      </c>
      <c r="EK18">
        <v>33217.199999999997</v>
      </c>
      <c r="EL18">
        <v>35454.400000000001</v>
      </c>
      <c r="EM18">
        <v>39759.199999999997</v>
      </c>
      <c r="EN18">
        <v>42400.7</v>
      </c>
      <c r="EO18">
        <v>2.2014999999999998</v>
      </c>
      <c r="EP18">
        <v>2.1600700000000002</v>
      </c>
      <c r="EQ18">
        <v>0.13012099999999999</v>
      </c>
      <c r="ER18">
        <v>0</v>
      </c>
      <c r="ES18">
        <v>31.873999999999999</v>
      </c>
      <c r="ET18">
        <v>999.9</v>
      </c>
      <c r="EU18">
        <v>65.5</v>
      </c>
      <c r="EV18">
        <v>37</v>
      </c>
      <c r="EW18">
        <v>40.929099999999998</v>
      </c>
      <c r="EX18">
        <v>56.0627</v>
      </c>
      <c r="EY18">
        <v>-1.6466400000000001</v>
      </c>
      <c r="EZ18">
        <v>2</v>
      </c>
      <c r="FA18">
        <v>0.50196600000000002</v>
      </c>
      <c r="FB18">
        <v>0.51106799999999997</v>
      </c>
      <c r="FC18">
        <v>20.269400000000001</v>
      </c>
      <c r="FD18">
        <v>5.2195400000000003</v>
      </c>
      <c r="FE18">
        <v>12.007300000000001</v>
      </c>
      <c r="FF18">
        <v>4.9867999999999997</v>
      </c>
      <c r="FG18">
        <v>3.2846500000000001</v>
      </c>
      <c r="FH18">
        <v>9999</v>
      </c>
      <c r="FI18">
        <v>9999</v>
      </c>
      <c r="FJ18">
        <v>9999</v>
      </c>
      <c r="FK18">
        <v>999.9</v>
      </c>
      <c r="FL18">
        <v>1.86585</v>
      </c>
      <c r="FM18">
        <v>1.8621799999999999</v>
      </c>
      <c r="FN18">
        <v>1.86426</v>
      </c>
      <c r="FO18">
        <v>1.8603499999999999</v>
      </c>
      <c r="FP18">
        <v>1.8611</v>
      </c>
      <c r="FQ18">
        <v>1.8602000000000001</v>
      </c>
      <c r="FR18">
        <v>1.86188</v>
      </c>
      <c r="FS18">
        <v>1.8584400000000001</v>
      </c>
      <c r="FT18">
        <v>0</v>
      </c>
      <c r="FU18">
        <v>0</v>
      </c>
      <c r="FV18">
        <v>0</v>
      </c>
      <c r="FW18">
        <v>0</v>
      </c>
      <c r="FX18" t="s">
        <v>358</v>
      </c>
      <c r="FY18" t="s">
        <v>359</v>
      </c>
      <c r="FZ18" t="s">
        <v>360</v>
      </c>
      <c r="GA18" t="s">
        <v>360</v>
      </c>
      <c r="GB18" t="s">
        <v>360</v>
      </c>
      <c r="GC18" t="s">
        <v>360</v>
      </c>
      <c r="GD18">
        <v>0</v>
      </c>
      <c r="GE18">
        <v>100</v>
      </c>
      <c r="GF18">
        <v>100</v>
      </c>
      <c r="GG18">
        <v>-2.4550000000000001</v>
      </c>
      <c r="GH18">
        <v>9.8900000000000002E-2</v>
      </c>
      <c r="GI18">
        <v>-2.4324828651112251</v>
      </c>
      <c r="GJ18">
        <v>-1.6100910332537859E-3</v>
      </c>
      <c r="GK18">
        <v>7.0186618486508772E-7</v>
      </c>
      <c r="GL18">
        <v>-2.134652460378022E-10</v>
      </c>
      <c r="GM18">
        <v>9.8890000000004363E-2</v>
      </c>
      <c r="GN18">
        <v>0</v>
      </c>
      <c r="GO18">
        <v>0</v>
      </c>
      <c r="GP18">
        <v>0</v>
      </c>
      <c r="GQ18">
        <v>5</v>
      </c>
      <c r="GR18">
        <v>2079</v>
      </c>
      <c r="GS18">
        <v>3</v>
      </c>
      <c r="GT18">
        <v>29</v>
      </c>
      <c r="GU18">
        <v>5.4</v>
      </c>
      <c r="GV18">
        <v>5.4</v>
      </c>
      <c r="GW18">
        <v>0.19775400000000001</v>
      </c>
      <c r="GX18">
        <v>2.677</v>
      </c>
      <c r="GY18">
        <v>2.04834</v>
      </c>
      <c r="GZ18">
        <v>2.6086399999999998</v>
      </c>
      <c r="HA18">
        <v>2.1972700000000001</v>
      </c>
      <c r="HB18">
        <v>2.3278799999999999</v>
      </c>
      <c r="HC18">
        <v>40.835000000000001</v>
      </c>
      <c r="HD18">
        <v>15.891999999999999</v>
      </c>
      <c r="HE18">
        <v>18</v>
      </c>
      <c r="HF18">
        <v>691.03300000000002</v>
      </c>
      <c r="HG18">
        <v>730.15499999999997</v>
      </c>
      <c r="HH18">
        <v>31.000499999999999</v>
      </c>
      <c r="HI18">
        <v>33.680199999999999</v>
      </c>
      <c r="HJ18">
        <v>30.0001</v>
      </c>
      <c r="HK18">
        <v>33.557899999999997</v>
      </c>
      <c r="HL18">
        <v>33.550600000000003</v>
      </c>
      <c r="HM18">
        <v>4.0032500000000004</v>
      </c>
      <c r="HN18">
        <v>20.357500000000002</v>
      </c>
      <c r="HO18">
        <v>67.614900000000006</v>
      </c>
      <c r="HP18">
        <v>31</v>
      </c>
      <c r="HQ18">
        <v>26.708200000000001</v>
      </c>
      <c r="HR18">
        <v>34.572800000000001</v>
      </c>
      <c r="HS18">
        <v>99.267700000000005</v>
      </c>
      <c r="HT18">
        <v>98.336200000000005</v>
      </c>
    </row>
    <row r="19" spans="1:228" x14ac:dyDescent="0.2">
      <c r="A19">
        <v>4</v>
      </c>
      <c r="B19">
        <v>1669228355.0999999</v>
      </c>
      <c r="C19">
        <v>12</v>
      </c>
      <c r="D19" t="s">
        <v>366</v>
      </c>
      <c r="E19" t="s">
        <v>367</v>
      </c>
      <c r="F19">
        <v>4</v>
      </c>
      <c r="G19">
        <v>1669228353.0999999</v>
      </c>
      <c r="H19">
        <f t="shared" si="0"/>
        <v>2.0394961456539195E-3</v>
      </c>
      <c r="I19">
        <f t="shared" si="1"/>
        <v>2.0394961456539193</v>
      </c>
      <c r="J19">
        <f t="shared" si="2"/>
        <v>-2.0759257020741866</v>
      </c>
      <c r="K19">
        <f t="shared" si="3"/>
        <v>12.753728571428571</v>
      </c>
      <c r="L19">
        <f t="shared" si="4"/>
        <v>41.675636583826304</v>
      </c>
      <c r="M19">
        <f t="shared" si="5"/>
        <v>4.2089932223609816</v>
      </c>
      <c r="N19">
        <f t="shared" si="6"/>
        <v>1.2880512816883283</v>
      </c>
      <c r="O19">
        <f t="shared" si="7"/>
        <v>0.11341083469268302</v>
      </c>
      <c r="P19">
        <f t="shared" si="8"/>
        <v>3.676327813046</v>
      </c>
      <c r="Q19">
        <f t="shared" si="9"/>
        <v>0.11150245644656909</v>
      </c>
      <c r="R19">
        <f t="shared" si="10"/>
        <v>6.9857820617707594E-2</v>
      </c>
      <c r="S19">
        <f t="shared" si="11"/>
        <v>226.11153125837055</v>
      </c>
      <c r="T19">
        <f t="shared" si="12"/>
        <v>33.93511247746757</v>
      </c>
      <c r="U19">
        <f t="shared" si="13"/>
        <v>33.981499999999997</v>
      </c>
      <c r="V19">
        <f t="shared" si="14"/>
        <v>5.337498903749462</v>
      </c>
      <c r="W19">
        <f t="shared" si="15"/>
        <v>69.56157157035932</v>
      </c>
      <c r="X19">
        <f t="shared" si="16"/>
        <v>3.5716908149149691</v>
      </c>
      <c r="Y19">
        <f t="shared" si="17"/>
        <v>5.1345746426995511</v>
      </c>
      <c r="Z19">
        <f t="shared" si="18"/>
        <v>1.7658080888344929</v>
      </c>
      <c r="AA19">
        <f t="shared" si="19"/>
        <v>-89.941780023337856</v>
      </c>
      <c r="AB19">
        <f t="shared" si="20"/>
        <v>-137.35700504974372</v>
      </c>
      <c r="AC19">
        <f t="shared" si="21"/>
        <v>-8.6102043468961078</v>
      </c>
      <c r="AD19">
        <f t="shared" si="22"/>
        <v>-9.7974581616071248</v>
      </c>
      <c r="AE19">
        <f t="shared" si="23"/>
        <v>7.8026725934333392</v>
      </c>
      <c r="AF19">
        <f t="shared" si="24"/>
        <v>2.0284781354253911</v>
      </c>
      <c r="AG19">
        <f t="shared" si="25"/>
        <v>-2.0759257020741866</v>
      </c>
      <c r="AH19">
        <v>16.087607081499179</v>
      </c>
      <c r="AI19">
        <v>14.2757806060606</v>
      </c>
      <c r="AJ19">
        <v>0.67929809345214331</v>
      </c>
      <c r="AK19">
        <v>65.359021123286666</v>
      </c>
      <c r="AL19">
        <f t="shared" si="26"/>
        <v>2.0394961456539193</v>
      </c>
      <c r="AM19">
        <v>34.549652835449528</v>
      </c>
      <c r="AN19">
        <v>35.366647252747278</v>
      </c>
      <c r="AO19">
        <v>4.1143514657096422E-5</v>
      </c>
      <c r="AP19">
        <v>87.499004550185148</v>
      </c>
      <c r="AQ19">
        <v>8</v>
      </c>
      <c r="AR19">
        <v>1</v>
      </c>
      <c r="AS19">
        <f t="shared" si="27"/>
        <v>1</v>
      </c>
      <c r="AT19">
        <f t="shared" si="28"/>
        <v>0</v>
      </c>
      <c r="AU19">
        <f t="shared" si="29"/>
        <v>47217.48693626024</v>
      </c>
      <c r="AV19">
        <f t="shared" si="30"/>
        <v>1199.992857142857</v>
      </c>
      <c r="AW19">
        <f t="shared" si="31"/>
        <v>1025.9176638644408</v>
      </c>
      <c r="AX19">
        <f t="shared" si="32"/>
        <v>0.8549364754612927</v>
      </c>
      <c r="AY19">
        <f t="shared" si="33"/>
        <v>0.18842739764029476</v>
      </c>
      <c r="AZ19">
        <v>2.7</v>
      </c>
      <c r="BA19">
        <v>0.5</v>
      </c>
      <c r="BB19" t="s">
        <v>355</v>
      </c>
      <c r="BC19">
        <v>2</v>
      </c>
      <c r="BD19" t="b">
        <v>1</v>
      </c>
      <c r="BE19">
        <v>1669228353.0999999</v>
      </c>
      <c r="BF19">
        <v>12.753728571428571</v>
      </c>
      <c r="BG19">
        <v>16.005585714285711</v>
      </c>
      <c r="BH19">
        <v>35.365342857142863</v>
      </c>
      <c r="BI19">
        <v>34.552542857142853</v>
      </c>
      <c r="BJ19">
        <v>15.210514285714289</v>
      </c>
      <c r="BK19">
        <v>35.266442857142863</v>
      </c>
      <c r="BL19">
        <v>649.99985714285708</v>
      </c>
      <c r="BM19">
        <v>100.89442857142861</v>
      </c>
      <c r="BN19">
        <v>9.9666957142857129E-2</v>
      </c>
      <c r="BO19">
        <v>33.288471428571427</v>
      </c>
      <c r="BP19">
        <v>33.981499999999997</v>
      </c>
      <c r="BQ19">
        <v>999.89999999999986</v>
      </c>
      <c r="BR19">
        <v>0</v>
      </c>
      <c r="BS19">
        <v>0</v>
      </c>
      <c r="BT19">
        <v>9009.4642857142862</v>
      </c>
      <c r="BU19">
        <v>0</v>
      </c>
      <c r="BV19">
        <v>1749.5671428571429</v>
      </c>
      <c r="BW19">
        <v>-3.2518542857142849</v>
      </c>
      <c r="BX19">
        <v>13.221314285714289</v>
      </c>
      <c r="BY19">
        <v>16.578414285714281</v>
      </c>
      <c r="BZ19">
        <v>0.81279414285714291</v>
      </c>
      <c r="CA19">
        <v>16.005585714285711</v>
      </c>
      <c r="CB19">
        <v>34.552542857142853</v>
      </c>
      <c r="CC19">
        <v>3.5681571428571428</v>
      </c>
      <c r="CD19">
        <v>3.4861528571428568</v>
      </c>
      <c r="CE19">
        <v>26.947571428571429</v>
      </c>
      <c r="CF19">
        <v>26.55245714285714</v>
      </c>
      <c r="CG19">
        <v>1199.992857142857</v>
      </c>
      <c r="CH19">
        <v>0.50003342857142863</v>
      </c>
      <c r="CI19">
        <v>0.49996657142857143</v>
      </c>
      <c r="CJ19">
        <v>0</v>
      </c>
      <c r="CK19">
        <v>967.28342857142854</v>
      </c>
      <c r="CL19">
        <v>4.9990899999999998</v>
      </c>
      <c r="CM19">
        <v>10491.842857142859</v>
      </c>
      <c r="CN19">
        <v>9557.9</v>
      </c>
      <c r="CO19">
        <v>43.044285714285721</v>
      </c>
      <c r="CP19">
        <v>45</v>
      </c>
      <c r="CQ19">
        <v>43.875</v>
      </c>
      <c r="CR19">
        <v>43.973000000000013</v>
      </c>
      <c r="CS19">
        <v>44.383857142857153</v>
      </c>
      <c r="CT19">
        <v>597.54</v>
      </c>
      <c r="CU19">
        <v>597.45714285714291</v>
      </c>
      <c r="CV19">
        <v>0</v>
      </c>
      <c r="CW19">
        <v>1669228362</v>
      </c>
      <c r="CX19">
        <v>0</v>
      </c>
      <c r="CY19">
        <v>1669228029.5</v>
      </c>
      <c r="CZ19" t="s">
        <v>356</v>
      </c>
      <c r="DA19">
        <v>1669228029.5</v>
      </c>
      <c r="DB19">
        <v>1669228028</v>
      </c>
      <c r="DC19">
        <v>6</v>
      </c>
      <c r="DD19">
        <v>0.127</v>
      </c>
      <c r="DE19">
        <v>2E-3</v>
      </c>
      <c r="DF19">
        <v>-2.9980000000000002</v>
      </c>
      <c r="DG19">
        <v>9.9000000000000005E-2</v>
      </c>
      <c r="DH19">
        <v>415</v>
      </c>
      <c r="DI19">
        <v>34</v>
      </c>
      <c r="DJ19">
        <v>0.37</v>
      </c>
      <c r="DK19">
        <v>0.19</v>
      </c>
      <c r="DL19">
        <v>-0.1044003225</v>
      </c>
      <c r="DM19">
        <v>-12.86218567542215</v>
      </c>
      <c r="DN19">
        <v>1.483004424861905</v>
      </c>
      <c r="DO19">
        <v>0</v>
      </c>
      <c r="DP19">
        <v>0.8019916250000001</v>
      </c>
      <c r="DQ19">
        <v>7.9263726078797558E-2</v>
      </c>
      <c r="DR19">
        <v>9.52216014538587E-3</v>
      </c>
      <c r="DS19">
        <v>1</v>
      </c>
      <c r="DT19">
        <v>0</v>
      </c>
      <c r="DU19">
        <v>0</v>
      </c>
      <c r="DV19">
        <v>0</v>
      </c>
      <c r="DW19">
        <v>-1</v>
      </c>
      <c r="DX19">
        <v>1</v>
      </c>
      <c r="DY19">
        <v>2</v>
      </c>
      <c r="DZ19" t="s">
        <v>365</v>
      </c>
      <c r="EA19">
        <v>3.2961399999999998</v>
      </c>
      <c r="EB19">
        <v>2.6253000000000002</v>
      </c>
      <c r="EC19">
        <v>4.90334E-3</v>
      </c>
      <c r="ED19">
        <v>5.4089699999999999E-3</v>
      </c>
      <c r="EE19">
        <v>0.142813</v>
      </c>
      <c r="EF19">
        <v>0.13892399999999999</v>
      </c>
      <c r="EG19">
        <v>30135.8</v>
      </c>
      <c r="EH19">
        <v>30660.799999999999</v>
      </c>
      <c r="EI19">
        <v>28177.4</v>
      </c>
      <c r="EJ19">
        <v>29673.8</v>
      </c>
      <c r="EK19">
        <v>33217.1</v>
      </c>
      <c r="EL19">
        <v>35453.9</v>
      </c>
      <c r="EM19">
        <v>39759.699999999997</v>
      </c>
      <c r="EN19">
        <v>42401</v>
      </c>
      <c r="EO19">
        <v>2.2012800000000001</v>
      </c>
      <c r="EP19">
        <v>2.1600700000000002</v>
      </c>
      <c r="EQ19">
        <v>0.129327</v>
      </c>
      <c r="ER19">
        <v>0</v>
      </c>
      <c r="ES19">
        <v>31.887499999999999</v>
      </c>
      <c r="ET19">
        <v>999.9</v>
      </c>
      <c r="EU19">
        <v>65.5</v>
      </c>
      <c r="EV19">
        <v>37</v>
      </c>
      <c r="EW19">
        <v>40.934100000000001</v>
      </c>
      <c r="EX19">
        <v>56.092700000000001</v>
      </c>
      <c r="EY19">
        <v>-1.6706700000000001</v>
      </c>
      <c r="EZ19">
        <v>2</v>
      </c>
      <c r="FA19">
        <v>0.50200199999999995</v>
      </c>
      <c r="FB19">
        <v>0.51139699999999999</v>
      </c>
      <c r="FC19">
        <v>20.269500000000001</v>
      </c>
      <c r="FD19">
        <v>5.2199900000000001</v>
      </c>
      <c r="FE19">
        <v>12.0052</v>
      </c>
      <c r="FF19">
        <v>4.98665</v>
      </c>
      <c r="FG19">
        <v>3.2846500000000001</v>
      </c>
      <c r="FH19">
        <v>9999</v>
      </c>
      <c r="FI19">
        <v>9999</v>
      </c>
      <c r="FJ19">
        <v>9999</v>
      </c>
      <c r="FK19">
        <v>999.9</v>
      </c>
      <c r="FL19">
        <v>1.86585</v>
      </c>
      <c r="FM19">
        <v>1.8622000000000001</v>
      </c>
      <c r="FN19">
        <v>1.8642700000000001</v>
      </c>
      <c r="FO19">
        <v>1.8603499999999999</v>
      </c>
      <c r="FP19">
        <v>1.8611</v>
      </c>
      <c r="FQ19">
        <v>1.8602000000000001</v>
      </c>
      <c r="FR19">
        <v>1.86188</v>
      </c>
      <c r="FS19">
        <v>1.85842</v>
      </c>
      <c r="FT19">
        <v>0</v>
      </c>
      <c r="FU19">
        <v>0</v>
      </c>
      <c r="FV19">
        <v>0</v>
      </c>
      <c r="FW19">
        <v>0</v>
      </c>
      <c r="FX19" t="s">
        <v>358</v>
      </c>
      <c r="FY19" t="s">
        <v>359</v>
      </c>
      <c r="FZ19" t="s">
        <v>360</v>
      </c>
      <c r="GA19" t="s">
        <v>360</v>
      </c>
      <c r="GB19" t="s">
        <v>360</v>
      </c>
      <c r="GC19" t="s">
        <v>360</v>
      </c>
      <c r="GD19">
        <v>0</v>
      </c>
      <c r="GE19">
        <v>100</v>
      </c>
      <c r="GF19">
        <v>100</v>
      </c>
      <c r="GG19">
        <v>-2.4590000000000001</v>
      </c>
      <c r="GH19">
        <v>9.8900000000000002E-2</v>
      </c>
      <c r="GI19">
        <v>-2.4324828651112251</v>
      </c>
      <c r="GJ19">
        <v>-1.6100910332537859E-3</v>
      </c>
      <c r="GK19">
        <v>7.0186618486508772E-7</v>
      </c>
      <c r="GL19">
        <v>-2.134652460378022E-10</v>
      </c>
      <c r="GM19">
        <v>9.8890000000004363E-2</v>
      </c>
      <c r="GN19">
        <v>0</v>
      </c>
      <c r="GO19">
        <v>0</v>
      </c>
      <c r="GP19">
        <v>0</v>
      </c>
      <c r="GQ19">
        <v>5</v>
      </c>
      <c r="GR19">
        <v>2079</v>
      </c>
      <c r="GS19">
        <v>3</v>
      </c>
      <c r="GT19">
        <v>29</v>
      </c>
      <c r="GU19">
        <v>5.4</v>
      </c>
      <c r="GV19">
        <v>5.5</v>
      </c>
      <c r="GW19">
        <v>0.21484400000000001</v>
      </c>
      <c r="GX19">
        <v>2.6721200000000001</v>
      </c>
      <c r="GY19">
        <v>2.04834</v>
      </c>
      <c r="GZ19">
        <v>2.6086399999999998</v>
      </c>
      <c r="HA19">
        <v>2.1972700000000001</v>
      </c>
      <c r="HB19">
        <v>2.33765</v>
      </c>
      <c r="HC19">
        <v>40.835000000000001</v>
      </c>
      <c r="HD19">
        <v>15.891999999999999</v>
      </c>
      <c r="HE19">
        <v>18</v>
      </c>
      <c r="HF19">
        <v>690.85599999999999</v>
      </c>
      <c r="HG19">
        <v>730.16200000000003</v>
      </c>
      <c r="HH19">
        <v>31.000299999999999</v>
      </c>
      <c r="HI19">
        <v>33.680999999999997</v>
      </c>
      <c r="HJ19">
        <v>30.0001</v>
      </c>
      <c r="HK19">
        <v>33.558500000000002</v>
      </c>
      <c r="HL19">
        <v>33.551299999999998</v>
      </c>
      <c r="HM19">
        <v>4.3384200000000002</v>
      </c>
      <c r="HN19">
        <v>20.357500000000002</v>
      </c>
      <c r="HO19">
        <v>67.614900000000006</v>
      </c>
      <c r="HP19">
        <v>31</v>
      </c>
      <c r="HQ19">
        <v>33.387099999999997</v>
      </c>
      <c r="HR19">
        <v>34.573999999999998</v>
      </c>
      <c r="HS19">
        <v>99.269000000000005</v>
      </c>
      <c r="HT19">
        <v>98.336799999999997</v>
      </c>
    </row>
    <row r="20" spans="1:228" x14ac:dyDescent="0.2">
      <c r="A20">
        <v>5</v>
      </c>
      <c r="B20">
        <v>1669228359.0999999</v>
      </c>
      <c r="C20">
        <v>16</v>
      </c>
      <c r="D20" t="s">
        <v>368</v>
      </c>
      <c r="E20" t="s">
        <v>369</v>
      </c>
      <c r="F20">
        <v>4</v>
      </c>
      <c r="G20">
        <v>1669228356.7874999</v>
      </c>
      <c r="H20">
        <f t="shared" si="0"/>
        <v>2.0427502442617275E-3</v>
      </c>
      <c r="I20">
        <f t="shared" si="1"/>
        <v>2.0427502442617276</v>
      </c>
      <c r="J20">
        <f t="shared" si="2"/>
        <v>-1.7504883650421763</v>
      </c>
      <c r="K20">
        <f t="shared" si="3"/>
        <v>15.7185875</v>
      </c>
      <c r="L20">
        <f t="shared" si="4"/>
        <v>39.965450181199394</v>
      </c>
      <c r="M20">
        <f t="shared" si="5"/>
        <v>4.0362656089801048</v>
      </c>
      <c r="N20">
        <f t="shared" si="6"/>
        <v>1.5874810332510696</v>
      </c>
      <c r="O20">
        <f t="shared" si="7"/>
        <v>0.11340266641592721</v>
      </c>
      <c r="P20">
        <f t="shared" si="8"/>
        <v>3.6615422851547246</v>
      </c>
      <c r="Q20">
        <f t="shared" si="9"/>
        <v>0.11148699583641787</v>
      </c>
      <c r="R20">
        <f t="shared" si="10"/>
        <v>6.9848792255007952E-2</v>
      </c>
      <c r="S20">
        <f t="shared" si="11"/>
        <v>226.11325034467177</v>
      </c>
      <c r="T20">
        <f t="shared" si="12"/>
        <v>33.947755659658327</v>
      </c>
      <c r="U20">
        <f t="shared" si="13"/>
        <v>33.99335</v>
      </c>
      <c r="V20">
        <f t="shared" si="14"/>
        <v>5.341028454712232</v>
      </c>
      <c r="W20">
        <f t="shared" si="15"/>
        <v>69.529091319957544</v>
      </c>
      <c r="X20">
        <f t="shared" si="16"/>
        <v>3.5721987432112008</v>
      </c>
      <c r="Y20">
        <f t="shared" si="17"/>
        <v>5.137703766000234</v>
      </c>
      <c r="Z20">
        <f t="shared" si="18"/>
        <v>1.7688297115010312</v>
      </c>
      <c r="AA20">
        <f t="shared" si="19"/>
        <v>-90.085285771942182</v>
      </c>
      <c r="AB20">
        <f t="shared" si="20"/>
        <v>-136.99880848136675</v>
      </c>
      <c r="AC20">
        <f t="shared" si="21"/>
        <v>-8.6233869136482095</v>
      </c>
      <c r="AD20">
        <f t="shared" si="22"/>
        <v>-9.5942308222853683</v>
      </c>
      <c r="AE20">
        <f t="shared" si="23"/>
        <v>12.408804496545709</v>
      </c>
      <c r="AF20">
        <f t="shared" si="24"/>
        <v>2.025230135985582</v>
      </c>
      <c r="AG20">
        <f t="shared" si="25"/>
        <v>-1.7504883650421763</v>
      </c>
      <c r="AH20">
        <v>21.533305051241559</v>
      </c>
      <c r="AI20">
        <v>18.16353818181819</v>
      </c>
      <c r="AJ20">
        <v>1.035415547731025</v>
      </c>
      <c r="AK20">
        <v>65.359021123286666</v>
      </c>
      <c r="AL20">
        <f t="shared" si="26"/>
        <v>2.0427502442617276</v>
      </c>
      <c r="AM20">
        <v>34.556274777479899</v>
      </c>
      <c r="AN20">
        <v>35.374787912087903</v>
      </c>
      <c r="AO20">
        <v>6.3928460805129529E-7</v>
      </c>
      <c r="AP20">
        <v>87.499004550185148</v>
      </c>
      <c r="AQ20">
        <v>8</v>
      </c>
      <c r="AR20">
        <v>1</v>
      </c>
      <c r="AS20">
        <f t="shared" si="27"/>
        <v>1</v>
      </c>
      <c r="AT20">
        <f t="shared" si="28"/>
        <v>0</v>
      </c>
      <c r="AU20">
        <f t="shared" si="29"/>
        <v>46952.013472057472</v>
      </c>
      <c r="AV20">
        <f t="shared" si="30"/>
        <v>1200</v>
      </c>
      <c r="AW20">
        <f t="shared" si="31"/>
        <v>1025.9239639091563</v>
      </c>
      <c r="AX20">
        <f t="shared" si="32"/>
        <v>0.85493663659096364</v>
      </c>
      <c r="AY20">
        <f t="shared" si="33"/>
        <v>0.1884277086205598</v>
      </c>
      <c r="AZ20">
        <v>2.7</v>
      </c>
      <c r="BA20">
        <v>0.5</v>
      </c>
      <c r="BB20" t="s">
        <v>355</v>
      </c>
      <c r="BC20">
        <v>2</v>
      </c>
      <c r="BD20" t="b">
        <v>1</v>
      </c>
      <c r="BE20">
        <v>1669228356.7874999</v>
      </c>
      <c r="BF20">
        <v>15.7185875</v>
      </c>
      <c r="BG20">
        <v>20.886275000000001</v>
      </c>
      <c r="BH20">
        <v>35.370449999999998</v>
      </c>
      <c r="BI20">
        <v>34.558950000000003</v>
      </c>
      <c r="BJ20">
        <v>18.1801125</v>
      </c>
      <c r="BK20">
        <v>35.271574999999999</v>
      </c>
      <c r="BL20">
        <v>649.99524999999994</v>
      </c>
      <c r="BM20">
        <v>100.89375</v>
      </c>
      <c r="BN20">
        <v>0.100123225</v>
      </c>
      <c r="BO20">
        <v>33.299337499999993</v>
      </c>
      <c r="BP20">
        <v>33.99335</v>
      </c>
      <c r="BQ20">
        <v>999.9</v>
      </c>
      <c r="BR20">
        <v>0</v>
      </c>
      <c r="BS20">
        <v>0</v>
      </c>
      <c r="BT20">
        <v>8958.4387499999993</v>
      </c>
      <c r="BU20">
        <v>0</v>
      </c>
      <c r="BV20">
        <v>1490.6475</v>
      </c>
      <c r="BW20">
        <v>-5.16768625</v>
      </c>
      <c r="BX20">
        <v>16.29495</v>
      </c>
      <c r="BY20">
        <v>21.633925000000001</v>
      </c>
      <c r="BZ20">
        <v>0.81149225000000003</v>
      </c>
      <c r="CA20">
        <v>20.886275000000001</v>
      </c>
      <c r="CB20">
        <v>34.558950000000003</v>
      </c>
      <c r="CC20">
        <v>3.5686575</v>
      </c>
      <c r="CD20">
        <v>3.4867862500000002</v>
      </c>
      <c r="CE20">
        <v>26.949987499999999</v>
      </c>
      <c r="CF20">
        <v>26.555512499999999</v>
      </c>
      <c r="CG20">
        <v>1200</v>
      </c>
      <c r="CH20">
        <v>0.50002875000000002</v>
      </c>
      <c r="CI20">
        <v>0.49997124999999998</v>
      </c>
      <c r="CJ20">
        <v>0</v>
      </c>
      <c r="CK20">
        <v>965.91487499999994</v>
      </c>
      <c r="CL20">
        <v>4.9990899999999998</v>
      </c>
      <c r="CM20">
        <v>10458.125</v>
      </c>
      <c r="CN20">
        <v>9557.9587499999998</v>
      </c>
      <c r="CO20">
        <v>43.061999999999998</v>
      </c>
      <c r="CP20">
        <v>45</v>
      </c>
      <c r="CQ20">
        <v>43.875</v>
      </c>
      <c r="CR20">
        <v>43.976374999999997</v>
      </c>
      <c r="CS20">
        <v>44.405999999999999</v>
      </c>
      <c r="CT20">
        <v>597.53749999999991</v>
      </c>
      <c r="CU20">
        <v>597.46749999999997</v>
      </c>
      <c r="CV20">
        <v>0</v>
      </c>
      <c r="CW20">
        <v>1669228366.2</v>
      </c>
      <c r="CX20">
        <v>0</v>
      </c>
      <c r="CY20">
        <v>1669228029.5</v>
      </c>
      <c r="CZ20" t="s">
        <v>356</v>
      </c>
      <c r="DA20">
        <v>1669228029.5</v>
      </c>
      <c r="DB20">
        <v>1669228028</v>
      </c>
      <c r="DC20">
        <v>6</v>
      </c>
      <c r="DD20">
        <v>0.127</v>
      </c>
      <c r="DE20">
        <v>2E-3</v>
      </c>
      <c r="DF20">
        <v>-2.9980000000000002</v>
      </c>
      <c r="DG20">
        <v>9.9000000000000005E-2</v>
      </c>
      <c r="DH20">
        <v>415</v>
      </c>
      <c r="DI20">
        <v>34</v>
      </c>
      <c r="DJ20">
        <v>0.37</v>
      </c>
      <c r="DK20">
        <v>0.19</v>
      </c>
      <c r="DL20">
        <v>-1.2754554975000001</v>
      </c>
      <c r="DM20">
        <v>-22.840503108067551</v>
      </c>
      <c r="DN20">
        <v>2.330597212464061</v>
      </c>
      <c r="DO20">
        <v>0</v>
      </c>
      <c r="DP20">
        <v>0.80547362500000008</v>
      </c>
      <c r="DQ20">
        <v>7.3332056285176528E-2</v>
      </c>
      <c r="DR20">
        <v>7.9370545250977732E-3</v>
      </c>
      <c r="DS20">
        <v>1</v>
      </c>
      <c r="DT20">
        <v>0</v>
      </c>
      <c r="DU20">
        <v>0</v>
      </c>
      <c r="DV20">
        <v>0</v>
      </c>
      <c r="DW20">
        <v>-1</v>
      </c>
      <c r="DX20">
        <v>1</v>
      </c>
      <c r="DY20">
        <v>2</v>
      </c>
      <c r="DZ20" t="s">
        <v>365</v>
      </c>
      <c r="EA20">
        <v>3.2959999999999998</v>
      </c>
      <c r="EB20">
        <v>2.6246</v>
      </c>
      <c r="EC20">
        <v>6.0636400000000003E-3</v>
      </c>
      <c r="ED20">
        <v>7.0587899999999997E-3</v>
      </c>
      <c r="EE20">
        <v>0.14283399999999999</v>
      </c>
      <c r="EF20">
        <v>0.138937</v>
      </c>
      <c r="EG20">
        <v>30100.9</v>
      </c>
      <c r="EH20">
        <v>30610.1</v>
      </c>
      <c r="EI20">
        <v>28177.599999999999</v>
      </c>
      <c r="EJ20">
        <v>29673.9</v>
      </c>
      <c r="EK20">
        <v>33216.6</v>
      </c>
      <c r="EL20">
        <v>35453.9</v>
      </c>
      <c r="EM20">
        <v>39760</v>
      </c>
      <c r="EN20">
        <v>42401.5</v>
      </c>
      <c r="EO20">
        <v>2.2012200000000002</v>
      </c>
      <c r="EP20">
        <v>2.1601699999999999</v>
      </c>
      <c r="EQ20">
        <v>0.12981500000000001</v>
      </c>
      <c r="ER20">
        <v>0</v>
      </c>
      <c r="ES20">
        <v>31.902899999999999</v>
      </c>
      <c r="ET20">
        <v>999.9</v>
      </c>
      <c r="EU20">
        <v>65.5</v>
      </c>
      <c r="EV20">
        <v>37</v>
      </c>
      <c r="EW20">
        <v>40.934199999999997</v>
      </c>
      <c r="EX20">
        <v>55.852699999999999</v>
      </c>
      <c r="EY20">
        <v>-1.54647</v>
      </c>
      <c r="EZ20">
        <v>2</v>
      </c>
      <c r="FA20">
        <v>0.50217500000000004</v>
      </c>
      <c r="FB20">
        <v>0.51271</v>
      </c>
      <c r="FC20">
        <v>20.268899999999999</v>
      </c>
      <c r="FD20">
        <v>5.2160900000000003</v>
      </c>
      <c r="FE20">
        <v>12.0055</v>
      </c>
      <c r="FF20">
        <v>4.9857500000000003</v>
      </c>
      <c r="FG20">
        <v>3.2840500000000001</v>
      </c>
      <c r="FH20">
        <v>9999</v>
      </c>
      <c r="FI20">
        <v>9999</v>
      </c>
      <c r="FJ20">
        <v>9999</v>
      </c>
      <c r="FK20">
        <v>999.9</v>
      </c>
      <c r="FL20">
        <v>1.8658399999999999</v>
      </c>
      <c r="FM20">
        <v>1.8621799999999999</v>
      </c>
      <c r="FN20">
        <v>1.8642799999999999</v>
      </c>
      <c r="FO20">
        <v>1.8603499999999999</v>
      </c>
      <c r="FP20">
        <v>1.86111</v>
      </c>
      <c r="FQ20">
        <v>1.8602000000000001</v>
      </c>
      <c r="FR20">
        <v>1.86188</v>
      </c>
      <c r="FS20">
        <v>1.85842</v>
      </c>
      <c r="FT20">
        <v>0</v>
      </c>
      <c r="FU20">
        <v>0</v>
      </c>
      <c r="FV20">
        <v>0</v>
      </c>
      <c r="FW20">
        <v>0</v>
      </c>
      <c r="FX20" t="s">
        <v>358</v>
      </c>
      <c r="FY20" t="s">
        <v>359</v>
      </c>
      <c r="FZ20" t="s">
        <v>360</v>
      </c>
      <c r="GA20" t="s">
        <v>360</v>
      </c>
      <c r="GB20" t="s">
        <v>360</v>
      </c>
      <c r="GC20" t="s">
        <v>360</v>
      </c>
      <c r="GD20">
        <v>0</v>
      </c>
      <c r="GE20">
        <v>100</v>
      </c>
      <c r="GF20">
        <v>100</v>
      </c>
      <c r="GG20">
        <v>-2.4649999999999999</v>
      </c>
      <c r="GH20">
        <v>9.8900000000000002E-2</v>
      </c>
      <c r="GI20">
        <v>-2.4324828651112251</v>
      </c>
      <c r="GJ20">
        <v>-1.6100910332537859E-3</v>
      </c>
      <c r="GK20">
        <v>7.0186618486508772E-7</v>
      </c>
      <c r="GL20">
        <v>-2.134652460378022E-10</v>
      </c>
      <c r="GM20">
        <v>9.8890000000004363E-2</v>
      </c>
      <c r="GN20">
        <v>0</v>
      </c>
      <c r="GO20">
        <v>0</v>
      </c>
      <c r="GP20">
        <v>0</v>
      </c>
      <c r="GQ20">
        <v>5</v>
      </c>
      <c r="GR20">
        <v>2079</v>
      </c>
      <c r="GS20">
        <v>3</v>
      </c>
      <c r="GT20">
        <v>29</v>
      </c>
      <c r="GU20">
        <v>5.5</v>
      </c>
      <c r="GV20">
        <v>5.5</v>
      </c>
      <c r="GW20">
        <v>0.233154</v>
      </c>
      <c r="GX20">
        <v>2.67334</v>
      </c>
      <c r="GY20">
        <v>2.04834</v>
      </c>
      <c r="GZ20">
        <v>2.6074199999999998</v>
      </c>
      <c r="HA20">
        <v>2.1972700000000001</v>
      </c>
      <c r="HB20">
        <v>2.3315399999999999</v>
      </c>
      <c r="HC20">
        <v>40.835000000000001</v>
      </c>
      <c r="HD20">
        <v>15.891999999999999</v>
      </c>
      <c r="HE20">
        <v>18</v>
      </c>
      <c r="HF20">
        <v>690.82299999999998</v>
      </c>
      <c r="HG20">
        <v>730.28599999999994</v>
      </c>
      <c r="HH20">
        <v>31.000399999999999</v>
      </c>
      <c r="HI20">
        <v>33.683799999999998</v>
      </c>
      <c r="HJ20">
        <v>30.000299999999999</v>
      </c>
      <c r="HK20">
        <v>33.559399999999997</v>
      </c>
      <c r="HL20">
        <v>33.553600000000003</v>
      </c>
      <c r="HM20">
        <v>4.7012200000000002</v>
      </c>
      <c r="HN20">
        <v>20.357500000000002</v>
      </c>
      <c r="HO20">
        <v>68.131200000000007</v>
      </c>
      <c r="HP20">
        <v>31</v>
      </c>
      <c r="HQ20">
        <v>40.066800000000001</v>
      </c>
      <c r="HR20">
        <v>34.734200000000001</v>
      </c>
      <c r="HS20">
        <v>99.2697</v>
      </c>
      <c r="HT20">
        <v>98.337599999999995</v>
      </c>
    </row>
    <row r="21" spans="1:228" x14ac:dyDescent="0.2">
      <c r="A21">
        <v>6</v>
      </c>
      <c r="B21">
        <v>1669228363.0999999</v>
      </c>
      <c r="C21">
        <v>20</v>
      </c>
      <c r="D21" t="s">
        <v>370</v>
      </c>
      <c r="E21" t="s">
        <v>371</v>
      </c>
      <c r="F21">
        <v>4</v>
      </c>
      <c r="G21">
        <v>1669228361.0999999</v>
      </c>
      <c r="H21">
        <f t="shared" si="0"/>
        <v>2.0505559410885599E-3</v>
      </c>
      <c r="I21">
        <f t="shared" si="1"/>
        <v>2.0505559410885597</v>
      </c>
      <c r="J21">
        <f t="shared" si="2"/>
        <v>-1.715634339532935</v>
      </c>
      <c r="K21">
        <f t="shared" si="3"/>
        <v>20.48901428571428</v>
      </c>
      <c r="L21">
        <f t="shared" si="4"/>
        <v>44.067196444726576</v>
      </c>
      <c r="M21">
        <f t="shared" si="5"/>
        <v>4.4505370768613766</v>
      </c>
      <c r="N21">
        <f t="shared" si="6"/>
        <v>2.0692743152219739</v>
      </c>
      <c r="O21">
        <f t="shared" si="7"/>
        <v>0.11357930591708065</v>
      </c>
      <c r="P21">
        <f t="shared" si="8"/>
        <v>3.6631762241876547</v>
      </c>
      <c r="Q21">
        <f t="shared" si="9"/>
        <v>0.11165855887017355</v>
      </c>
      <c r="R21">
        <f t="shared" si="10"/>
        <v>6.9956465162804404E-2</v>
      </c>
      <c r="S21">
        <f t="shared" si="11"/>
        <v>226.11296023299485</v>
      </c>
      <c r="T21">
        <f t="shared" si="12"/>
        <v>33.952858946631693</v>
      </c>
      <c r="U21">
        <f t="shared" si="13"/>
        <v>34.009814285714278</v>
      </c>
      <c r="V21">
        <f t="shared" si="14"/>
        <v>5.3459357507170209</v>
      </c>
      <c r="W21">
        <f t="shared" si="15"/>
        <v>69.519663975282128</v>
      </c>
      <c r="X21">
        <f t="shared" si="16"/>
        <v>3.5731203194128551</v>
      </c>
      <c r="Y21">
        <f t="shared" si="17"/>
        <v>5.1397261078294134</v>
      </c>
      <c r="Z21">
        <f t="shared" si="18"/>
        <v>1.7728154313041657</v>
      </c>
      <c r="AA21">
        <f t="shared" si="19"/>
        <v>-90.429517002005497</v>
      </c>
      <c r="AB21">
        <f t="shared" si="20"/>
        <v>-138.9251578459801</v>
      </c>
      <c r="AC21">
        <f t="shared" si="21"/>
        <v>-8.7417448672491904</v>
      </c>
      <c r="AD21">
        <f t="shared" si="22"/>
        <v>-11.983459482239937</v>
      </c>
      <c r="AE21">
        <f t="shared" si="23"/>
        <v>16.172419190777209</v>
      </c>
      <c r="AF21">
        <f t="shared" si="24"/>
        <v>1.9775762746563958</v>
      </c>
      <c r="AG21">
        <f t="shared" si="25"/>
        <v>-1.715634339532935</v>
      </c>
      <c r="AH21">
        <v>27.61449547139701</v>
      </c>
      <c r="AI21">
        <v>23.197620606060589</v>
      </c>
      <c r="AJ21">
        <v>1.2945995321668169</v>
      </c>
      <c r="AK21">
        <v>65.359021123286666</v>
      </c>
      <c r="AL21">
        <f t="shared" si="26"/>
        <v>2.0505559410885597</v>
      </c>
      <c r="AM21">
        <v>34.561422475123678</v>
      </c>
      <c r="AN21">
        <v>35.382905494505508</v>
      </c>
      <c r="AO21">
        <v>3.4898282912024093E-5</v>
      </c>
      <c r="AP21">
        <v>87.499004550185148</v>
      </c>
      <c r="AQ21">
        <v>8</v>
      </c>
      <c r="AR21">
        <v>1</v>
      </c>
      <c r="AS21">
        <f t="shared" si="27"/>
        <v>1</v>
      </c>
      <c r="AT21">
        <f t="shared" si="28"/>
        <v>0</v>
      </c>
      <c r="AU21">
        <f t="shared" si="29"/>
        <v>46980.084737632089</v>
      </c>
      <c r="AV21">
        <f t="shared" si="30"/>
        <v>1200</v>
      </c>
      <c r="AW21">
        <f t="shared" si="31"/>
        <v>1025.9238135922251</v>
      </c>
      <c r="AX21">
        <f t="shared" si="32"/>
        <v>0.85493651132685433</v>
      </c>
      <c r="AY21">
        <f t="shared" si="33"/>
        <v>0.18842746686082903</v>
      </c>
      <c r="AZ21">
        <v>2.7</v>
      </c>
      <c r="BA21">
        <v>0.5</v>
      </c>
      <c r="BB21" t="s">
        <v>355</v>
      </c>
      <c r="BC21">
        <v>2</v>
      </c>
      <c r="BD21" t="b">
        <v>1</v>
      </c>
      <c r="BE21">
        <v>1669228361.0999999</v>
      </c>
      <c r="BF21">
        <v>20.48901428571428</v>
      </c>
      <c r="BG21">
        <v>27.223928571428569</v>
      </c>
      <c r="BH21">
        <v>35.379414285714283</v>
      </c>
      <c r="BI21">
        <v>34.586985714285717</v>
      </c>
      <c r="BJ21">
        <v>22.958085714285708</v>
      </c>
      <c r="BK21">
        <v>35.280542857142848</v>
      </c>
      <c r="BL21">
        <v>649.97014285714272</v>
      </c>
      <c r="BM21">
        <v>100.89442857142861</v>
      </c>
      <c r="BN21">
        <v>9.9903628571428565E-2</v>
      </c>
      <c r="BO21">
        <v>33.306357142857138</v>
      </c>
      <c r="BP21">
        <v>34.009814285714278</v>
      </c>
      <c r="BQ21">
        <v>999.89999999999986</v>
      </c>
      <c r="BR21">
        <v>0</v>
      </c>
      <c r="BS21">
        <v>0</v>
      </c>
      <c r="BT21">
        <v>8964.0185714285708</v>
      </c>
      <c r="BU21">
        <v>0</v>
      </c>
      <c r="BV21">
        <v>1744.3114285714289</v>
      </c>
      <c r="BW21">
        <v>-6.7349028571428571</v>
      </c>
      <c r="BX21">
        <v>21.240500000000001</v>
      </c>
      <c r="BY21">
        <v>28.199271428571429</v>
      </c>
      <c r="BZ21">
        <v>0.79243128571428567</v>
      </c>
      <c r="CA21">
        <v>27.223928571428569</v>
      </c>
      <c r="CB21">
        <v>34.586985714285717</v>
      </c>
      <c r="CC21">
        <v>3.5695842857142859</v>
      </c>
      <c r="CD21">
        <v>3.48963</v>
      </c>
      <c r="CE21">
        <v>26.954371428571431</v>
      </c>
      <c r="CF21">
        <v>26.569385714285719</v>
      </c>
      <c r="CG21">
        <v>1200</v>
      </c>
      <c r="CH21">
        <v>0.50003357142857141</v>
      </c>
      <c r="CI21">
        <v>0.49996657142857143</v>
      </c>
      <c r="CJ21">
        <v>0</v>
      </c>
      <c r="CK21">
        <v>964.20671428571427</v>
      </c>
      <c r="CL21">
        <v>4.9990899999999998</v>
      </c>
      <c r="CM21">
        <v>10495.95714285714</v>
      </c>
      <c r="CN21">
        <v>9557.9642857142862</v>
      </c>
      <c r="CO21">
        <v>43.061999999999998</v>
      </c>
      <c r="CP21">
        <v>45.044285714285721</v>
      </c>
      <c r="CQ21">
        <v>43.875</v>
      </c>
      <c r="CR21">
        <v>44</v>
      </c>
      <c r="CS21">
        <v>44.419285714285706</v>
      </c>
      <c r="CT21">
        <v>597.54</v>
      </c>
      <c r="CU21">
        <v>597.46</v>
      </c>
      <c r="CV21">
        <v>0</v>
      </c>
      <c r="CW21">
        <v>1669228370.4000001</v>
      </c>
      <c r="CX21">
        <v>0</v>
      </c>
      <c r="CY21">
        <v>1669228029.5</v>
      </c>
      <c r="CZ21" t="s">
        <v>356</v>
      </c>
      <c r="DA21">
        <v>1669228029.5</v>
      </c>
      <c r="DB21">
        <v>1669228028</v>
      </c>
      <c r="DC21">
        <v>6</v>
      </c>
      <c r="DD21">
        <v>0.127</v>
      </c>
      <c r="DE21">
        <v>2E-3</v>
      </c>
      <c r="DF21">
        <v>-2.9980000000000002</v>
      </c>
      <c r="DG21">
        <v>9.9000000000000005E-2</v>
      </c>
      <c r="DH21">
        <v>415</v>
      </c>
      <c r="DI21">
        <v>34</v>
      </c>
      <c r="DJ21">
        <v>0.37</v>
      </c>
      <c r="DK21">
        <v>0.19</v>
      </c>
      <c r="DL21">
        <v>-2.7482037975</v>
      </c>
      <c r="DM21">
        <v>-28.843532506941841</v>
      </c>
      <c r="DN21">
        <v>2.8018700146454512</v>
      </c>
      <c r="DO21">
        <v>0</v>
      </c>
      <c r="DP21">
        <v>0.80725095000000002</v>
      </c>
      <c r="DQ21">
        <v>-6.0856210131357254E-3</v>
      </c>
      <c r="DR21">
        <v>7.6856085769117918E-3</v>
      </c>
      <c r="DS21">
        <v>1</v>
      </c>
      <c r="DT21">
        <v>0</v>
      </c>
      <c r="DU21">
        <v>0</v>
      </c>
      <c r="DV21">
        <v>0</v>
      </c>
      <c r="DW21">
        <v>-1</v>
      </c>
      <c r="DX21">
        <v>1</v>
      </c>
      <c r="DY21">
        <v>2</v>
      </c>
      <c r="DZ21" t="s">
        <v>365</v>
      </c>
      <c r="EA21">
        <v>3.29637</v>
      </c>
      <c r="EB21">
        <v>2.62527</v>
      </c>
      <c r="EC21">
        <v>7.52873E-3</v>
      </c>
      <c r="ED21">
        <v>8.8377100000000004E-3</v>
      </c>
      <c r="EE21">
        <v>0.14286199999999999</v>
      </c>
      <c r="EF21">
        <v>0.13911200000000001</v>
      </c>
      <c r="EG21">
        <v>30056.2</v>
      </c>
      <c r="EH21">
        <v>30555.200000000001</v>
      </c>
      <c r="EI21">
        <v>28177.3</v>
      </c>
      <c r="EJ21">
        <v>29673.8</v>
      </c>
      <c r="EK21">
        <v>33215.300000000003</v>
      </c>
      <c r="EL21">
        <v>35446.6</v>
      </c>
      <c r="EM21">
        <v>39759.599999999999</v>
      </c>
      <c r="EN21">
        <v>42401.2</v>
      </c>
      <c r="EO21">
        <v>2.2014999999999998</v>
      </c>
      <c r="EP21">
        <v>2.1602299999999999</v>
      </c>
      <c r="EQ21">
        <v>0.12912199999999999</v>
      </c>
      <c r="ER21">
        <v>0</v>
      </c>
      <c r="ES21">
        <v>31.918500000000002</v>
      </c>
      <c r="ET21">
        <v>999.9</v>
      </c>
      <c r="EU21">
        <v>65.5</v>
      </c>
      <c r="EV21">
        <v>37</v>
      </c>
      <c r="EW21">
        <v>40.933300000000003</v>
      </c>
      <c r="EX21">
        <v>57.0227</v>
      </c>
      <c r="EY21">
        <v>-1.4543299999999999</v>
      </c>
      <c r="EZ21">
        <v>2</v>
      </c>
      <c r="FA21">
        <v>0.50221000000000005</v>
      </c>
      <c r="FB21">
        <v>0.51530799999999999</v>
      </c>
      <c r="FC21">
        <v>20.269400000000001</v>
      </c>
      <c r="FD21">
        <v>5.2192400000000001</v>
      </c>
      <c r="FE21">
        <v>12.0053</v>
      </c>
      <c r="FF21">
        <v>4.9865500000000003</v>
      </c>
      <c r="FG21">
        <v>3.2846500000000001</v>
      </c>
      <c r="FH21">
        <v>9999</v>
      </c>
      <c r="FI21">
        <v>9999</v>
      </c>
      <c r="FJ21">
        <v>9999</v>
      </c>
      <c r="FK21">
        <v>999.9</v>
      </c>
      <c r="FL21">
        <v>1.8658399999999999</v>
      </c>
      <c r="FM21">
        <v>1.8621799999999999</v>
      </c>
      <c r="FN21">
        <v>1.8642700000000001</v>
      </c>
      <c r="FO21">
        <v>1.8603499999999999</v>
      </c>
      <c r="FP21">
        <v>1.86111</v>
      </c>
      <c r="FQ21">
        <v>1.8602000000000001</v>
      </c>
      <c r="FR21">
        <v>1.86188</v>
      </c>
      <c r="FS21">
        <v>1.8584400000000001</v>
      </c>
      <c r="FT21">
        <v>0</v>
      </c>
      <c r="FU21">
        <v>0</v>
      </c>
      <c r="FV21">
        <v>0</v>
      </c>
      <c r="FW21">
        <v>0</v>
      </c>
      <c r="FX21" t="s">
        <v>358</v>
      </c>
      <c r="FY21" t="s">
        <v>359</v>
      </c>
      <c r="FZ21" t="s">
        <v>360</v>
      </c>
      <c r="GA21" t="s">
        <v>360</v>
      </c>
      <c r="GB21" t="s">
        <v>360</v>
      </c>
      <c r="GC21" t="s">
        <v>360</v>
      </c>
      <c r="GD21">
        <v>0</v>
      </c>
      <c r="GE21">
        <v>100</v>
      </c>
      <c r="GF21">
        <v>100</v>
      </c>
      <c r="GG21">
        <v>-2.4729999999999999</v>
      </c>
      <c r="GH21">
        <v>9.8900000000000002E-2</v>
      </c>
      <c r="GI21">
        <v>-2.4324828651112251</v>
      </c>
      <c r="GJ21">
        <v>-1.6100910332537859E-3</v>
      </c>
      <c r="GK21">
        <v>7.0186618486508772E-7</v>
      </c>
      <c r="GL21">
        <v>-2.134652460378022E-10</v>
      </c>
      <c r="GM21">
        <v>9.8890000000004363E-2</v>
      </c>
      <c r="GN21">
        <v>0</v>
      </c>
      <c r="GO21">
        <v>0</v>
      </c>
      <c r="GP21">
        <v>0</v>
      </c>
      <c r="GQ21">
        <v>5</v>
      </c>
      <c r="GR21">
        <v>2079</v>
      </c>
      <c r="GS21">
        <v>3</v>
      </c>
      <c r="GT21">
        <v>29</v>
      </c>
      <c r="GU21">
        <v>5.6</v>
      </c>
      <c r="GV21">
        <v>5.6</v>
      </c>
      <c r="GW21">
        <v>0.25268600000000002</v>
      </c>
      <c r="GX21">
        <v>2.65869</v>
      </c>
      <c r="GY21">
        <v>2.04834</v>
      </c>
      <c r="GZ21">
        <v>2.6086399999999998</v>
      </c>
      <c r="HA21">
        <v>2.1972700000000001</v>
      </c>
      <c r="HB21">
        <v>2.3645</v>
      </c>
      <c r="HC21">
        <v>40.8093</v>
      </c>
      <c r="HD21">
        <v>15.900700000000001</v>
      </c>
      <c r="HE21">
        <v>18</v>
      </c>
      <c r="HF21">
        <v>691.07399999999996</v>
      </c>
      <c r="HG21">
        <v>730.35</v>
      </c>
      <c r="HH21">
        <v>31.000599999999999</v>
      </c>
      <c r="HI21">
        <v>33.684800000000003</v>
      </c>
      <c r="HJ21">
        <v>30.000299999999999</v>
      </c>
      <c r="HK21">
        <v>33.561500000000002</v>
      </c>
      <c r="HL21">
        <v>33.555</v>
      </c>
      <c r="HM21">
        <v>5.0803099999999999</v>
      </c>
      <c r="HN21">
        <v>20.0593</v>
      </c>
      <c r="HO21">
        <v>68.131200000000007</v>
      </c>
      <c r="HP21">
        <v>31</v>
      </c>
      <c r="HQ21">
        <v>46.745899999999999</v>
      </c>
      <c r="HR21">
        <v>34.793199999999999</v>
      </c>
      <c r="HS21">
        <v>99.268699999999995</v>
      </c>
      <c r="HT21">
        <v>98.337000000000003</v>
      </c>
    </row>
    <row r="22" spans="1:228" x14ac:dyDescent="0.2">
      <c r="A22">
        <v>7</v>
      </c>
      <c r="B22">
        <v>1669228367.0999999</v>
      </c>
      <c r="C22">
        <v>24</v>
      </c>
      <c r="D22" t="s">
        <v>372</v>
      </c>
      <c r="E22" t="s">
        <v>373</v>
      </c>
      <c r="F22">
        <v>4</v>
      </c>
      <c r="G22">
        <v>1669228364.7874999</v>
      </c>
      <c r="H22">
        <f t="shared" si="0"/>
        <v>1.9669883195397048E-3</v>
      </c>
      <c r="I22">
        <f t="shared" si="1"/>
        <v>1.9669883195397049</v>
      </c>
      <c r="J22">
        <f t="shared" si="2"/>
        <v>-1.7501731714554241</v>
      </c>
      <c r="K22">
        <f t="shared" si="3"/>
        <v>25.391749999999998</v>
      </c>
      <c r="L22">
        <f t="shared" si="4"/>
        <v>50.346045666506889</v>
      </c>
      <c r="M22">
        <f t="shared" si="5"/>
        <v>5.0846685423030937</v>
      </c>
      <c r="N22">
        <f t="shared" si="6"/>
        <v>2.5644244895466564</v>
      </c>
      <c r="O22">
        <f t="shared" si="7"/>
        <v>0.1089610496862881</v>
      </c>
      <c r="P22">
        <f t="shared" si="8"/>
        <v>3.6577930487533599</v>
      </c>
      <c r="Q22">
        <f t="shared" si="9"/>
        <v>0.10718945701790453</v>
      </c>
      <c r="R22">
        <f t="shared" si="10"/>
        <v>6.7150181841943976E-2</v>
      </c>
      <c r="S22">
        <f t="shared" si="11"/>
        <v>226.11214460791217</v>
      </c>
      <c r="T22">
        <f t="shared" si="12"/>
        <v>33.981860709310325</v>
      </c>
      <c r="U22">
        <f t="shared" si="13"/>
        <v>34.011362499999997</v>
      </c>
      <c r="V22">
        <f t="shared" si="14"/>
        <v>5.3463974084772428</v>
      </c>
      <c r="W22">
        <f t="shared" si="15"/>
        <v>69.514173340106467</v>
      </c>
      <c r="X22">
        <f t="shared" si="16"/>
        <v>3.5749479186515951</v>
      </c>
      <c r="Y22">
        <f t="shared" si="17"/>
        <v>5.1427611764304979</v>
      </c>
      <c r="Z22">
        <f t="shared" si="18"/>
        <v>1.7714494898256476</v>
      </c>
      <c r="AA22">
        <f t="shared" si="19"/>
        <v>-86.744184891700982</v>
      </c>
      <c r="AB22">
        <f t="shared" si="20"/>
        <v>-136.94973305395936</v>
      </c>
      <c r="AC22">
        <f t="shared" si="21"/>
        <v>-8.6306348757950087</v>
      </c>
      <c r="AD22">
        <f t="shared" si="22"/>
        <v>-6.2124082135431706</v>
      </c>
      <c r="AE22">
        <f t="shared" si="23"/>
        <v>18.245714954680885</v>
      </c>
      <c r="AF22">
        <f t="shared" si="24"/>
        <v>1.8572453715423531</v>
      </c>
      <c r="AG22">
        <f t="shared" si="25"/>
        <v>-1.7501731714554241</v>
      </c>
      <c r="AH22">
        <v>34.088875468354047</v>
      </c>
      <c r="AI22">
        <v>28.986270909090901</v>
      </c>
      <c r="AJ22">
        <v>1.470753141317624</v>
      </c>
      <c r="AK22">
        <v>65.359021123286666</v>
      </c>
      <c r="AL22">
        <f t="shared" si="26"/>
        <v>1.9669883195397049</v>
      </c>
      <c r="AM22">
        <v>34.624944662456507</v>
      </c>
      <c r="AN22">
        <v>35.412867032967043</v>
      </c>
      <c r="AO22">
        <v>2.748531053056278E-5</v>
      </c>
      <c r="AP22">
        <v>87.499004550185148</v>
      </c>
      <c r="AQ22">
        <v>8</v>
      </c>
      <c r="AR22">
        <v>1</v>
      </c>
      <c r="AS22">
        <f t="shared" si="27"/>
        <v>1</v>
      </c>
      <c r="AT22">
        <f t="shared" si="28"/>
        <v>0</v>
      </c>
      <c r="AU22">
        <f t="shared" si="29"/>
        <v>46882.46471483662</v>
      </c>
      <c r="AV22">
        <f t="shared" si="30"/>
        <v>1199.9962499999999</v>
      </c>
      <c r="AW22">
        <f t="shared" si="31"/>
        <v>1025.9205510921824</v>
      </c>
      <c r="AX22">
        <f t="shared" si="32"/>
        <v>0.85493646425326952</v>
      </c>
      <c r="AY22">
        <f t="shared" si="33"/>
        <v>0.18842737600881018</v>
      </c>
      <c r="AZ22">
        <v>2.7</v>
      </c>
      <c r="BA22">
        <v>0.5</v>
      </c>
      <c r="BB22" t="s">
        <v>355</v>
      </c>
      <c r="BC22">
        <v>2</v>
      </c>
      <c r="BD22" t="b">
        <v>1</v>
      </c>
      <c r="BE22">
        <v>1669228364.7874999</v>
      </c>
      <c r="BF22">
        <v>25.391749999999998</v>
      </c>
      <c r="BG22">
        <v>32.989812499999999</v>
      </c>
      <c r="BH22">
        <v>35.397487499999997</v>
      </c>
      <c r="BI22">
        <v>34.653374999999997</v>
      </c>
      <c r="BJ22">
        <v>27.868575</v>
      </c>
      <c r="BK22">
        <v>35.2986</v>
      </c>
      <c r="BL22">
        <v>650.04412500000001</v>
      </c>
      <c r="BM22">
        <v>100.894125</v>
      </c>
      <c r="BN22">
        <v>0.100272375</v>
      </c>
      <c r="BO22">
        <v>33.316887499999993</v>
      </c>
      <c r="BP22">
        <v>34.011362499999997</v>
      </c>
      <c r="BQ22">
        <v>999.9</v>
      </c>
      <c r="BR22">
        <v>0</v>
      </c>
      <c r="BS22">
        <v>0</v>
      </c>
      <c r="BT22">
        <v>8945.46875</v>
      </c>
      <c r="BU22">
        <v>0</v>
      </c>
      <c r="BV22">
        <v>2032.63375</v>
      </c>
      <c r="BW22">
        <v>-7.5980562500000008</v>
      </c>
      <c r="BX22">
        <v>26.323550000000001</v>
      </c>
      <c r="BY22">
        <v>34.174087499999999</v>
      </c>
      <c r="BZ22">
        <v>0.74411525000000001</v>
      </c>
      <c r="CA22">
        <v>32.989812499999999</v>
      </c>
      <c r="CB22">
        <v>34.653374999999997</v>
      </c>
      <c r="CC22">
        <v>3.5713887500000001</v>
      </c>
      <c r="CD22">
        <v>3.4963150000000001</v>
      </c>
      <c r="CE22">
        <v>26.963012500000001</v>
      </c>
      <c r="CF22">
        <v>26.601862499999999</v>
      </c>
      <c r="CG22">
        <v>1199.9962499999999</v>
      </c>
      <c r="CH22">
        <v>0.50003425000000012</v>
      </c>
      <c r="CI22">
        <v>0.49996574999999999</v>
      </c>
      <c r="CJ22">
        <v>0</v>
      </c>
      <c r="CK22">
        <v>962.83</v>
      </c>
      <c r="CL22">
        <v>4.9990899999999998</v>
      </c>
      <c r="CM22">
        <v>10493.512500000001</v>
      </c>
      <c r="CN22">
        <v>9557.9512500000001</v>
      </c>
      <c r="CO22">
        <v>43.061999999999998</v>
      </c>
      <c r="CP22">
        <v>45.061999999999998</v>
      </c>
      <c r="CQ22">
        <v>43.875</v>
      </c>
      <c r="CR22">
        <v>44</v>
      </c>
      <c r="CS22">
        <v>44.436999999999998</v>
      </c>
      <c r="CT22">
        <v>597.54</v>
      </c>
      <c r="CU22">
        <v>597.45625000000007</v>
      </c>
      <c r="CV22">
        <v>0</v>
      </c>
      <c r="CW22">
        <v>1669228374</v>
      </c>
      <c r="CX22">
        <v>0</v>
      </c>
      <c r="CY22">
        <v>1669228029.5</v>
      </c>
      <c r="CZ22" t="s">
        <v>356</v>
      </c>
      <c r="DA22">
        <v>1669228029.5</v>
      </c>
      <c r="DB22">
        <v>1669228028</v>
      </c>
      <c r="DC22">
        <v>6</v>
      </c>
      <c r="DD22">
        <v>0.127</v>
      </c>
      <c r="DE22">
        <v>2E-3</v>
      </c>
      <c r="DF22">
        <v>-2.9980000000000002</v>
      </c>
      <c r="DG22">
        <v>9.9000000000000005E-2</v>
      </c>
      <c r="DH22">
        <v>415</v>
      </c>
      <c r="DI22">
        <v>34</v>
      </c>
      <c r="DJ22">
        <v>0.37</v>
      </c>
      <c r="DK22">
        <v>0.19</v>
      </c>
      <c r="DL22">
        <v>-4.4199076474999996</v>
      </c>
      <c r="DM22">
        <v>-27.13629011594746</v>
      </c>
      <c r="DN22">
        <v>2.6521753707767211</v>
      </c>
      <c r="DO22">
        <v>0</v>
      </c>
      <c r="DP22">
        <v>0.79603102500000011</v>
      </c>
      <c r="DQ22">
        <v>-0.2036441088180132</v>
      </c>
      <c r="DR22">
        <v>2.6070126346536469E-2</v>
      </c>
      <c r="DS22">
        <v>0</v>
      </c>
      <c r="DT22">
        <v>0</v>
      </c>
      <c r="DU22">
        <v>0</v>
      </c>
      <c r="DV22">
        <v>0</v>
      </c>
      <c r="DW22">
        <v>-1</v>
      </c>
      <c r="DX22">
        <v>0</v>
      </c>
      <c r="DY22">
        <v>2</v>
      </c>
      <c r="DZ22" t="s">
        <v>357</v>
      </c>
      <c r="EA22">
        <v>3.2961200000000002</v>
      </c>
      <c r="EB22">
        <v>2.6252399999999998</v>
      </c>
      <c r="EC22">
        <v>9.1766699999999996E-3</v>
      </c>
      <c r="ED22">
        <v>1.06824E-2</v>
      </c>
      <c r="EE22">
        <v>0.14295099999999999</v>
      </c>
      <c r="EF22">
        <v>0.13925499999999999</v>
      </c>
      <c r="EG22">
        <v>30006.2</v>
      </c>
      <c r="EH22">
        <v>30498.400000000001</v>
      </c>
      <c r="EI22">
        <v>28177.1</v>
      </c>
      <c r="EJ22">
        <v>29673.8</v>
      </c>
      <c r="EK22">
        <v>33211.5</v>
      </c>
      <c r="EL22">
        <v>35440.9</v>
      </c>
      <c r="EM22">
        <v>39759</v>
      </c>
      <c r="EN22">
        <v>42401.3</v>
      </c>
      <c r="EO22">
        <v>2.20173</v>
      </c>
      <c r="EP22">
        <v>2.16038</v>
      </c>
      <c r="EQ22">
        <v>0.12856300000000001</v>
      </c>
      <c r="ER22">
        <v>0</v>
      </c>
      <c r="ES22">
        <v>31.9346</v>
      </c>
      <c r="ET22">
        <v>999.9</v>
      </c>
      <c r="EU22">
        <v>65.599999999999994</v>
      </c>
      <c r="EV22">
        <v>37</v>
      </c>
      <c r="EW22">
        <v>40.992899999999999</v>
      </c>
      <c r="EX22">
        <v>57.322699999999998</v>
      </c>
      <c r="EY22">
        <v>-1.45834</v>
      </c>
      <c r="EZ22">
        <v>2</v>
      </c>
      <c r="FA22">
        <v>0.50243599999999999</v>
      </c>
      <c r="FB22">
        <v>0.51971900000000004</v>
      </c>
      <c r="FC22">
        <v>20.269400000000001</v>
      </c>
      <c r="FD22">
        <v>5.2198399999999996</v>
      </c>
      <c r="FE22">
        <v>12.005800000000001</v>
      </c>
      <c r="FF22">
        <v>4.98665</v>
      </c>
      <c r="FG22">
        <v>3.2846500000000001</v>
      </c>
      <c r="FH22">
        <v>9999</v>
      </c>
      <c r="FI22">
        <v>9999</v>
      </c>
      <c r="FJ22">
        <v>9999</v>
      </c>
      <c r="FK22">
        <v>999.9</v>
      </c>
      <c r="FL22">
        <v>1.8658399999999999</v>
      </c>
      <c r="FM22">
        <v>1.8622000000000001</v>
      </c>
      <c r="FN22">
        <v>1.8643000000000001</v>
      </c>
      <c r="FO22">
        <v>1.8603499999999999</v>
      </c>
      <c r="FP22">
        <v>1.86111</v>
      </c>
      <c r="FQ22">
        <v>1.86019</v>
      </c>
      <c r="FR22">
        <v>1.86188</v>
      </c>
      <c r="FS22">
        <v>1.85842</v>
      </c>
      <c r="FT22">
        <v>0</v>
      </c>
      <c r="FU22">
        <v>0</v>
      </c>
      <c r="FV22">
        <v>0</v>
      </c>
      <c r="FW22">
        <v>0</v>
      </c>
      <c r="FX22" t="s">
        <v>358</v>
      </c>
      <c r="FY22" t="s">
        <v>359</v>
      </c>
      <c r="FZ22" t="s">
        <v>360</v>
      </c>
      <c r="GA22" t="s">
        <v>360</v>
      </c>
      <c r="GB22" t="s">
        <v>360</v>
      </c>
      <c r="GC22" t="s">
        <v>360</v>
      </c>
      <c r="GD22">
        <v>0</v>
      </c>
      <c r="GE22">
        <v>100</v>
      </c>
      <c r="GF22">
        <v>100</v>
      </c>
      <c r="GG22">
        <v>-2.4820000000000002</v>
      </c>
      <c r="GH22">
        <v>9.8900000000000002E-2</v>
      </c>
      <c r="GI22">
        <v>-2.4324828651112251</v>
      </c>
      <c r="GJ22">
        <v>-1.6100910332537859E-3</v>
      </c>
      <c r="GK22">
        <v>7.0186618486508772E-7</v>
      </c>
      <c r="GL22">
        <v>-2.134652460378022E-10</v>
      </c>
      <c r="GM22">
        <v>9.8890000000004363E-2</v>
      </c>
      <c r="GN22">
        <v>0</v>
      </c>
      <c r="GO22">
        <v>0</v>
      </c>
      <c r="GP22">
        <v>0</v>
      </c>
      <c r="GQ22">
        <v>5</v>
      </c>
      <c r="GR22">
        <v>2079</v>
      </c>
      <c r="GS22">
        <v>3</v>
      </c>
      <c r="GT22">
        <v>29</v>
      </c>
      <c r="GU22">
        <v>5.6</v>
      </c>
      <c r="GV22">
        <v>5.7</v>
      </c>
      <c r="GW22">
        <v>0.27221699999999999</v>
      </c>
      <c r="GX22">
        <v>2.6672400000000001</v>
      </c>
      <c r="GY22">
        <v>2.04834</v>
      </c>
      <c r="GZ22">
        <v>2.6086399999999998</v>
      </c>
      <c r="HA22">
        <v>2.1972700000000001</v>
      </c>
      <c r="HB22">
        <v>2.31934</v>
      </c>
      <c r="HC22">
        <v>40.8093</v>
      </c>
      <c r="HD22">
        <v>15.891999999999999</v>
      </c>
      <c r="HE22">
        <v>18</v>
      </c>
      <c r="HF22">
        <v>691.27599999999995</v>
      </c>
      <c r="HG22">
        <v>730.51099999999997</v>
      </c>
      <c r="HH22">
        <v>31.001000000000001</v>
      </c>
      <c r="HI22">
        <v>33.687100000000001</v>
      </c>
      <c r="HJ22">
        <v>30.000399999999999</v>
      </c>
      <c r="HK22">
        <v>33.563099999999999</v>
      </c>
      <c r="HL22">
        <v>33.5565</v>
      </c>
      <c r="HM22">
        <v>5.4690599999999998</v>
      </c>
      <c r="HN22">
        <v>20.0593</v>
      </c>
      <c r="HO22">
        <v>68.131200000000007</v>
      </c>
      <c r="HP22">
        <v>31</v>
      </c>
      <c r="HQ22">
        <v>53.424799999999998</v>
      </c>
      <c r="HR22">
        <v>34.827100000000002</v>
      </c>
      <c r="HS22">
        <v>99.267499999999998</v>
      </c>
      <c r="HT22">
        <v>98.337299999999999</v>
      </c>
    </row>
    <row r="23" spans="1:228" x14ac:dyDescent="0.2">
      <c r="A23">
        <v>8</v>
      </c>
      <c r="B23">
        <v>1669228371.0999999</v>
      </c>
      <c r="C23">
        <v>28</v>
      </c>
      <c r="D23" t="s">
        <v>374</v>
      </c>
      <c r="E23" t="s">
        <v>375</v>
      </c>
      <c r="F23">
        <v>4</v>
      </c>
      <c r="G23">
        <v>1669228369.0999999</v>
      </c>
      <c r="H23">
        <f t="shared" si="0"/>
        <v>2.061063082855895E-3</v>
      </c>
      <c r="I23">
        <f t="shared" si="1"/>
        <v>2.0610630828558949</v>
      </c>
      <c r="J23">
        <f t="shared" si="2"/>
        <v>-1.3626526861837944</v>
      </c>
      <c r="K23">
        <f t="shared" si="3"/>
        <v>31.620671428571431</v>
      </c>
      <c r="L23">
        <f t="shared" si="4"/>
        <v>49.789373419325933</v>
      </c>
      <c r="M23">
        <f t="shared" si="5"/>
        <v>5.0284212298062014</v>
      </c>
      <c r="N23">
        <f t="shared" si="6"/>
        <v>3.1934938038492708</v>
      </c>
      <c r="O23">
        <f t="shared" si="7"/>
        <v>0.11427443882569639</v>
      </c>
      <c r="P23">
        <f t="shared" si="8"/>
        <v>3.6776548307785388</v>
      </c>
      <c r="Q23">
        <f t="shared" si="9"/>
        <v>0.11233783984817129</v>
      </c>
      <c r="R23">
        <f t="shared" si="10"/>
        <v>7.0382411898752745E-2</v>
      </c>
      <c r="S23">
        <f t="shared" si="11"/>
        <v>226.1111579721919</v>
      </c>
      <c r="T23">
        <f t="shared" si="12"/>
        <v>33.973545797993019</v>
      </c>
      <c r="U23">
        <f t="shared" si="13"/>
        <v>34.023585714285723</v>
      </c>
      <c r="V23">
        <f t="shared" si="14"/>
        <v>5.3500434326214101</v>
      </c>
      <c r="W23">
        <f t="shared" si="15"/>
        <v>69.535743458198525</v>
      </c>
      <c r="X23">
        <f t="shared" si="16"/>
        <v>3.5790191253564809</v>
      </c>
      <c r="Y23">
        <f t="shared" si="17"/>
        <v>5.1470207225266975</v>
      </c>
      <c r="Z23">
        <f t="shared" si="18"/>
        <v>1.7710243072649292</v>
      </c>
      <c r="AA23">
        <f t="shared" si="19"/>
        <v>-90.892881953944965</v>
      </c>
      <c r="AB23">
        <f t="shared" si="20"/>
        <v>-137.18848912458566</v>
      </c>
      <c r="AC23">
        <f t="shared" si="21"/>
        <v>-8.6001242676915819</v>
      </c>
      <c r="AD23">
        <f t="shared" si="22"/>
        <v>-10.570337374030288</v>
      </c>
      <c r="AE23">
        <f t="shared" si="23"/>
        <v>19.840455861178878</v>
      </c>
      <c r="AF23">
        <f t="shared" si="24"/>
        <v>1.8736454813951398</v>
      </c>
      <c r="AG23">
        <f t="shared" si="25"/>
        <v>-1.3626526861837944</v>
      </c>
      <c r="AH23">
        <v>40.718402513691352</v>
      </c>
      <c r="AI23">
        <v>35.119522424242433</v>
      </c>
      <c r="AJ23">
        <v>1.553543316136655</v>
      </c>
      <c r="AK23">
        <v>65.359021123286666</v>
      </c>
      <c r="AL23">
        <f t="shared" si="26"/>
        <v>2.0610630828558949</v>
      </c>
      <c r="AM23">
        <v>34.677477870328552</v>
      </c>
      <c r="AN23">
        <v>35.453228571428589</v>
      </c>
      <c r="AO23">
        <v>9.3830118728570871E-3</v>
      </c>
      <c r="AP23">
        <v>87.499004550185148</v>
      </c>
      <c r="AQ23">
        <v>8</v>
      </c>
      <c r="AR23">
        <v>1</v>
      </c>
      <c r="AS23">
        <f t="shared" si="27"/>
        <v>1</v>
      </c>
      <c r="AT23">
        <f t="shared" si="28"/>
        <v>0</v>
      </c>
      <c r="AU23">
        <f t="shared" si="29"/>
        <v>47234.507685824254</v>
      </c>
      <c r="AV23">
        <f t="shared" si="30"/>
        <v>1199.99</v>
      </c>
      <c r="AW23">
        <f t="shared" si="31"/>
        <v>1025.9153067213431</v>
      </c>
      <c r="AX23">
        <f t="shared" si="32"/>
        <v>0.85493654673900865</v>
      </c>
      <c r="AY23">
        <f t="shared" si="33"/>
        <v>0.18842753520628663</v>
      </c>
      <c r="AZ23">
        <v>2.7</v>
      </c>
      <c r="BA23">
        <v>0.5</v>
      </c>
      <c r="BB23" t="s">
        <v>355</v>
      </c>
      <c r="BC23">
        <v>2</v>
      </c>
      <c r="BD23" t="b">
        <v>1</v>
      </c>
      <c r="BE23">
        <v>1669228369.0999999</v>
      </c>
      <c r="BF23">
        <v>31.620671428571431</v>
      </c>
      <c r="BG23">
        <v>39.886514285714277</v>
      </c>
      <c r="BH23">
        <v>35.437985714285709</v>
      </c>
      <c r="BI23">
        <v>34.6873</v>
      </c>
      <c r="BJ23">
        <v>34.10724285714285</v>
      </c>
      <c r="BK23">
        <v>35.339100000000002</v>
      </c>
      <c r="BL23">
        <v>650.01471428571415</v>
      </c>
      <c r="BM23">
        <v>100.8938571428572</v>
      </c>
      <c r="BN23">
        <v>0.10000729999999999</v>
      </c>
      <c r="BO23">
        <v>33.331657142857139</v>
      </c>
      <c r="BP23">
        <v>34.023585714285723</v>
      </c>
      <c r="BQ23">
        <v>999.89999999999986</v>
      </c>
      <c r="BR23">
        <v>0</v>
      </c>
      <c r="BS23">
        <v>0</v>
      </c>
      <c r="BT23">
        <v>9014.1057142857153</v>
      </c>
      <c r="BU23">
        <v>0</v>
      </c>
      <c r="BV23">
        <v>2064.6799999999998</v>
      </c>
      <c r="BW23">
        <v>-8.2658542857142852</v>
      </c>
      <c r="BX23">
        <v>32.782400000000003</v>
      </c>
      <c r="BY23">
        <v>41.319814285714287</v>
      </c>
      <c r="BZ23">
        <v>0.75068000000000001</v>
      </c>
      <c r="CA23">
        <v>39.886514285714277</v>
      </c>
      <c r="CB23">
        <v>34.6873</v>
      </c>
      <c r="CC23">
        <v>3.575485714285715</v>
      </c>
      <c r="CD23">
        <v>3.4997442857142862</v>
      </c>
      <c r="CE23">
        <v>26.982514285714281</v>
      </c>
      <c r="CF23">
        <v>26.618514285714291</v>
      </c>
      <c r="CG23">
        <v>1199.99</v>
      </c>
      <c r="CH23">
        <v>0.50003328571428585</v>
      </c>
      <c r="CI23">
        <v>0.49996671428571432</v>
      </c>
      <c r="CJ23">
        <v>0</v>
      </c>
      <c r="CK23">
        <v>961.26914285714281</v>
      </c>
      <c r="CL23">
        <v>4.9990899999999998</v>
      </c>
      <c r="CM23">
        <v>10473.342857142859</v>
      </c>
      <c r="CN23">
        <v>9557.8785714285732</v>
      </c>
      <c r="CO23">
        <v>43.061999999999998</v>
      </c>
      <c r="CP23">
        <v>45.061999999999998</v>
      </c>
      <c r="CQ23">
        <v>43.875</v>
      </c>
      <c r="CR23">
        <v>44</v>
      </c>
      <c r="CS23">
        <v>44.436999999999998</v>
      </c>
      <c r="CT23">
        <v>597.53571428571433</v>
      </c>
      <c r="CU23">
        <v>597.45857142857153</v>
      </c>
      <c r="CV23">
        <v>0</v>
      </c>
      <c r="CW23">
        <v>1669228378.2</v>
      </c>
      <c r="CX23">
        <v>0</v>
      </c>
      <c r="CY23">
        <v>1669228029.5</v>
      </c>
      <c r="CZ23" t="s">
        <v>356</v>
      </c>
      <c r="DA23">
        <v>1669228029.5</v>
      </c>
      <c r="DB23">
        <v>1669228028</v>
      </c>
      <c r="DC23">
        <v>6</v>
      </c>
      <c r="DD23">
        <v>0.127</v>
      </c>
      <c r="DE23">
        <v>2E-3</v>
      </c>
      <c r="DF23">
        <v>-2.9980000000000002</v>
      </c>
      <c r="DG23">
        <v>9.9000000000000005E-2</v>
      </c>
      <c r="DH23">
        <v>415</v>
      </c>
      <c r="DI23">
        <v>34</v>
      </c>
      <c r="DJ23">
        <v>0.37</v>
      </c>
      <c r="DK23">
        <v>0.19</v>
      </c>
      <c r="DL23">
        <v>-5.9923564999999996</v>
      </c>
      <c r="DM23">
        <v>-19.963194371482171</v>
      </c>
      <c r="DN23">
        <v>1.978092775460178</v>
      </c>
      <c r="DO23">
        <v>0</v>
      </c>
      <c r="DP23">
        <v>0.78368582499999995</v>
      </c>
      <c r="DQ23">
        <v>-0.28976972983114568</v>
      </c>
      <c r="DR23">
        <v>3.1463016234054467E-2</v>
      </c>
      <c r="DS23">
        <v>0</v>
      </c>
      <c r="DT23">
        <v>0</v>
      </c>
      <c r="DU23">
        <v>0</v>
      </c>
      <c r="DV23">
        <v>0</v>
      </c>
      <c r="DW23">
        <v>-1</v>
      </c>
      <c r="DX23">
        <v>0</v>
      </c>
      <c r="DY23">
        <v>2</v>
      </c>
      <c r="DZ23" t="s">
        <v>357</v>
      </c>
      <c r="EA23">
        <v>3.2960799999999999</v>
      </c>
      <c r="EB23">
        <v>2.6254200000000001</v>
      </c>
      <c r="EC23">
        <v>1.09386E-2</v>
      </c>
      <c r="ED23">
        <v>1.25468E-2</v>
      </c>
      <c r="EE23">
        <v>0.14305799999999999</v>
      </c>
      <c r="EF23">
        <v>0.13931299999999999</v>
      </c>
      <c r="EG23">
        <v>29952.7</v>
      </c>
      <c r="EH23">
        <v>30440.6</v>
      </c>
      <c r="EI23">
        <v>28176.9</v>
      </c>
      <c r="EJ23">
        <v>29673.4</v>
      </c>
      <c r="EK23">
        <v>33207.599999999999</v>
      </c>
      <c r="EL23">
        <v>35438.300000000003</v>
      </c>
      <c r="EM23">
        <v>39759.199999999997</v>
      </c>
      <c r="EN23">
        <v>42400.9</v>
      </c>
      <c r="EO23">
        <v>2.2016499999999999</v>
      </c>
      <c r="EP23">
        <v>2.1604199999999998</v>
      </c>
      <c r="EQ23">
        <v>0.12847</v>
      </c>
      <c r="ER23">
        <v>0</v>
      </c>
      <c r="ES23">
        <v>31.950099999999999</v>
      </c>
      <c r="ET23">
        <v>999.9</v>
      </c>
      <c r="EU23">
        <v>65.599999999999994</v>
      </c>
      <c r="EV23">
        <v>37</v>
      </c>
      <c r="EW23">
        <v>40.997</v>
      </c>
      <c r="EX23">
        <v>56.992699999999999</v>
      </c>
      <c r="EY23">
        <v>-1.4382999999999999</v>
      </c>
      <c r="EZ23">
        <v>2</v>
      </c>
      <c r="FA23">
        <v>0.50273900000000005</v>
      </c>
      <c r="FB23">
        <v>0.52791900000000003</v>
      </c>
      <c r="FC23">
        <v>20.269100000000002</v>
      </c>
      <c r="FD23">
        <v>5.2192400000000001</v>
      </c>
      <c r="FE23">
        <v>12.005599999999999</v>
      </c>
      <c r="FF23">
        <v>4.9867499999999998</v>
      </c>
      <c r="FG23">
        <v>3.2845499999999999</v>
      </c>
      <c r="FH23">
        <v>9999</v>
      </c>
      <c r="FI23">
        <v>9999</v>
      </c>
      <c r="FJ23">
        <v>9999</v>
      </c>
      <c r="FK23">
        <v>999.9</v>
      </c>
      <c r="FL23">
        <v>1.8658399999999999</v>
      </c>
      <c r="FM23">
        <v>1.8622000000000001</v>
      </c>
      <c r="FN23">
        <v>1.86426</v>
      </c>
      <c r="FO23">
        <v>1.8603499999999999</v>
      </c>
      <c r="FP23">
        <v>1.8611</v>
      </c>
      <c r="FQ23">
        <v>1.86019</v>
      </c>
      <c r="FR23">
        <v>1.86188</v>
      </c>
      <c r="FS23">
        <v>1.8584000000000001</v>
      </c>
      <c r="FT23">
        <v>0</v>
      </c>
      <c r="FU23">
        <v>0</v>
      </c>
      <c r="FV23">
        <v>0</v>
      </c>
      <c r="FW23">
        <v>0</v>
      </c>
      <c r="FX23" t="s">
        <v>358</v>
      </c>
      <c r="FY23" t="s">
        <v>359</v>
      </c>
      <c r="FZ23" t="s">
        <v>360</v>
      </c>
      <c r="GA23" t="s">
        <v>360</v>
      </c>
      <c r="GB23" t="s">
        <v>360</v>
      </c>
      <c r="GC23" t="s">
        <v>360</v>
      </c>
      <c r="GD23">
        <v>0</v>
      </c>
      <c r="GE23">
        <v>100</v>
      </c>
      <c r="GF23">
        <v>100</v>
      </c>
      <c r="GG23">
        <v>-2.4910000000000001</v>
      </c>
      <c r="GH23">
        <v>9.8799999999999999E-2</v>
      </c>
      <c r="GI23">
        <v>-2.4324828651112251</v>
      </c>
      <c r="GJ23">
        <v>-1.6100910332537859E-3</v>
      </c>
      <c r="GK23">
        <v>7.0186618486508772E-7</v>
      </c>
      <c r="GL23">
        <v>-2.134652460378022E-10</v>
      </c>
      <c r="GM23">
        <v>9.8890000000004363E-2</v>
      </c>
      <c r="GN23">
        <v>0</v>
      </c>
      <c r="GO23">
        <v>0</v>
      </c>
      <c r="GP23">
        <v>0</v>
      </c>
      <c r="GQ23">
        <v>5</v>
      </c>
      <c r="GR23">
        <v>2079</v>
      </c>
      <c r="GS23">
        <v>3</v>
      </c>
      <c r="GT23">
        <v>29</v>
      </c>
      <c r="GU23">
        <v>5.7</v>
      </c>
      <c r="GV23">
        <v>5.7</v>
      </c>
      <c r="GW23">
        <v>0.29174800000000001</v>
      </c>
      <c r="GX23">
        <v>2.64893</v>
      </c>
      <c r="GY23">
        <v>2.04834</v>
      </c>
      <c r="GZ23">
        <v>2.6086399999999998</v>
      </c>
      <c r="HA23">
        <v>2.1972700000000001</v>
      </c>
      <c r="HB23">
        <v>2.3645</v>
      </c>
      <c r="HC23">
        <v>40.835000000000001</v>
      </c>
      <c r="HD23">
        <v>15.900700000000001</v>
      </c>
      <c r="HE23">
        <v>18</v>
      </c>
      <c r="HF23">
        <v>691.23099999999999</v>
      </c>
      <c r="HG23">
        <v>730.59299999999996</v>
      </c>
      <c r="HH23">
        <v>31.0017</v>
      </c>
      <c r="HI23">
        <v>33.690100000000001</v>
      </c>
      <c r="HJ23">
        <v>30.000299999999999</v>
      </c>
      <c r="HK23">
        <v>33.564599999999999</v>
      </c>
      <c r="HL23">
        <v>33.5595</v>
      </c>
      <c r="HM23">
        <v>5.8643000000000001</v>
      </c>
      <c r="HN23">
        <v>19.7822</v>
      </c>
      <c r="HO23">
        <v>68.506799999999998</v>
      </c>
      <c r="HP23">
        <v>31</v>
      </c>
      <c r="HQ23">
        <v>60.105400000000003</v>
      </c>
      <c r="HR23">
        <v>34.846400000000003</v>
      </c>
      <c r="HS23">
        <v>99.267499999999998</v>
      </c>
      <c r="HT23">
        <v>98.336100000000002</v>
      </c>
    </row>
    <row r="24" spans="1:228" x14ac:dyDescent="0.2">
      <c r="A24">
        <v>9</v>
      </c>
      <c r="B24">
        <v>1669228375.0999999</v>
      </c>
      <c r="C24">
        <v>32</v>
      </c>
      <c r="D24" t="s">
        <v>376</v>
      </c>
      <c r="E24" t="s">
        <v>377</v>
      </c>
      <c r="F24">
        <v>4</v>
      </c>
      <c r="G24">
        <v>1669228372.7874999</v>
      </c>
      <c r="H24">
        <f t="shared" si="0"/>
        <v>2.0839374977577618E-3</v>
      </c>
      <c r="I24">
        <f t="shared" si="1"/>
        <v>2.0839374977577618</v>
      </c>
      <c r="J24">
        <f t="shared" si="2"/>
        <v>-0.97100446866384615</v>
      </c>
      <c r="K24">
        <f t="shared" si="3"/>
        <v>37.2195125</v>
      </c>
      <c r="L24">
        <f t="shared" si="4"/>
        <v>49.603096208059654</v>
      </c>
      <c r="M24">
        <f t="shared" si="5"/>
        <v>5.0095658729441386</v>
      </c>
      <c r="N24">
        <f t="shared" si="6"/>
        <v>3.7589105092460384</v>
      </c>
      <c r="O24">
        <f t="shared" si="7"/>
        <v>0.11545906441843599</v>
      </c>
      <c r="P24">
        <f t="shared" si="8"/>
        <v>3.6916135844078606</v>
      </c>
      <c r="Q24">
        <f t="shared" si="9"/>
        <v>0.11348981663036495</v>
      </c>
      <c r="R24">
        <f t="shared" si="10"/>
        <v>7.1105266815520013E-2</v>
      </c>
      <c r="S24">
        <f t="shared" si="11"/>
        <v>226.11401091355972</v>
      </c>
      <c r="T24">
        <f t="shared" si="12"/>
        <v>33.979028582347091</v>
      </c>
      <c r="U24">
        <f t="shared" si="13"/>
        <v>34.038962499999997</v>
      </c>
      <c r="V24">
        <f t="shared" si="14"/>
        <v>5.3546331964395657</v>
      </c>
      <c r="W24">
        <f t="shared" si="15"/>
        <v>69.549009617350549</v>
      </c>
      <c r="X24">
        <f t="shared" si="16"/>
        <v>3.5822169303649938</v>
      </c>
      <c r="Y24">
        <f t="shared" si="17"/>
        <v>5.1506368675468961</v>
      </c>
      <c r="Z24">
        <f t="shared" si="18"/>
        <v>1.7724162660745719</v>
      </c>
      <c r="AA24">
        <f t="shared" si="19"/>
        <v>-91.901643651117297</v>
      </c>
      <c r="AB24">
        <f t="shared" si="20"/>
        <v>-138.27569872490304</v>
      </c>
      <c r="AC24">
        <f t="shared" si="21"/>
        <v>-8.6366819884305084</v>
      </c>
      <c r="AD24">
        <f t="shared" si="22"/>
        <v>-12.700013450891106</v>
      </c>
      <c r="AE24">
        <f t="shared" si="23"/>
        <v>20.779375408657277</v>
      </c>
      <c r="AF24">
        <f t="shared" si="24"/>
        <v>1.8563958757507146</v>
      </c>
      <c r="AG24">
        <f t="shared" si="25"/>
        <v>-0.97100446866384615</v>
      </c>
      <c r="AH24">
        <v>47.441520099955689</v>
      </c>
      <c r="AI24">
        <v>41.488735151515137</v>
      </c>
      <c r="AJ24">
        <v>1.600108446919551</v>
      </c>
      <c r="AK24">
        <v>65.359021123286666</v>
      </c>
      <c r="AL24">
        <f t="shared" si="26"/>
        <v>2.0839374977577618</v>
      </c>
      <c r="AM24">
        <v>34.699649055954488</v>
      </c>
      <c r="AN24">
        <v>35.48375934065934</v>
      </c>
      <c r="AO24">
        <v>9.5369683883834225E-3</v>
      </c>
      <c r="AP24">
        <v>87.499004550185148</v>
      </c>
      <c r="AQ24">
        <v>8</v>
      </c>
      <c r="AR24">
        <v>1</v>
      </c>
      <c r="AS24">
        <f t="shared" si="27"/>
        <v>1</v>
      </c>
      <c r="AT24">
        <f t="shared" si="28"/>
        <v>0</v>
      </c>
      <c r="AU24">
        <f t="shared" si="29"/>
        <v>47481.745558437549</v>
      </c>
      <c r="AV24">
        <f t="shared" si="30"/>
        <v>1200.0025000000001</v>
      </c>
      <c r="AW24">
        <f t="shared" si="31"/>
        <v>1025.9262512505493</v>
      </c>
      <c r="AX24">
        <f t="shared" si="32"/>
        <v>0.85493676159053766</v>
      </c>
      <c r="AY24">
        <f t="shared" si="33"/>
        <v>0.18842794986973754</v>
      </c>
      <c r="AZ24">
        <v>2.7</v>
      </c>
      <c r="BA24">
        <v>0.5</v>
      </c>
      <c r="BB24" t="s">
        <v>355</v>
      </c>
      <c r="BC24">
        <v>2</v>
      </c>
      <c r="BD24" t="b">
        <v>1</v>
      </c>
      <c r="BE24">
        <v>1669228372.7874999</v>
      </c>
      <c r="BF24">
        <v>37.2195125</v>
      </c>
      <c r="BG24">
        <v>45.879887500000002</v>
      </c>
      <c r="BH24">
        <v>35.469949999999997</v>
      </c>
      <c r="BI24">
        <v>34.726162500000001</v>
      </c>
      <c r="BJ24">
        <v>39.714837500000002</v>
      </c>
      <c r="BK24">
        <v>35.371049999999997</v>
      </c>
      <c r="BL24">
        <v>649.98187500000006</v>
      </c>
      <c r="BM24">
        <v>100.89324999999999</v>
      </c>
      <c r="BN24">
        <v>9.9757612500000009E-2</v>
      </c>
      <c r="BO24">
        <v>33.344187499999997</v>
      </c>
      <c r="BP24">
        <v>34.038962499999997</v>
      </c>
      <c r="BQ24">
        <v>999.9</v>
      </c>
      <c r="BR24">
        <v>0</v>
      </c>
      <c r="BS24">
        <v>0</v>
      </c>
      <c r="BT24">
        <v>9062.5</v>
      </c>
      <c r="BU24">
        <v>0</v>
      </c>
      <c r="BV24">
        <v>2041.7774999999999</v>
      </c>
      <c r="BW24">
        <v>-8.6603737499999998</v>
      </c>
      <c r="BX24">
        <v>38.588250000000002</v>
      </c>
      <c r="BY24">
        <v>47.530487500000007</v>
      </c>
      <c r="BZ24">
        <v>0.74376487499999999</v>
      </c>
      <c r="CA24">
        <v>45.879887500000002</v>
      </c>
      <c r="CB24">
        <v>34.726162500000001</v>
      </c>
      <c r="CC24">
        <v>3.5786799999999999</v>
      </c>
      <c r="CD24">
        <v>3.5036399999999999</v>
      </c>
      <c r="CE24">
        <v>26.997712499999999</v>
      </c>
      <c r="CF24">
        <v>26.637362499999998</v>
      </c>
      <c r="CG24">
        <v>1200.0025000000001</v>
      </c>
      <c r="CH24">
        <v>0.50002500000000005</v>
      </c>
      <c r="CI24">
        <v>0.499975</v>
      </c>
      <c r="CJ24">
        <v>0</v>
      </c>
      <c r="CK24">
        <v>960.02762500000006</v>
      </c>
      <c r="CL24">
        <v>4.9990899999999998</v>
      </c>
      <c r="CM24">
        <v>10456.9625</v>
      </c>
      <c r="CN24">
        <v>9557.98</v>
      </c>
      <c r="CO24">
        <v>43.061999999999998</v>
      </c>
      <c r="CP24">
        <v>45.069875000000003</v>
      </c>
      <c r="CQ24">
        <v>43.875</v>
      </c>
      <c r="CR24">
        <v>44.054250000000003</v>
      </c>
      <c r="CS24">
        <v>44.436999999999998</v>
      </c>
      <c r="CT24">
        <v>597.53250000000003</v>
      </c>
      <c r="CU24">
        <v>597.47250000000008</v>
      </c>
      <c r="CV24">
        <v>0</v>
      </c>
      <c r="CW24">
        <v>1669228382.4000001</v>
      </c>
      <c r="CX24">
        <v>0</v>
      </c>
      <c r="CY24">
        <v>1669228029.5</v>
      </c>
      <c r="CZ24" t="s">
        <v>356</v>
      </c>
      <c r="DA24">
        <v>1669228029.5</v>
      </c>
      <c r="DB24">
        <v>1669228028</v>
      </c>
      <c r="DC24">
        <v>6</v>
      </c>
      <c r="DD24">
        <v>0.127</v>
      </c>
      <c r="DE24">
        <v>2E-3</v>
      </c>
      <c r="DF24">
        <v>-2.9980000000000002</v>
      </c>
      <c r="DG24">
        <v>9.9000000000000005E-2</v>
      </c>
      <c r="DH24">
        <v>415</v>
      </c>
      <c r="DI24">
        <v>34</v>
      </c>
      <c r="DJ24">
        <v>0.37</v>
      </c>
      <c r="DK24">
        <v>0.19</v>
      </c>
      <c r="DL24">
        <v>-7.155755000000001</v>
      </c>
      <c r="DM24">
        <v>-13.463664765478409</v>
      </c>
      <c r="DN24">
        <v>1.340008624718513</v>
      </c>
      <c r="DO24">
        <v>0</v>
      </c>
      <c r="DP24">
        <v>0.77050810000000003</v>
      </c>
      <c r="DQ24">
        <v>-0.27195629268292909</v>
      </c>
      <c r="DR24">
        <v>3.0455174318824701E-2</v>
      </c>
      <c r="DS24">
        <v>0</v>
      </c>
      <c r="DT24">
        <v>0</v>
      </c>
      <c r="DU24">
        <v>0</v>
      </c>
      <c r="DV24">
        <v>0</v>
      </c>
      <c r="DW24">
        <v>-1</v>
      </c>
      <c r="DX24">
        <v>0</v>
      </c>
      <c r="DY24">
        <v>2</v>
      </c>
      <c r="DZ24" t="s">
        <v>357</v>
      </c>
      <c r="EA24">
        <v>3.2961999999999998</v>
      </c>
      <c r="EB24">
        <v>2.6255899999999999</v>
      </c>
      <c r="EC24">
        <v>1.2742E-2</v>
      </c>
      <c r="ED24">
        <v>1.44449E-2</v>
      </c>
      <c r="EE24">
        <v>0.14314499999999999</v>
      </c>
      <c r="EF24">
        <v>0.13947799999999999</v>
      </c>
      <c r="EG24">
        <v>29898</v>
      </c>
      <c r="EH24">
        <v>30382.1</v>
      </c>
      <c r="EI24">
        <v>28176.9</v>
      </c>
      <c r="EJ24">
        <v>29673.4</v>
      </c>
      <c r="EK24">
        <v>33204.1</v>
      </c>
      <c r="EL24">
        <v>35431.199999999997</v>
      </c>
      <c r="EM24">
        <v>39758.9</v>
      </c>
      <c r="EN24">
        <v>42400.4</v>
      </c>
      <c r="EO24">
        <v>2.20173</v>
      </c>
      <c r="EP24">
        <v>2.1604999999999999</v>
      </c>
      <c r="EQ24">
        <v>0.12835099999999999</v>
      </c>
      <c r="ER24">
        <v>0</v>
      </c>
      <c r="ES24">
        <v>31.967099999999999</v>
      </c>
      <c r="ET24">
        <v>999.9</v>
      </c>
      <c r="EU24">
        <v>65.599999999999994</v>
      </c>
      <c r="EV24">
        <v>37</v>
      </c>
      <c r="EW24">
        <v>40.992600000000003</v>
      </c>
      <c r="EX24">
        <v>56.722700000000003</v>
      </c>
      <c r="EY24">
        <v>-1.44231</v>
      </c>
      <c r="EZ24">
        <v>2</v>
      </c>
      <c r="FA24">
        <v>0.50280199999999997</v>
      </c>
      <c r="FB24">
        <v>0.53528299999999995</v>
      </c>
      <c r="FC24">
        <v>20.269400000000001</v>
      </c>
      <c r="FD24">
        <v>5.2187900000000003</v>
      </c>
      <c r="FE24">
        <v>12.0052</v>
      </c>
      <c r="FF24">
        <v>4.9862000000000002</v>
      </c>
      <c r="FG24">
        <v>3.2845</v>
      </c>
      <c r="FH24">
        <v>9999</v>
      </c>
      <c r="FI24">
        <v>9999</v>
      </c>
      <c r="FJ24">
        <v>9999</v>
      </c>
      <c r="FK24">
        <v>999.9</v>
      </c>
      <c r="FL24">
        <v>1.8658399999999999</v>
      </c>
      <c r="FM24">
        <v>1.8621799999999999</v>
      </c>
      <c r="FN24">
        <v>1.86429</v>
      </c>
      <c r="FO24">
        <v>1.8603499999999999</v>
      </c>
      <c r="FP24">
        <v>1.86111</v>
      </c>
      <c r="FQ24">
        <v>1.8602000000000001</v>
      </c>
      <c r="FR24">
        <v>1.86188</v>
      </c>
      <c r="FS24">
        <v>1.8584099999999999</v>
      </c>
      <c r="FT24">
        <v>0</v>
      </c>
      <c r="FU24">
        <v>0</v>
      </c>
      <c r="FV24">
        <v>0</v>
      </c>
      <c r="FW24">
        <v>0</v>
      </c>
      <c r="FX24" t="s">
        <v>358</v>
      </c>
      <c r="FY24" t="s">
        <v>359</v>
      </c>
      <c r="FZ24" t="s">
        <v>360</v>
      </c>
      <c r="GA24" t="s">
        <v>360</v>
      </c>
      <c r="GB24" t="s">
        <v>360</v>
      </c>
      <c r="GC24" t="s">
        <v>360</v>
      </c>
      <c r="GD24">
        <v>0</v>
      </c>
      <c r="GE24">
        <v>100</v>
      </c>
      <c r="GF24">
        <v>100</v>
      </c>
      <c r="GG24">
        <v>-2.5009999999999999</v>
      </c>
      <c r="GH24">
        <v>9.8900000000000002E-2</v>
      </c>
      <c r="GI24">
        <v>-2.4324828651112251</v>
      </c>
      <c r="GJ24">
        <v>-1.6100910332537859E-3</v>
      </c>
      <c r="GK24">
        <v>7.0186618486508772E-7</v>
      </c>
      <c r="GL24">
        <v>-2.134652460378022E-10</v>
      </c>
      <c r="GM24">
        <v>9.8890000000004363E-2</v>
      </c>
      <c r="GN24">
        <v>0</v>
      </c>
      <c r="GO24">
        <v>0</v>
      </c>
      <c r="GP24">
        <v>0</v>
      </c>
      <c r="GQ24">
        <v>5</v>
      </c>
      <c r="GR24">
        <v>2079</v>
      </c>
      <c r="GS24">
        <v>3</v>
      </c>
      <c r="GT24">
        <v>29</v>
      </c>
      <c r="GU24">
        <v>5.8</v>
      </c>
      <c r="GV24">
        <v>5.8</v>
      </c>
      <c r="GW24">
        <v>0.31127899999999997</v>
      </c>
      <c r="GX24">
        <v>2.65991</v>
      </c>
      <c r="GY24">
        <v>2.04834</v>
      </c>
      <c r="GZ24">
        <v>2.6086399999999998</v>
      </c>
      <c r="HA24">
        <v>2.1972700000000001</v>
      </c>
      <c r="HB24">
        <v>2.32056</v>
      </c>
      <c r="HC24">
        <v>40.8093</v>
      </c>
      <c r="HD24">
        <v>15.891999999999999</v>
      </c>
      <c r="HE24">
        <v>18</v>
      </c>
      <c r="HF24">
        <v>691.32500000000005</v>
      </c>
      <c r="HG24">
        <v>730.68200000000002</v>
      </c>
      <c r="HH24">
        <v>31.001999999999999</v>
      </c>
      <c r="HI24">
        <v>33.692900000000002</v>
      </c>
      <c r="HJ24">
        <v>30.000299999999999</v>
      </c>
      <c r="HK24">
        <v>33.567500000000003</v>
      </c>
      <c r="HL24">
        <v>33.561</v>
      </c>
      <c r="HM24">
        <v>6.2623499999999996</v>
      </c>
      <c r="HN24">
        <v>19.7822</v>
      </c>
      <c r="HO24">
        <v>68.506799999999998</v>
      </c>
      <c r="HP24">
        <v>31</v>
      </c>
      <c r="HQ24">
        <v>66.7851</v>
      </c>
      <c r="HR24">
        <v>34.851300000000002</v>
      </c>
      <c r="HS24">
        <v>99.266999999999996</v>
      </c>
      <c r="HT24">
        <v>98.335599999999999</v>
      </c>
    </row>
    <row r="25" spans="1:228" x14ac:dyDescent="0.2">
      <c r="A25">
        <v>10</v>
      </c>
      <c r="B25">
        <v>1669228379.0999999</v>
      </c>
      <c r="C25">
        <v>36</v>
      </c>
      <c r="D25" t="s">
        <v>378</v>
      </c>
      <c r="E25" t="s">
        <v>379</v>
      </c>
      <c r="F25">
        <v>4</v>
      </c>
      <c r="G25">
        <v>1669228377.0999999</v>
      </c>
      <c r="H25">
        <f t="shared" si="0"/>
        <v>2.0240517702423324E-3</v>
      </c>
      <c r="I25">
        <f t="shared" si="1"/>
        <v>2.0240517702423322</v>
      </c>
      <c r="J25">
        <f t="shared" si="2"/>
        <v>-1.1167414150057255</v>
      </c>
      <c r="K25">
        <f t="shared" si="3"/>
        <v>44.009185714285721</v>
      </c>
      <c r="L25">
        <f t="shared" si="4"/>
        <v>58.667118029750277</v>
      </c>
      <c r="M25">
        <f t="shared" si="5"/>
        <v>5.9250171745263955</v>
      </c>
      <c r="N25">
        <f t="shared" si="6"/>
        <v>4.4446563927315266</v>
      </c>
      <c r="O25">
        <f t="shared" si="7"/>
        <v>0.11216152954417423</v>
      </c>
      <c r="P25">
        <f t="shared" si="8"/>
        <v>3.6707276658945651</v>
      </c>
      <c r="Q25">
        <f t="shared" si="9"/>
        <v>0.11029179401271971</v>
      </c>
      <c r="R25">
        <f t="shared" si="10"/>
        <v>6.9097763315473293E-2</v>
      </c>
      <c r="S25">
        <f t="shared" si="11"/>
        <v>226.11380876493476</v>
      </c>
      <c r="T25">
        <f t="shared" si="12"/>
        <v>34.011892080673512</v>
      </c>
      <c r="U25">
        <f t="shared" si="13"/>
        <v>34.049342857142861</v>
      </c>
      <c r="V25">
        <f t="shared" si="14"/>
        <v>5.357733529057799</v>
      </c>
      <c r="W25">
        <f t="shared" si="15"/>
        <v>69.563990752963335</v>
      </c>
      <c r="X25">
        <f t="shared" si="16"/>
        <v>3.5863862650539753</v>
      </c>
      <c r="Y25">
        <f t="shared" si="17"/>
        <v>5.1555211629390314</v>
      </c>
      <c r="Z25">
        <f t="shared" si="18"/>
        <v>1.7713472640038237</v>
      </c>
      <c r="AA25">
        <f t="shared" si="19"/>
        <v>-89.260683067686855</v>
      </c>
      <c r="AB25">
        <f t="shared" si="20"/>
        <v>-136.2006942302074</v>
      </c>
      <c r="AC25">
        <f t="shared" si="21"/>
        <v>-8.5566234299346053</v>
      </c>
      <c r="AD25">
        <f t="shared" si="22"/>
        <v>-7.9041919628940889</v>
      </c>
      <c r="AE25">
        <f t="shared" si="23"/>
        <v>21.466398661739859</v>
      </c>
      <c r="AF25">
        <f t="shared" si="24"/>
        <v>1.8332081380053891</v>
      </c>
      <c r="AG25">
        <f t="shared" si="25"/>
        <v>-1.1167414150057255</v>
      </c>
      <c r="AH25">
        <v>54.256940630984417</v>
      </c>
      <c r="AI25">
        <v>48.123304848484828</v>
      </c>
      <c r="AJ25">
        <v>1.661515770753933</v>
      </c>
      <c r="AK25">
        <v>65.359021123286666</v>
      </c>
      <c r="AL25">
        <f t="shared" si="26"/>
        <v>2.0240517702423322</v>
      </c>
      <c r="AM25">
        <v>34.761410595334688</v>
      </c>
      <c r="AN25">
        <v>35.527920879120877</v>
      </c>
      <c r="AO25">
        <v>8.3180059566759675E-3</v>
      </c>
      <c r="AP25">
        <v>87.499004550185148</v>
      </c>
      <c r="AQ25">
        <v>8</v>
      </c>
      <c r="AR25">
        <v>1</v>
      </c>
      <c r="AS25">
        <f t="shared" si="27"/>
        <v>1</v>
      </c>
      <c r="AT25">
        <f t="shared" si="28"/>
        <v>0</v>
      </c>
      <c r="AU25">
        <f t="shared" si="29"/>
        <v>47106.373431037275</v>
      </c>
      <c r="AV25">
        <f t="shared" si="30"/>
        <v>1200.001428571429</v>
      </c>
      <c r="AW25">
        <f t="shared" si="31"/>
        <v>1025.9253351113655</v>
      </c>
      <c r="AX25">
        <f t="shared" si="32"/>
        <v>0.854936761477612</v>
      </c>
      <c r="AY25">
        <f t="shared" si="33"/>
        <v>0.18842794965179122</v>
      </c>
      <c r="AZ25">
        <v>2.7</v>
      </c>
      <c r="BA25">
        <v>0.5</v>
      </c>
      <c r="BB25" t="s">
        <v>355</v>
      </c>
      <c r="BC25">
        <v>2</v>
      </c>
      <c r="BD25" t="b">
        <v>1</v>
      </c>
      <c r="BE25">
        <v>1669228377.0999999</v>
      </c>
      <c r="BF25">
        <v>44.009185714285721</v>
      </c>
      <c r="BG25">
        <v>52.95895714285713</v>
      </c>
      <c r="BH25">
        <v>35.510942857142858</v>
      </c>
      <c r="BI25">
        <v>34.776542857142857</v>
      </c>
      <c r="BJ25">
        <v>46.515057142857138</v>
      </c>
      <c r="BK25">
        <v>35.412057142857137</v>
      </c>
      <c r="BL25">
        <v>650.04014285714288</v>
      </c>
      <c r="BM25">
        <v>100.89357142857141</v>
      </c>
      <c r="BN25">
        <v>0.1002624857142857</v>
      </c>
      <c r="BO25">
        <v>33.3611</v>
      </c>
      <c r="BP25">
        <v>34.049342857142861</v>
      </c>
      <c r="BQ25">
        <v>999.89999999999986</v>
      </c>
      <c r="BR25">
        <v>0</v>
      </c>
      <c r="BS25">
        <v>0</v>
      </c>
      <c r="BT25">
        <v>8990.1785714285706</v>
      </c>
      <c r="BU25">
        <v>0</v>
      </c>
      <c r="BV25">
        <v>2018.5542857142859</v>
      </c>
      <c r="BW25">
        <v>-8.9497771428571422</v>
      </c>
      <c r="BX25">
        <v>45.629557142857138</v>
      </c>
      <c r="BY25">
        <v>54.867057142857142</v>
      </c>
      <c r="BZ25">
        <v>0.73441699999999999</v>
      </c>
      <c r="CA25">
        <v>52.95895714285713</v>
      </c>
      <c r="CB25">
        <v>34.776542857142857</v>
      </c>
      <c r="CC25">
        <v>3.582824285714286</v>
      </c>
      <c r="CD25">
        <v>3.5087257142857138</v>
      </c>
      <c r="CE25">
        <v>27.017414285714288</v>
      </c>
      <c r="CF25">
        <v>26.662014285714289</v>
      </c>
      <c r="CG25">
        <v>1200.001428571429</v>
      </c>
      <c r="CH25">
        <v>0.50002500000000005</v>
      </c>
      <c r="CI25">
        <v>0.499975</v>
      </c>
      <c r="CJ25">
        <v>0</v>
      </c>
      <c r="CK25">
        <v>958.77757142857149</v>
      </c>
      <c r="CL25">
        <v>4.9990899999999998</v>
      </c>
      <c r="CM25">
        <v>10439.95714285714</v>
      </c>
      <c r="CN25">
        <v>9557.94</v>
      </c>
      <c r="CO25">
        <v>43.061999999999998</v>
      </c>
      <c r="CP25">
        <v>45.116</v>
      </c>
      <c r="CQ25">
        <v>43.875</v>
      </c>
      <c r="CR25">
        <v>44.061999999999998</v>
      </c>
      <c r="CS25">
        <v>44.436999999999998</v>
      </c>
      <c r="CT25">
        <v>597.53142857142848</v>
      </c>
      <c r="CU25">
        <v>597.47142857142876</v>
      </c>
      <c r="CV25">
        <v>0</v>
      </c>
      <c r="CW25">
        <v>1669228386.5999999</v>
      </c>
      <c r="CX25">
        <v>0</v>
      </c>
      <c r="CY25">
        <v>1669228029.5</v>
      </c>
      <c r="CZ25" t="s">
        <v>356</v>
      </c>
      <c r="DA25">
        <v>1669228029.5</v>
      </c>
      <c r="DB25">
        <v>1669228028</v>
      </c>
      <c r="DC25">
        <v>6</v>
      </c>
      <c r="DD25">
        <v>0.127</v>
      </c>
      <c r="DE25">
        <v>2E-3</v>
      </c>
      <c r="DF25">
        <v>-2.9980000000000002</v>
      </c>
      <c r="DG25">
        <v>9.9000000000000005E-2</v>
      </c>
      <c r="DH25">
        <v>415</v>
      </c>
      <c r="DI25">
        <v>34</v>
      </c>
      <c r="DJ25">
        <v>0.37</v>
      </c>
      <c r="DK25">
        <v>0.19</v>
      </c>
      <c r="DL25">
        <v>-7.9454215000000001</v>
      </c>
      <c r="DM25">
        <v>-8.9111171482176257</v>
      </c>
      <c r="DN25">
        <v>0.88578629943838583</v>
      </c>
      <c r="DO25">
        <v>0</v>
      </c>
      <c r="DP25">
        <v>0.75460532499999999</v>
      </c>
      <c r="DQ25">
        <v>-0.20720630769231049</v>
      </c>
      <c r="DR25">
        <v>2.5594926480054101E-2</v>
      </c>
      <c r="DS25">
        <v>0</v>
      </c>
      <c r="DT25">
        <v>0</v>
      </c>
      <c r="DU25">
        <v>0</v>
      </c>
      <c r="DV25">
        <v>0</v>
      </c>
      <c r="DW25">
        <v>-1</v>
      </c>
      <c r="DX25">
        <v>0</v>
      </c>
      <c r="DY25">
        <v>2</v>
      </c>
      <c r="DZ25" t="s">
        <v>357</v>
      </c>
      <c r="EA25">
        <v>3.2963300000000002</v>
      </c>
      <c r="EB25">
        <v>2.6253000000000002</v>
      </c>
      <c r="EC25">
        <v>1.4611300000000001E-2</v>
      </c>
      <c r="ED25">
        <v>1.6326400000000001E-2</v>
      </c>
      <c r="EE25">
        <v>0.143259</v>
      </c>
      <c r="EF25">
        <v>0.13953199999999999</v>
      </c>
      <c r="EG25">
        <v>29841.1</v>
      </c>
      <c r="EH25">
        <v>30323.5</v>
      </c>
      <c r="EI25">
        <v>28176.6</v>
      </c>
      <c r="EJ25">
        <v>29672.799999999999</v>
      </c>
      <c r="EK25">
        <v>33199.300000000003</v>
      </c>
      <c r="EL25">
        <v>35428.400000000001</v>
      </c>
      <c r="EM25">
        <v>39758.400000000001</v>
      </c>
      <c r="EN25">
        <v>42399.5</v>
      </c>
      <c r="EO25">
        <v>2.20167</v>
      </c>
      <c r="EP25">
        <v>2.16045</v>
      </c>
      <c r="EQ25">
        <v>0.127777</v>
      </c>
      <c r="ER25">
        <v>0</v>
      </c>
      <c r="ES25">
        <v>31.988900000000001</v>
      </c>
      <c r="ET25">
        <v>999.9</v>
      </c>
      <c r="EU25">
        <v>65.7</v>
      </c>
      <c r="EV25">
        <v>37</v>
      </c>
      <c r="EW25">
        <v>41.054699999999997</v>
      </c>
      <c r="EX25">
        <v>57.142699999999998</v>
      </c>
      <c r="EY25">
        <v>-1.54247</v>
      </c>
      <c r="EZ25">
        <v>2</v>
      </c>
      <c r="FA25">
        <v>0.502942</v>
      </c>
      <c r="FB25">
        <v>0.54129099999999997</v>
      </c>
      <c r="FC25">
        <v>20.269200000000001</v>
      </c>
      <c r="FD25">
        <v>5.2192400000000001</v>
      </c>
      <c r="FE25">
        <v>12.0046</v>
      </c>
      <c r="FF25">
        <v>4.9866000000000001</v>
      </c>
      <c r="FG25">
        <v>3.2845800000000001</v>
      </c>
      <c r="FH25">
        <v>9999</v>
      </c>
      <c r="FI25">
        <v>9999</v>
      </c>
      <c r="FJ25">
        <v>9999</v>
      </c>
      <c r="FK25">
        <v>999.9</v>
      </c>
      <c r="FL25">
        <v>1.8658399999999999</v>
      </c>
      <c r="FM25">
        <v>1.86219</v>
      </c>
      <c r="FN25">
        <v>1.86429</v>
      </c>
      <c r="FO25">
        <v>1.8603499999999999</v>
      </c>
      <c r="FP25">
        <v>1.86111</v>
      </c>
      <c r="FQ25">
        <v>1.8602000000000001</v>
      </c>
      <c r="FR25">
        <v>1.86188</v>
      </c>
      <c r="FS25">
        <v>1.8584000000000001</v>
      </c>
      <c r="FT25">
        <v>0</v>
      </c>
      <c r="FU25">
        <v>0</v>
      </c>
      <c r="FV25">
        <v>0</v>
      </c>
      <c r="FW25">
        <v>0</v>
      </c>
      <c r="FX25" t="s">
        <v>358</v>
      </c>
      <c r="FY25" t="s">
        <v>359</v>
      </c>
      <c r="FZ25" t="s">
        <v>360</v>
      </c>
      <c r="GA25" t="s">
        <v>360</v>
      </c>
      <c r="GB25" t="s">
        <v>360</v>
      </c>
      <c r="GC25" t="s">
        <v>360</v>
      </c>
      <c r="GD25">
        <v>0</v>
      </c>
      <c r="GE25">
        <v>100</v>
      </c>
      <c r="GF25">
        <v>100</v>
      </c>
      <c r="GG25">
        <v>-2.5110000000000001</v>
      </c>
      <c r="GH25">
        <v>9.8900000000000002E-2</v>
      </c>
      <c r="GI25">
        <v>-2.4324828651112251</v>
      </c>
      <c r="GJ25">
        <v>-1.6100910332537859E-3</v>
      </c>
      <c r="GK25">
        <v>7.0186618486508772E-7</v>
      </c>
      <c r="GL25">
        <v>-2.134652460378022E-10</v>
      </c>
      <c r="GM25">
        <v>9.8890000000004363E-2</v>
      </c>
      <c r="GN25">
        <v>0</v>
      </c>
      <c r="GO25">
        <v>0</v>
      </c>
      <c r="GP25">
        <v>0</v>
      </c>
      <c r="GQ25">
        <v>5</v>
      </c>
      <c r="GR25">
        <v>2079</v>
      </c>
      <c r="GS25">
        <v>3</v>
      </c>
      <c r="GT25">
        <v>29</v>
      </c>
      <c r="GU25">
        <v>5.8</v>
      </c>
      <c r="GV25">
        <v>5.9</v>
      </c>
      <c r="GW25">
        <v>0.33203100000000002</v>
      </c>
      <c r="GX25">
        <v>2.65259</v>
      </c>
      <c r="GY25">
        <v>2.04834</v>
      </c>
      <c r="GZ25">
        <v>2.6086399999999998</v>
      </c>
      <c r="HA25">
        <v>2.1972700000000001</v>
      </c>
      <c r="HB25">
        <v>2.3535200000000001</v>
      </c>
      <c r="HC25">
        <v>40.8093</v>
      </c>
      <c r="HD25">
        <v>15.891999999999999</v>
      </c>
      <c r="HE25">
        <v>18</v>
      </c>
      <c r="HF25">
        <v>691.30100000000004</v>
      </c>
      <c r="HG25">
        <v>730.67200000000003</v>
      </c>
      <c r="HH25">
        <v>31.001799999999999</v>
      </c>
      <c r="HI25">
        <v>33.695799999999998</v>
      </c>
      <c r="HJ25">
        <v>30.000299999999999</v>
      </c>
      <c r="HK25">
        <v>33.569200000000002</v>
      </c>
      <c r="HL25">
        <v>33.564</v>
      </c>
      <c r="HM25">
        <v>6.66533</v>
      </c>
      <c r="HN25">
        <v>19.7822</v>
      </c>
      <c r="HO25">
        <v>68.506799999999998</v>
      </c>
      <c r="HP25">
        <v>31</v>
      </c>
      <c r="HQ25">
        <v>73.468599999999995</v>
      </c>
      <c r="HR25">
        <v>34.843899999999998</v>
      </c>
      <c r="HS25">
        <v>99.265799999999999</v>
      </c>
      <c r="HT25">
        <v>98.333500000000001</v>
      </c>
    </row>
    <row r="26" spans="1:228" x14ac:dyDescent="0.2">
      <c r="A26">
        <v>11</v>
      </c>
      <c r="B26">
        <v>1669228383.0999999</v>
      </c>
      <c r="C26">
        <v>40</v>
      </c>
      <c r="D26" t="s">
        <v>380</v>
      </c>
      <c r="E26" t="s">
        <v>381</v>
      </c>
      <c r="F26">
        <v>4</v>
      </c>
      <c r="G26">
        <v>1669228380.7874999</v>
      </c>
      <c r="H26">
        <f t="shared" si="0"/>
        <v>2.1024481799871773E-3</v>
      </c>
      <c r="I26">
        <f t="shared" si="1"/>
        <v>2.1024481799871775</v>
      </c>
      <c r="J26">
        <f t="shared" si="2"/>
        <v>-0.66222818374463144</v>
      </c>
      <c r="K26">
        <f t="shared" si="3"/>
        <v>49.893937500000007</v>
      </c>
      <c r="L26">
        <f t="shared" si="4"/>
        <v>57.565432504639766</v>
      </c>
      <c r="M26">
        <f t="shared" si="5"/>
        <v>5.8137142280750336</v>
      </c>
      <c r="N26">
        <f t="shared" si="6"/>
        <v>5.0389457998957443</v>
      </c>
      <c r="O26">
        <f t="shared" si="7"/>
        <v>0.11628126909991586</v>
      </c>
      <c r="P26">
        <f t="shared" si="8"/>
        <v>3.6704384287341258</v>
      </c>
      <c r="Q26">
        <f t="shared" si="9"/>
        <v>0.11427282906581783</v>
      </c>
      <c r="R26">
        <f t="shared" si="10"/>
        <v>7.1598078988257471E-2</v>
      </c>
      <c r="S26">
        <f t="shared" si="11"/>
        <v>226.1135392334339</v>
      </c>
      <c r="T26">
        <f t="shared" si="12"/>
        <v>34.012590805484507</v>
      </c>
      <c r="U26">
        <f t="shared" si="13"/>
        <v>34.076562500000001</v>
      </c>
      <c r="V26">
        <f t="shared" si="14"/>
        <v>5.3658707164432631</v>
      </c>
      <c r="W26">
        <f t="shared" si="15"/>
        <v>69.570051136318114</v>
      </c>
      <c r="X26">
        <f t="shared" si="16"/>
        <v>3.590137237656958</v>
      </c>
      <c r="Y26">
        <f t="shared" si="17"/>
        <v>5.1604637038749779</v>
      </c>
      <c r="Z26">
        <f t="shared" si="18"/>
        <v>1.7757334787863051</v>
      </c>
      <c r="AA26">
        <f t="shared" si="19"/>
        <v>-92.717964737434514</v>
      </c>
      <c r="AB26">
        <f t="shared" si="20"/>
        <v>-138.19244399105708</v>
      </c>
      <c r="AC26">
        <f t="shared" si="21"/>
        <v>-8.6843189459885597</v>
      </c>
      <c r="AD26">
        <f t="shared" si="22"/>
        <v>-13.481188441046257</v>
      </c>
      <c r="AE26">
        <f t="shared" si="23"/>
        <v>21.856934262372587</v>
      </c>
      <c r="AF26">
        <f t="shared" si="24"/>
        <v>1.9093163006303282</v>
      </c>
      <c r="AG26">
        <f t="shared" si="25"/>
        <v>-0.66222818374463144</v>
      </c>
      <c r="AH26">
        <v>61.052948154568313</v>
      </c>
      <c r="AI26">
        <v>54.737995151515108</v>
      </c>
      <c r="AJ26">
        <v>1.658103791183243</v>
      </c>
      <c r="AK26">
        <v>65.359021123286666</v>
      </c>
      <c r="AL26">
        <f t="shared" si="26"/>
        <v>2.1024481799871775</v>
      </c>
      <c r="AM26">
        <v>34.781714229831472</v>
      </c>
      <c r="AN26">
        <v>35.564379120879153</v>
      </c>
      <c r="AO26">
        <v>1.116774363948431E-2</v>
      </c>
      <c r="AP26">
        <v>87.499004550185148</v>
      </c>
      <c r="AQ26">
        <v>8</v>
      </c>
      <c r="AR26">
        <v>1</v>
      </c>
      <c r="AS26">
        <f t="shared" si="27"/>
        <v>1</v>
      </c>
      <c r="AT26">
        <f t="shared" si="28"/>
        <v>0</v>
      </c>
      <c r="AU26">
        <f t="shared" si="29"/>
        <v>47098.581758724977</v>
      </c>
      <c r="AV26">
        <f t="shared" si="30"/>
        <v>1200</v>
      </c>
      <c r="AW26">
        <f t="shared" si="31"/>
        <v>1025.9241135924528</v>
      </c>
      <c r="AX26">
        <f t="shared" si="32"/>
        <v>0.85493676132704399</v>
      </c>
      <c r="AY26">
        <f t="shared" si="33"/>
        <v>0.18842794936119492</v>
      </c>
      <c r="AZ26">
        <v>2.7</v>
      </c>
      <c r="BA26">
        <v>0.5</v>
      </c>
      <c r="BB26" t="s">
        <v>355</v>
      </c>
      <c r="BC26">
        <v>2</v>
      </c>
      <c r="BD26" t="b">
        <v>1</v>
      </c>
      <c r="BE26">
        <v>1669228380.7874999</v>
      </c>
      <c r="BF26">
        <v>49.893937500000007</v>
      </c>
      <c r="BG26">
        <v>59.011562499999997</v>
      </c>
      <c r="BH26">
        <v>35.548325000000013</v>
      </c>
      <c r="BI26">
        <v>34.783499999999997</v>
      </c>
      <c r="BJ26">
        <v>52.408900000000003</v>
      </c>
      <c r="BK26">
        <v>35.449437500000002</v>
      </c>
      <c r="BL26">
        <v>650.06987499999991</v>
      </c>
      <c r="BM26">
        <v>100.893125</v>
      </c>
      <c r="BN26">
        <v>0.1000227125</v>
      </c>
      <c r="BO26">
        <v>33.3782</v>
      </c>
      <c r="BP26">
        <v>34.076562500000001</v>
      </c>
      <c r="BQ26">
        <v>999.9</v>
      </c>
      <c r="BR26">
        <v>0</v>
      </c>
      <c r="BS26">
        <v>0</v>
      </c>
      <c r="BT26">
        <v>8989.21875</v>
      </c>
      <c r="BU26">
        <v>0</v>
      </c>
      <c r="BV26">
        <v>2003.9375</v>
      </c>
      <c r="BW26">
        <v>-9.1176150000000007</v>
      </c>
      <c r="BX26">
        <v>51.732999999999997</v>
      </c>
      <c r="BY26">
        <v>61.138174999999997</v>
      </c>
      <c r="BZ26">
        <v>0.7648252499999999</v>
      </c>
      <c r="CA26">
        <v>59.011562499999997</v>
      </c>
      <c r="CB26">
        <v>34.783499999999997</v>
      </c>
      <c r="CC26">
        <v>3.5865825</v>
      </c>
      <c r="CD26">
        <v>3.5094162500000001</v>
      </c>
      <c r="CE26">
        <v>27.035287499999999</v>
      </c>
      <c r="CF26">
        <v>26.665362500000001</v>
      </c>
      <c r="CG26">
        <v>1200</v>
      </c>
      <c r="CH26">
        <v>0.50002500000000005</v>
      </c>
      <c r="CI26">
        <v>0.499975</v>
      </c>
      <c r="CJ26">
        <v>0</v>
      </c>
      <c r="CK26">
        <v>957.55362500000001</v>
      </c>
      <c r="CL26">
        <v>4.9990899999999998</v>
      </c>
      <c r="CM26">
        <v>10426.0375</v>
      </c>
      <c r="CN26">
        <v>9557.9412499999999</v>
      </c>
      <c r="CO26">
        <v>43.061999999999998</v>
      </c>
      <c r="CP26">
        <v>45.125</v>
      </c>
      <c r="CQ26">
        <v>43.882750000000001</v>
      </c>
      <c r="CR26">
        <v>44.061999999999998</v>
      </c>
      <c r="CS26">
        <v>44.444875000000003</v>
      </c>
      <c r="CT26">
        <v>597.53</v>
      </c>
      <c r="CU26">
        <v>597.47</v>
      </c>
      <c r="CV26">
        <v>0</v>
      </c>
      <c r="CW26">
        <v>1669228390.2</v>
      </c>
      <c r="CX26">
        <v>0</v>
      </c>
      <c r="CY26">
        <v>1669228029.5</v>
      </c>
      <c r="CZ26" t="s">
        <v>356</v>
      </c>
      <c r="DA26">
        <v>1669228029.5</v>
      </c>
      <c r="DB26">
        <v>1669228028</v>
      </c>
      <c r="DC26">
        <v>6</v>
      </c>
      <c r="DD26">
        <v>0.127</v>
      </c>
      <c r="DE26">
        <v>2E-3</v>
      </c>
      <c r="DF26">
        <v>-2.9980000000000002</v>
      </c>
      <c r="DG26">
        <v>9.9000000000000005E-2</v>
      </c>
      <c r="DH26">
        <v>415</v>
      </c>
      <c r="DI26">
        <v>34</v>
      </c>
      <c r="DJ26">
        <v>0.37</v>
      </c>
      <c r="DK26">
        <v>0.19</v>
      </c>
      <c r="DL26">
        <v>-8.3727117073170731</v>
      </c>
      <c r="DM26">
        <v>-6.3588439024390313</v>
      </c>
      <c r="DN26">
        <v>0.64875345173348353</v>
      </c>
      <c r="DO26">
        <v>0</v>
      </c>
      <c r="DP26">
        <v>0.74769941463414635</v>
      </c>
      <c r="DQ26">
        <v>-2.194386062717715E-2</v>
      </c>
      <c r="DR26">
        <v>1.3995541661152451E-2</v>
      </c>
      <c r="DS26">
        <v>1</v>
      </c>
      <c r="DT26">
        <v>0</v>
      </c>
      <c r="DU26">
        <v>0</v>
      </c>
      <c r="DV26">
        <v>0</v>
      </c>
      <c r="DW26">
        <v>-1</v>
      </c>
      <c r="DX26">
        <v>1</v>
      </c>
      <c r="DY26">
        <v>2</v>
      </c>
      <c r="DZ26" t="s">
        <v>365</v>
      </c>
      <c r="EA26">
        <v>3.2960099999999999</v>
      </c>
      <c r="EB26">
        <v>2.6252399999999998</v>
      </c>
      <c r="EC26">
        <v>1.64634E-2</v>
      </c>
      <c r="ED26">
        <v>1.8219900000000001E-2</v>
      </c>
      <c r="EE26">
        <v>0.14335700000000001</v>
      </c>
      <c r="EF26">
        <v>0.139542</v>
      </c>
      <c r="EG26">
        <v>29784.7</v>
      </c>
      <c r="EH26">
        <v>30264.799999999999</v>
      </c>
      <c r="EI26">
        <v>28176.2</v>
      </c>
      <c r="EJ26">
        <v>29672.400000000001</v>
      </c>
      <c r="EK26">
        <v>33195.9</v>
      </c>
      <c r="EL26">
        <v>35428.1</v>
      </c>
      <c r="EM26">
        <v>39758.699999999997</v>
      </c>
      <c r="EN26">
        <v>42399.5</v>
      </c>
      <c r="EO26">
        <v>2.2016</v>
      </c>
      <c r="EP26">
        <v>2.16065</v>
      </c>
      <c r="EQ26">
        <v>0.129022</v>
      </c>
      <c r="ER26">
        <v>0</v>
      </c>
      <c r="ES26">
        <v>32.011699999999998</v>
      </c>
      <c r="ET26">
        <v>999.9</v>
      </c>
      <c r="EU26">
        <v>65.7</v>
      </c>
      <c r="EV26">
        <v>37</v>
      </c>
      <c r="EW26">
        <v>41.054699999999997</v>
      </c>
      <c r="EX26">
        <v>57.472700000000003</v>
      </c>
      <c r="EY26">
        <v>-1.5865400000000001</v>
      </c>
      <c r="EZ26">
        <v>2</v>
      </c>
      <c r="FA26">
        <v>0.50328799999999996</v>
      </c>
      <c r="FB26">
        <v>0.54760299999999995</v>
      </c>
      <c r="FC26">
        <v>20.269100000000002</v>
      </c>
      <c r="FD26">
        <v>5.2192400000000001</v>
      </c>
      <c r="FE26">
        <v>12.005000000000001</v>
      </c>
      <c r="FF26">
        <v>4.9866000000000001</v>
      </c>
      <c r="FG26">
        <v>3.2845</v>
      </c>
      <c r="FH26">
        <v>9999</v>
      </c>
      <c r="FI26">
        <v>9999</v>
      </c>
      <c r="FJ26">
        <v>9999</v>
      </c>
      <c r="FK26">
        <v>999.9</v>
      </c>
      <c r="FL26">
        <v>1.8658399999999999</v>
      </c>
      <c r="FM26">
        <v>1.8622000000000001</v>
      </c>
      <c r="FN26">
        <v>1.8642700000000001</v>
      </c>
      <c r="FO26">
        <v>1.8603499999999999</v>
      </c>
      <c r="FP26">
        <v>1.86111</v>
      </c>
      <c r="FQ26">
        <v>1.8602000000000001</v>
      </c>
      <c r="FR26">
        <v>1.86188</v>
      </c>
      <c r="FS26">
        <v>1.8584000000000001</v>
      </c>
      <c r="FT26">
        <v>0</v>
      </c>
      <c r="FU26">
        <v>0</v>
      </c>
      <c r="FV26">
        <v>0</v>
      </c>
      <c r="FW26">
        <v>0</v>
      </c>
      <c r="FX26" t="s">
        <v>358</v>
      </c>
      <c r="FY26" t="s">
        <v>359</v>
      </c>
      <c r="FZ26" t="s">
        <v>360</v>
      </c>
      <c r="GA26" t="s">
        <v>360</v>
      </c>
      <c r="GB26" t="s">
        <v>360</v>
      </c>
      <c r="GC26" t="s">
        <v>360</v>
      </c>
      <c r="GD26">
        <v>0</v>
      </c>
      <c r="GE26">
        <v>100</v>
      </c>
      <c r="GF26">
        <v>100</v>
      </c>
      <c r="GG26">
        <v>-2.5209999999999999</v>
      </c>
      <c r="GH26">
        <v>9.8900000000000002E-2</v>
      </c>
      <c r="GI26">
        <v>-2.4324828651112251</v>
      </c>
      <c r="GJ26">
        <v>-1.6100910332537859E-3</v>
      </c>
      <c r="GK26">
        <v>7.0186618486508772E-7</v>
      </c>
      <c r="GL26">
        <v>-2.134652460378022E-10</v>
      </c>
      <c r="GM26">
        <v>9.8890000000004363E-2</v>
      </c>
      <c r="GN26">
        <v>0</v>
      </c>
      <c r="GO26">
        <v>0</v>
      </c>
      <c r="GP26">
        <v>0</v>
      </c>
      <c r="GQ26">
        <v>5</v>
      </c>
      <c r="GR26">
        <v>2079</v>
      </c>
      <c r="GS26">
        <v>3</v>
      </c>
      <c r="GT26">
        <v>29</v>
      </c>
      <c r="GU26">
        <v>5.9</v>
      </c>
      <c r="GV26">
        <v>5.9</v>
      </c>
      <c r="GW26">
        <v>0.35156199999999999</v>
      </c>
      <c r="GX26">
        <v>2.6440399999999999</v>
      </c>
      <c r="GY26">
        <v>2.04834</v>
      </c>
      <c r="GZ26">
        <v>2.6086399999999998</v>
      </c>
      <c r="HA26">
        <v>2.1972700000000001</v>
      </c>
      <c r="HB26">
        <v>2.3559600000000001</v>
      </c>
      <c r="HC26">
        <v>40.8093</v>
      </c>
      <c r="HD26">
        <v>15.900700000000001</v>
      </c>
      <c r="HE26">
        <v>18</v>
      </c>
      <c r="HF26">
        <v>691.26400000000001</v>
      </c>
      <c r="HG26">
        <v>730.88900000000001</v>
      </c>
      <c r="HH26">
        <v>31.001899999999999</v>
      </c>
      <c r="HI26">
        <v>33.699199999999998</v>
      </c>
      <c r="HJ26">
        <v>30.000399999999999</v>
      </c>
      <c r="HK26">
        <v>33.571399999999997</v>
      </c>
      <c r="HL26">
        <v>33.566299999999998</v>
      </c>
      <c r="HM26">
        <v>7.0698600000000003</v>
      </c>
      <c r="HN26">
        <v>19.7822</v>
      </c>
      <c r="HO26">
        <v>68.506799999999998</v>
      </c>
      <c r="HP26">
        <v>31</v>
      </c>
      <c r="HQ26">
        <v>80.180700000000002</v>
      </c>
      <c r="HR26">
        <v>34.831499999999998</v>
      </c>
      <c r="HS26">
        <v>99.265799999999999</v>
      </c>
      <c r="HT26">
        <v>98.332899999999995</v>
      </c>
    </row>
    <row r="27" spans="1:228" x14ac:dyDescent="0.2">
      <c r="A27">
        <v>12</v>
      </c>
      <c r="B27">
        <v>1669228387.0999999</v>
      </c>
      <c r="C27">
        <v>44</v>
      </c>
      <c r="D27" t="s">
        <v>382</v>
      </c>
      <c r="E27" t="s">
        <v>383</v>
      </c>
      <c r="F27">
        <v>4</v>
      </c>
      <c r="G27">
        <v>1669228385.0999999</v>
      </c>
      <c r="H27">
        <f t="shared" si="0"/>
        <v>2.1155807097593313E-3</v>
      </c>
      <c r="I27">
        <f t="shared" si="1"/>
        <v>2.1155807097593313</v>
      </c>
      <c r="J27">
        <f t="shared" si="2"/>
        <v>-0.52110362597087279</v>
      </c>
      <c r="K27">
        <f t="shared" si="3"/>
        <v>56.811671428571422</v>
      </c>
      <c r="L27">
        <f t="shared" si="4"/>
        <v>62.322767234840626</v>
      </c>
      <c r="M27">
        <f t="shared" si="5"/>
        <v>6.2942230558628545</v>
      </c>
      <c r="N27">
        <f t="shared" si="6"/>
        <v>5.7376356669207134</v>
      </c>
      <c r="O27">
        <f t="shared" si="7"/>
        <v>0.11642907632505556</v>
      </c>
      <c r="P27">
        <f t="shared" si="8"/>
        <v>3.6744322926594726</v>
      </c>
      <c r="Q27">
        <f t="shared" si="9"/>
        <v>0.11441772255729811</v>
      </c>
      <c r="R27">
        <f t="shared" si="10"/>
        <v>7.1688894497039884E-2</v>
      </c>
      <c r="S27">
        <f t="shared" si="11"/>
        <v>226.11165460522605</v>
      </c>
      <c r="T27">
        <f t="shared" si="12"/>
        <v>34.030102440040494</v>
      </c>
      <c r="U27">
        <f t="shared" si="13"/>
        <v>34.116528571428567</v>
      </c>
      <c r="V27">
        <f t="shared" si="14"/>
        <v>5.3778378632134194</v>
      </c>
      <c r="W27">
        <f t="shared" si="15"/>
        <v>69.551695104448513</v>
      </c>
      <c r="X27">
        <f t="shared" si="16"/>
        <v>3.5934011630216838</v>
      </c>
      <c r="Y27">
        <f t="shared" si="17"/>
        <v>5.1665184545471279</v>
      </c>
      <c r="Z27">
        <f t="shared" si="18"/>
        <v>1.7844367001917356</v>
      </c>
      <c r="AA27">
        <f t="shared" si="19"/>
        <v>-93.297109300386509</v>
      </c>
      <c r="AB27">
        <f t="shared" si="20"/>
        <v>-142.11406592475615</v>
      </c>
      <c r="AC27">
        <f t="shared" si="21"/>
        <v>-8.9237127481156726</v>
      </c>
      <c r="AD27">
        <f t="shared" si="22"/>
        <v>-18.223233368032268</v>
      </c>
      <c r="AE27">
        <f t="shared" si="23"/>
        <v>22.442676457747652</v>
      </c>
      <c r="AF27">
        <f t="shared" si="24"/>
        <v>1.9748903483804332</v>
      </c>
      <c r="AG27">
        <f t="shared" si="25"/>
        <v>-0.52110362597087279</v>
      </c>
      <c r="AH27">
        <v>67.947677309287812</v>
      </c>
      <c r="AI27">
        <v>61.446461212121193</v>
      </c>
      <c r="AJ27">
        <v>1.6894964051008481</v>
      </c>
      <c r="AK27">
        <v>65.359021123286666</v>
      </c>
      <c r="AL27">
        <f t="shared" si="26"/>
        <v>2.1155807097593313</v>
      </c>
      <c r="AM27">
        <v>34.786119699070269</v>
      </c>
      <c r="AN27">
        <v>35.589887912087917</v>
      </c>
      <c r="AO27">
        <v>8.2137405843555819E-3</v>
      </c>
      <c r="AP27">
        <v>87.499004550185148</v>
      </c>
      <c r="AQ27">
        <v>8</v>
      </c>
      <c r="AR27">
        <v>1</v>
      </c>
      <c r="AS27">
        <f t="shared" si="27"/>
        <v>1</v>
      </c>
      <c r="AT27">
        <f t="shared" si="28"/>
        <v>0</v>
      </c>
      <c r="AU27">
        <f t="shared" si="29"/>
        <v>47166.614123237385</v>
      </c>
      <c r="AV27">
        <f t="shared" si="30"/>
        <v>1199.99</v>
      </c>
      <c r="AW27">
        <f t="shared" si="31"/>
        <v>1025.9155640441586</v>
      </c>
      <c r="AX27">
        <f t="shared" si="32"/>
        <v>0.85493676117647532</v>
      </c>
      <c r="AY27">
        <f t="shared" si="33"/>
        <v>0.18842794907059729</v>
      </c>
      <c r="AZ27">
        <v>2.7</v>
      </c>
      <c r="BA27">
        <v>0.5</v>
      </c>
      <c r="BB27" t="s">
        <v>355</v>
      </c>
      <c r="BC27">
        <v>2</v>
      </c>
      <c r="BD27" t="b">
        <v>1</v>
      </c>
      <c r="BE27">
        <v>1669228385.0999999</v>
      </c>
      <c r="BF27">
        <v>56.811671428571422</v>
      </c>
      <c r="BG27">
        <v>66.18102857142857</v>
      </c>
      <c r="BH27">
        <v>35.580357142857139</v>
      </c>
      <c r="BI27">
        <v>34.789171428571443</v>
      </c>
      <c r="BJ27">
        <v>59.33725714285714</v>
      </c>
      <c r="BK27">
        <v>35.481457142857138</v>
      </c>
      <c r="BL27">
        <v>649.97157142857134</v>
      </c>
      <c r="BM27">
        <v>100.89400000000001</v>
      </c>
      <c r="BN27">
        <v>9.9959914285714283E-2</v>
      </c>
      <c r="BO27">
        <v>33.39912857142857</v>
      </c>
      <c r="BP27">
        <v>34.116528571428567</v>
      </c>
      <c r="BQ27">
        <v>999.89999999999986</v>
      </c>
      <c r="BR27">
        <v>0</v>
      </c>
      <c r="BS27">
        <v>0</v>
      </c>
      <c r="BT27">
        <v>9002.9471428571433</v>
      </c>
      <c r="BU27">
        <v>0</v>
      </c>
      <c r="BV27">
        <v>1991.3</v>
      </c>
      <c r="BW27">
        <v>-9.3693500000000007</v>
      </c>
      <c r="BX27">
        <v>58.907657142857147</v>
      </c>
      <c r="BY27">
        <v>68.566414285714288</v>
      </c>
      <c r="BZ27">
        <v>0.79118671428571441</v>
      </c>
      <c r="CA27">
        <v>66.18102857142857</v>
      </c>
      <c r="CB27">
        <v>34.789171428571443</v>
      </c>
      <c r="CC27">
        <v>3.5898400000000001</v>
      </c>
      <c r="CD27">
        <v>3.5100114285714281</v>
      </c>
      <c r="CE27">
        <v>27.050728571428571</v>
      </c>
      <c r="CF27">
        <v>26.66825714285714</v>
      </c>
      <c r="CG27">
        <v>1199.99</v>
      </c>
      <c r="CH27">
        <v>0.50002500000000005</v>
      </c>
      <c r="CI27">
        <v>0.499975</v>
      </c>
      <c r="CJ27">
        <v>0</v>
      </c>
      <c r="CK27">
        <v>956.10542857142866</v>
      </c>
      <c r="CL27">
        <v>4.9990899999999998</v>
      </c>
      <c r="CM27">
        <v>10408.62857142857</v>
      </c>
      <c r="CN27">
        <v>9557.8585714285728</v>
      </c>
      <c r="CO27">
        <v>43.061999999999998</v>
      </c>
      <c r="CP27">
        <v>45.160428571428582</v>
      </c>
      <c r="CQ27">
        <v>43.919285714285721</v>
      </c>
      <c r="CR27">
        <v>44.107000000000014</v>
      </c>
      <c r="CS27">
        <v>44.446000000000012</v>
      </c>
      <c r="CT27">
        <v>597.52857142857135</v>
      </c>
      <c r="CU27">
        <v>597.46857142857152</v>
      </c>
      <c r="CV27">
        <v>0</v>
      </c>
      <c r="CW27">
        <v>1669228394.4000001</v>
      </c>
      <c r="CX27">
        <v>0</v>
      </c>
      <c r="CY27">
        <v>1669228029.5</v>
      </c>
      <c r="CZ27" t="s">
        <v>356</v>
      </c>
      <c r="DA27">
        <v>1669228029.5</v>
      </c>
      <c r="DB27">
        <v>1669228028</v>
      </c>
      <c r="DC27">
        <v>6</v>
      </c>
      <c r="DD27">
        <v>0.127</v>
      </c>
      <c r="DE27">
        <v>2E-3</v>
      </c>
      <c r="DF27">
        <v>-2.9980000000000002</v>
      </c>
      <c r="DG27">
        <v>9.9000000000000005E-2</v>
      </c>
      <c r="DH27">
        <v>415</v>
      </c>
      <c r="DI27">
        <v>34</v>
      </c>
      <c r="DJ27">
        <v>0.37</v>
      </c>
      <c r="DK27">
        <v>0.19</v>
      </c>
      <c r="DL27">
        <v>-8.7614075609756092</v>
      </c>
      <c r="DM27">
        <v>-4.5145482229965328</v>
      </c>
      <c r="DN27">
        <v>0.4562132553959049</v>
      </c>
      <c r="DO27">
        <v>0</v>
      </c>
      <c r="DP27">
        <v>0.75302551219512193</v>
      </c>
      <c r="DQ27">
        <v>0.131198780487806</v>
      </c>
      <c r="DR27">
        <v>1.935016629048348E-2</v>
      </c>
      <c r="DS27">
        <v>0</v>
      </c>
      <c r="DT27">
        <v>0</v>
      </c>
      <c r="DU27">
        <v>0</v>
      </c>
      <c r="DV27">
        <v>0</v>
      </c>
      <c r="DW27">
        <v>-1</v>
      </c>
      <c r="DX27">
        <v>0</v>
      </c>
      <c r="DY27">
        <v>2</v>
      </c>
      <c r="DZ27" t="s">
        <v>357</v>
      </c>
      <c r="EA27">
        <v>3.2962699999999998</v>
      </c>
      <c r="EB27">
        <v>2.6253299999999999</v>
      </c>
      <c r="EC27">
        <v>1.8344699999999999E-2</v>
      </c>
      <c r="ED27">
        <v>2.01099E-2</v>
      </c>
      <c r="EE27">
        <v>0.143426</v>
      </c>
      <c r="EF27">
        <v>0.13961599999999999</v>
      </c>
      <c r="EG27">
        <v>29727.8</v>
      </c>
      <c r="EH27">
        <v>30206.799999999999</v>
      </c>
      <c r="EI27">
        <v>28176.2</v>
      </c>
      <c r="EJ27">
        <v>29672.7</v>
      </c>
      <c r="EK27">
        <v>33193.5</v>
      </c>
      <c r="EL27">
        <v>35425.5</v>
      </c>
      <c r="EM27">
        <v>39758.9</v>
      </c>
      <c r="EN27">
        <v>42399.9</v>
      </c>
      <c r="EO27">
        <v>2.2013799999999999</v>
      </c>
      <c r="EP27">
        <v>2.1606800000000002</v>
      </c>
      <c r="EQ27">
        <v>0.12881300000000001</v>
      </c>
      <c r="ER27">
        <v>0</v>
      </c>
      <c r="ES27">
        <v>32.037799999999997</v>
      </c>
      <c r="ET27">
        <v>999.9</v>
      </c>
      <c r="EU27">
        <v>65.7</v>
      </c>
      <c r="EV27">
        <v>37</v>
      </c>
      <c r="EW27">
        <v>41.053600000000003</v>
      </c>
      <c r="EX27">
        <v>56.782699999999998</v>
      </c>
      <c r="EY27">
        <v>-1.65465</v>
      </c>
      <c r="EZ27">
        <v>2</v>
      </c>
      <c r="FA27">
        <v>0.50342500000000001</v>
      </c>
      <c r="FB27">
        <v>0.55560200000000004</v>
      </c>
      <c r="FC27">
        <v>20.268699999999999</v>
      </c>
      <c r="FD27">
        <v>5.2171399999999997</v>
      </c>
      <c r="FE27">
        <v>12.005000000000001</v>
      </c>
      <c r="FF27">
        <v>4.9856999999999996</v>
      </c>
      <c r="FG27">
        <v>3.2842199999999999</v>
      </c>
      <c r="FH27">
        <v>9999</v>
      </c>
      <c r="FI27">
        <v>9999</v>
      </c>
      <c r="FJ27">
        <v>9999</v>
      </c>
      <c r="FK27">
        <v>999.9</v>
      </c>
      <c r="FL27">
        <v>1.8658399999999999</v>
      </c>
      <c r="FM27">
        <v>1.8621799999999999</v>
      </c>
      <c r="FN27">
        <v>1.8642700000000001</v>
      </c>
      <c r="FO27">
        <v>1.8603499999999999</v>
      </c>
      <c r="FP27">
        <v>1.8611</v>
      </c>
      <c r="FQ27">
        <v>1.8602000000000001</v>
      </c>
      <c r="FR27">
        <v>1.86188</v>
      </c>
      <c r="FS27">
        <v>1.8583799999999999</v>
      </c>
      <c r="FT27">
        <v>0</v>
      </c>
      <c r="FU27">
        <v>0</v>
      </c>
      <c r="FV27">
        <v>0</v>
      </c>
      <c r="FW27">
        <v>0</v>
      </c>
      <c r="FX27" t="s">
        <v>358</v>
      </c>
      <c r="FY27" t="s">
        <v>359</v>
      </c>
      <c r="FZ27" t="s">
        <v>360</v>
      </c>
      <c r="GA27" t="s">
        <v>360</v>
      </c>
      <c r="GB27" t="s">
        <v>360</v>
      </c>
      <c r="GC27" t="s">
        <v>360</v>
      </c>
      <c r="GD27">
        <v>0</v>
      </c>
      <c r="GE27">
        <v>100</v>
      </c>
      <c r="GF27">
        <v>100</v>
      </c>
      <c r="GG27">
        <v>-2.5310000000000001</v>
      </c>
      <c r="GH27">
        <v>9.8900000000000002E-2</v>
      </c>
      <c r="GI27">
        <v>-2.4324828651112251</v>
      </c>
      <c r="GJ27">
        <v>-1.6100910332537859E-3</v>
      </c>
      <c r="GK27">
        <v>7.0186618486508772E-7</v>
      </c>
      <c r="GL27">
        <v>-2.134652460378022E-10</v>
      </c>
      <c r="GM27">
        <v>9.8890000000004363E-2</v>
      </c>
      <c r="GN27">
        <v>0</v>
      </c>
      <c r="GO27">
        <v>0</v>
      </c>
      <c r="GP27">
        <v>0</v>
      </c>
      <c r="GQ27">
        <v>5</v>
      </c>
      <c r="GR27">
        <v>2079</v>
      </c>
      <c r="GS27">
        <v>3</v>
      </c>
      <c r="GT27">
        <v>29</v>
      </c>
      <c r="GU27">
        <v>6</v>
      </c>
      <c r="GV27">
        <v>6</v>
      </c>
      <c r="GW27">
        <v>0.37231399999999998</v>
      </c>
      <c r="GX27">
        <v>2.65015</v>
      </c>
      <c r="GY27">
        <v>2.04834</v>
      </c>
      <c r="GZ27">
        <v>2.6086399999999998</v>
      </c>
      <c r="HA27">
        <v>2.1972700000000001</v>
      </c>
      <c r="HB27">
        <v>2.3120099999999999</v>
      </c>
      <c r="HC27">
        <v>40.8093</v>
      </c>
      <c r="HD27">
        <v>15.8832</v>
      </c>
      <c r="HE27">
        <v>18</v>
      </c>
      <c r="HF27">
        <v>691.11</v>
      </c>
      <c r="HG27">
        <v>730.94899999999996</v>
      </c>
      <c r="HH27">
        <v>31.002099999999999</v>
      </c>
      <c r="HI27">
        <v>33.703000000000003</v>
      </c>
      <c r="HJ27">
        <v>30.000299999999999</v>
      </c>
      <c r="HK27">
        <v>33.574399999999997</v>
      </c>
      <c r="HL27">
        <v>33.569299999999998</v>
      </c>
      <c r="HM27">
        <v>7.4774500000000002</v>
      </c>
      <c r="HN27">
        <v>19.482500000000002</v>
      </c>
      <c r="HO27">
        <v>68.945999999999998</v>
      </c>
      <c r="HP27">
        <v>31</v>
      </c>
      <c r="HQ27">
        <v>86.8613</v>
      </c>
      <c r="HR27">
        <v>34.988199999999999</v>
      </c>
      <c r="HS27">
        <v>99.266000000000005</v>
      </c>
      <c r="HT27">
        <v>98.333799999999997</v>
      </c>
    </row>
    <row r="28" spans="1:228" x14ac:dyDescent="0.2">
      <c r="A28">
        <v>13</v>
      </c>
      <c r="B28">
        <v>1669228391.0999999</v>
      </c>
      <c r="C28">
        <v>48</v>
      </c>
      <c r="D28" t="s">
        <v>384</v>
      </c>
      <c r="E28" t="s">
        <v>385</v>
      </c>
      <c r="F28">
        <v>4</v>
      </c>
      <c r="G28">
        <v>1669228388.7874999</v>
      </c>
      <c r="H28">
        <f t="shared" si="0"/>
        <v>2.07163285386839E-3</v>
      </c>
      <c r="I28">
        <f t="shared" si="1"/>
        <v>2.0716328538683899</v>
      </c>
      <c r="J28">
        <f t="shared" si="2"/>
        <v>-0.68334048212664633</v>
      </c>
      <c r="K28">
        <f t="shared" si="3"/>
        <v>62.854799999999997</v>
      </c>
      <c r="L28">
        <f t="shared" si="4"/>
        <v>70.621489190305155</v>
      </c>
      <c r="M28">
        <f t="shared" si="5"/>
        <v>7.1325105520375018</v>
      </c>
      <c r="N28">
        <f t="shared" si="6"/>
        <v>6.3481035218349753</v>
      </c>
      <c r="O28">
        <f t="shared" si="7"/>
        <v>0.11394290718173584</v>
      </c>
      <c r="P28">
        <f t="shared" si="8"/>
        <v>3.6814540345182776</v>
      </c>
      <c r="Q28">
        <f t="shared" si="9"/>
        <v>0.1120193776255925</v>
      </c>
      <c r="R28">
        <f t="shared" si="10"/>
        <v>7.0182227693302748E-2</v>
      </c>
      <c r="S28">
        <f t="shared" si="11"/>
        <v>226.10953330875856</v>
      </c>
      <c r="T28">
        <f t="shared" si="12"/>
        <v>34.054965866881261</v>
      </c>
      <c r="U28">
        <f t="shared" si="13"/>
        <v>34.127274999999997</v>
      </c>
      <c r="V28">
        <f t="shared" si="14"/>
        <v>5.3810596512478091</v>
      </c>
      <c r="W28">
        <f t="shared" si="15"/>
        <v>69.542110770417906</v>
      </c>
      <c r="X28">
        <f t="shared" si="16"/>
        <v>3.5962933900405711</v>
      </c>
      <c r="Y28">
        <f t="shared" si="17"/>
        <v>5.1713894648857517</v>
      </c>
      <c r="Z28">
        <f t="shared" si="18"/>
        <v>1.7847662612072379</v>
      </c>
      <c r="AA28">
        <f t="shared" si="19"/>
        <v>-91.359008855596002</v>
      </c>
      <c r="AB28">
        <f t="shared" si="20"/>
        <v>-141.17990921398246</v>
      </c>
      <c r="AC28">
        <f t="shared" si="21"/>
        <v>-8.8493386445395945</v>
      </c>
      <c r="AD28">
        <f t="shared" si="22"/>
        <v>-15.278723405359486</v>
      </c>
      <c r="AE28">
        <f t="shared" si="23"/>
        <v>22.587063993276359</v>
      </c>
      <c r="AF28">
        <f t="shared" si="24"/>
        <v>1.7502421109405182</v>
      </c>
      <c r="AG28">
        <f t="shared" si="25"/>
        <v>-0.68334048212664633</v>
      </c>
      <c r="AH28">
        <v>74.806809536415997</v>
      </c>
      <c r="AI28">
        <v>68.280692121212113</v>
      </c>
      <c r="AJ28">
        <v>1.713568146927654</v>
      </c>
      <c r="AK28">
        <v>65.359021123286666</v>
      </c>
      <c r="AL28">
        <f t="shared" si="26"/>
        <v>2.0716328538683899</v>
      </c>
      <c r="AM28">
        <v>34.81059713296947</v>
      </c>
      <c r="AN28">
        <v>35.630137362637377</v>
      </c>
      <c r="AO28">
        <v>1.924000777789038E-3</v>
      </c>
      <c r="AP28">
        <v>87.499004550185148</v>
      </c>
      <c r="AQ28">
        <v>8</v>
      </c>
      <c r="AR28">
        <v>1</v>
      </c>
      <c r="AS28">
        <f t="shared" si="27"/>
        <v>1</v>
      </c>
      <c r="AT28">
        <f t="shared" si="28"/>
        <v>0</v>
      </c>
      <c r="AU28">
        <f t="shared" si="29"/>
        <v>47289.320570714706</v>
      </c>
      <c r="AV28">
        <f t="shared" si="30"/>
        <v>1199.97875</v>
      </c>
      <c r="AW28">
        <f t="shared" si="31"/>
        <v>1025.9059452376987</v>
      </c>
      <c r="AX28">
        <f t="shared" si="32"/>
        <v>0.8549367605365501</v>
      </c>
      <c r="AY28">
        <f t="shared" si="33"/>
        <v>0.18842794783554173</v>
      </c>
      <c r="AZ28">
        <v>2.7</v>
      </c>
      <c r="BA28">
        <v>0.5</v>
      </c>
      <c r="BB28" t="s">
        <v>355</v>
      </c>
      <c r="BC28">
        <v>2</v>
      </c>
      <c r="BD28" t="b">
        <v>1</v>
      </c>
      <c r="BE28">
        <v>1669228388.7874999</v>
      </c>
      <c r="BF28">
        <v>62.854799999999997</v>
      </c>
      <c r="BG28">
        <v>72.281999999999996</v>
      </c>
      <c r="BH28">
        <v>35.608162499999999</v>
      </c>
      <c r="BI28">
        <v>34.907087500000003</v>
      </c>
      <c r="BJ28">
        <v>65.389612499999998</v>
      </c>
      <c r="BK28">
        <v>35.509275000000002</v>
      </c>
      <c r="BL28">
        <v>650.05625000000009</v>
      </c>
      <c r="BM28">
        <v>100.89637500000001</v>
      </c>
      <c r="BN28">
        <v>9.9945437500000012E-2</v>
      </c>
      <c r="BO28">
        <v>33.415950000000002</v>
      </c>
      <c r="BP28">
        <v>34.127274999999997</v>
      </c>
      <c r="BQ28">
        <v>999.9</v>
      </c>
      <c r="BR28">
        <v>0</v>
      </c>
      <c r="BS28">
        <v>0</v>
      </c>
      <c r="BT28">
        <v>9027.0275000000001</v>
      </c>
      <c r="BU28">
        <v>0</v>
      </c>
      <c r="BV28">
        <v>1951.5462500000001</v>
      </c>
      <c r="BW28">
        <v>-9.4272024999999999</v>
      </c>
      <c r="BX28">
        <v>65.1756125</v>
      </c>
      <c r="BY28">
        <v>74.896574999999999</v>
      </c>
      <c r="BZ28">
        <v>0.70108262499999996</v>
      </c>
      <c r="CA28">
        <v>72.281999999999996</v>
      </c>
      <c r="CB28">
        <v>34.907087500000003</v>
      </c>
      <c r="CC28">
        <v>3.59274</v>
      </c>
      <c r="CD28">
        <v>3.5220025000000001</v>
      </c>
      <c r="CE28">
        <v>27.064499999999999</v>
      </c>
      <c r="CF28">
        <v>26.726150000000001</v>
      </c>
      <c r="CG28">
        <v>1199.97875</v>
      </c>
      <c r="CH28">
        <v>0.50002500000000005</v>
      </c>
      <c r="CI28">
        <v>0.499975</v>
      </c>
      <c r="CJ28">
        <v>0</v>
      </c>
      <c r="CK28">
        <v>955.19299999999998</v>
      </c>
      <c r="CL28">
        <v>4.9990899999999998</v>
      </c>
      <c r="CM28">
        <v>10392.0625</v>
      </c>
      <c r="CN28">
        <v>9557.7849999999999</v>
      </c>
      <c r="CO28">
        <v>43.061999999999998</v>
      </c>
      <c r="CP28">
        <v>45.186999999999998</v>
      </c>
      <c r="CQ28">
        <v>43.936999999999998</v>
      </c>
      <c r="CR28">
        <v>44.125</v>
      </c>
      <c r="CS28">
        <v>44.492125000000001</v>
      </c>
      <c r="CT28">
        <v>597.52250000000004</v>
      </c>
      <c r="CU28">
        <v>597.46250000000009</v>
      </c>
      <c r="CV28">
        <v>0</v>
      </c>
      <c r="CW28">
        <v>1669228398.5999999</v>
      </c>
      <c r="CX28">
        <v>0</v>
      </c>
      <c r="CY28">
        <v>1669228029.5</v>
      </c>
      <c r="CZ28" t="s">
        <v>356</v>
      </c>
      <c r="DA28">
        <v>1669228029.5</v>
      </c>
      <c r="DB28">
        <v>1669228028</v>
      </c>
      <c r="DC28">
        <v>6</v>
      </c>
      <c r="DD28">
        <v>0.127</v>
      </c>
      <c r="DE28">
        <v>2E-3</v>
      </c>
      <c r="DF28">
        <v>-2.9980000000000002</v>
      </c>
      <c r="DG28">
        <v>9.9000000000000005E-2</v>
      </c>
      <c r="DH28">
        <v>415</v>
      </c>
      <c r="DI28">
        <v>34</v>
      </c>
      <c r="DJ28">
        <v>0.37</v>
      </c>
      <c r="DK28">
        <v>0.19</v>
      </c>
      <c r="DL28">
        <v>-9.0765937500000007</v>
      </c>
      <c r="DM28">
        <v>-3.0494759099437219</v>
      </c>
      <c r="DN28">
        <v>0.3001493308645507</v>
      </c>
      <c r="DO28">
        <v>0</v>
      </c>
      <c r="DP28">
        <v>0.74964665000000008</v>
      </c>
      <c r="DQ28">
        <v>-1.2345433395872921E-2</v>
      </c>
      <c r="DR28">
        <v>3.393025094627948E-2</v>
      </c>
      <c r="DS28">
        <v>1</v>
      </c>
      <c r="DT28">
        <v>0</v>
      </c>
      <c r="DU28">
        <v>0</v>
      </c>
      <c r="DV28">
        <v>0</v>
      </c>
      <c r="DW28">
        <v>-1</v>
      </c>
      <c r="DX28">
        <v>1</v>
      </c>
      <c r="DY28">
        <v>2</v>
      </c>
      <c r="DZ28" t="s">
        <v>365</v>
      </c>
      <c r="EA28">
        <v>3.2961999999999998</v>
      </c>
      <c r="EB28">
        <v>2.6254</v>
      </c>
      <c r="EC28">
        <v>2.0247299999999999E-2</v>
      </c>
      <c r="ED28">
        <v>2.1992500000000002E-2</v>
      </c>
      <c r="EE28">
        <v>0.143567</v>
      </c>
      <c r="EF28">
        <v>0.140182</v>
      </c>
      <c r="EG28">
        <v>29670.799999999999</v>
      </c>
      <c r="EH28">
        <v>30148.400000000001</v>
      </c>
      <c r="EI28">
        <v>28176.799999999999</v>
      </c>
      <c r="EJ28">
        <v>29672.3</v>
      </c>
      <c r="EK28">
        <v>33188.5</v>
      </c>
      <c r="EL28">
        <v>35402.1</v>
      </c>
      <c r="EM28">
        <v>39759.199999999997</v>
      </c>
      <c r="EN28">
        <v>42399.6</v>
      </c>
      <c r="EO28">
        <v>2.2014300000000002</v>
      </c>
      <c r="EP28">
        <v>2.1608700000000001</v>
      </c>
      <c r="EQ28">
        <v>0.12784499999999999</v>
      </c>
      <c r="ER28">
        <v>0</v>
      </c>
      <c r="ES28">
        <v>32.0657</v>
      </c>
      <c r="ET28">
        <v>999.9</v>
      </c>
      <c r="EU28">
        <v>65.7</v>
      </c>
      <c r="EV28">
        <v>37</v>
      </c>
      <c r="EW28">
        <v>41.054200000000002</v>
      </c>
      <c r="EX28">
        <v>57.0227</v>
      </c>
      <c r="EY28">
        <v>-1.6266</v>
      </c>
      <c r="EZ28">
        <v>2</v>
      </c>
      <c r="FA28">
        <v>0.50360499999999997</v>
      </c>
      <c r="FB28">
        <v>0.56369800000000003</v>
      </c>
      <c r="FC28">
        <v>20.268899999999999</v>
      </c>
      <c r="FD28">
        <v>5.2181899999999999</v>
      </c>
      <c r="FE28">
        <v>12.004899999999999</v>
      </c>
      <c r="FF28">
        <v>4.9862000000000002</v>
      </c>
      <c r="FG28">
        <v>3.2845800000000001</v>
      </c>
      <c r="FH28">
        <v>9999</v>
      </c>
      <c r="FI28">
        <v>9999</v>
      </c>
      <c r="FJ28">
        <v>9999</v>
      </c>
      <c r="FK28">
        <v>999.9</v>
      </c>
      <c r="FL28">
        <v>1.8658399999999999</v>
      </c>
      <c r="FM28">
        <v>1.8621799999999999</v>
      </c>
      <c r="FN28">
        <v>1.86426</v>
      </c>
      <c r="FO28">
        <v>1.8603499999999999</v>
      </c>
      <c r="FP28">
        <v>1.8611</v>
      </c>
      <c r="FQ28">
        <v>1.8602000000000001</v>
      </c>
      <c r="FR28">
        <v>1.86188</v>
      </c>
      <c r="FS28">
        <v>1.85839</v>
      </c>
      <c r="FT28">
        <v>0</v>
      </c>
      <c r="FU28">
        <v>0</v>
      </c>
      <c r="FV28">
        <v>0</v>
      </c>
      <c r="FW28">
        <v>0</v>
      </c>
      <c r="FX28" t="s">
        <v>358</v>
      </c>
      <c r="FY28" t="s">
        <v>359</v>
      </c>
      <c r="FZ28" t="s">
        <v>360</v>
      </c>
      <c r="GA28" t="s">
        <v>360</v>
      </c>
      <c r="GB28" t="s">
        <v>360</v>
      </c>
      <c r="GC28" t="s">
        <v>360</v>
      </c>
      <c r="GD28">
        <v>0</v>
      </c>
      <c r="GE28">
        <v>100</v>
      </c>
      <c r="GF28">
        <v>100</v>
      </c>
      <c r="GG28">
        <v>-2.5409999999999999</v>
      </c>
      <c r="GH28">
        <v>9.8900000000000002E-2</v>
      </c>
      <c r="GI28">
        <v>-2.4324828651112251</v>
      </c>
      <c r="GJ28">
        <v>-1.6100910332537859E-3</v>
      </c>
      <c r="GK28">
        <v>7.0186618486508772E-7</v>
      </c>
      <c r="GL28">
        <v>-2.134652460378022E-10</v>
      </c>
      <c r="GM28">
        <v>9.8890000000004363E-2</v>
      </c>
      <c r="GN28">
        <v>0</v>
      </c>
      <c r="GO28">
        <v>0</v>
      </c>
      <c r="GP28">
        <v>0</v>
      </c>
      <c r="GQ28">
        <v>5</v>
      </c>
      <c r="GR28">
        <v>2079</v>
      </c>
      <c r="GS28">
        <v>3</v>
      </c>
      <c r="GT28">
        <v>29</v>
      </c>
      <c r="GU28">
        <v>6</v>
      </c>
      <c r="GV28">
        <v>6.1</v>
      </c>
      <c r="GW28">
        <v>0.39306600000000003</v>
      </c>
      <c r="GX28">
        <v>2.63916</v>
      </c>
      <c r="GY28">
        <v>2.04834</v>
      </c>
      <c r="GZ28">
        <v>2.6086399999999998</v>
      </c>
      <c r="HA28">
        <v>2.1972700000000001</v>
      </c>
      <c r="HB28">
        <v>2.3584000000000001</v>
      </c>
      <c r="HC28">
        <v>40.8093</v>
      </c>
      <c r="HD28">
        <v>15.900700000000001</v>
      </c>
      <c r="HE28">
        <v>18</v>
      </c>
      <c r="HF28">
        <v>691.18399999999997</v>
      </c>
      <c r="HG28">
        <v>731.19299999999998</v>
      </c>
      <c r="HH28">
        <v>31.002199999999998</v>
      </c>
      <c r="HI28">
        <v>33.706800000000001</v>
      </c>
      <c r="HJ28">
        <v>30.000299999999999</v>
      </c>
      <c r="HK28">
        <v>33.577399999999997</v>
      </c>
      <c r="HL28">
        <v>33.573799999999999</v>
      </c>
      <c r="HM28">
        <v>7.8849499999999999</v>
      </c>
      <c r="HN28">
        <v>19.482500000000002</v>
      </c>
      <c r="HO28">
        <v>68.945999999999998</v>
      </c>
      <c r="HP28">
        <v>31</v>
      </c>
      <c r="HQ28">
        <v>93.572299999999998</v>
      </c>
      <c r="HR28">
        <v>34.983199999999997</v>
      </c>
      <c r="HS28">
        <v>99.267300000000006</v>
      </c>
      <c r="HT28">
        <v>98.332999999999998</v>
      </c>
    </row>
    <row r="29" spans="1:228" x14ac:dyDescent="0.2">
      <c r="A29">
        <v>14</v>
      </c>
      <c r="B29">
        <v>1669228395.0999999</v>
      </c>
      <c r="C29">
        <v>52</v>
      </c>
      <c r="D29" t="s">
        <v>386</v>
      </c>
      <c r="E29" t="s">
        <v>387</v>
      </c>
      <c r="F29">
        <v>4</v>
      </c>
      <c r="G29">
        <v>1669228393.0999999</v>
      </c>
      <c r="H29">
        <f t="shared" si="0"/>
        <v>1.9824639926270819E-3</v>
      </c>
      <c r="I29">
        <f t="shared" si="1"/>
        <v>1.9824639926270817</v>
      </c>
      <c r="J29">
        <f t="shared" si="2"/>
        <v>-0.12393116687181492</v>
      </c>
      <c r="K29">
        <f t="shared" si="3"/>
        <v>69.959385714285716</v>
      </c>
      <c r="L29">
        <f t="shared" si="4"/>
        <v>69.742842753440812</v>
      </c>
      <c r="M29">
        <f t="shared" si="5"/>
        <v>7.0439129092108814</v>
      </c>
      <c r="N29">
        <f t="shared" si="6"/>
        <v>7.0657833936516505</v>
      </c>
      <c r="O29">
        <f t="shared" si="7"/>
        <v>0.10899885910952653</v>
      </c>
      <c r="P29">
        <f t="shared" si="8"/>
        <v>3.6628021597504277</v>
      </c>
      <c r="Q29">
        <f t="shared" si="9"/>
        <v>0.10722842950278129</v>
      </c>
      <c r="R29">
        <f t="shared" si="10"/>
        <v>6.7174439127200808E-2</v>
      </c>
      <c r="S29">
        <f t="shared" si="11"/>
        <v>226.11268766278849</v>
      </c>
      <c r="T29">
        <f t="shared" si="12"/>
        <v>34.096551089813197</v>
      </c>
      <c r="U29">
        <f t="shared" si="13"/>
        <v>34.152171428571428</v>
      </c>
      <c r="V29">
        <f t="shared" si="14"/>
        <v>5.3885300695901366</v>
      </c>
      <c r="W29">
        <f t="shared" si="15"/>
        <v>69.621318151826287</v>
      </c>
      <c r="X29">
        <f t="shared" si="16"/>
        <v>3.6043805020033912</v>
      </c>
      <c r="Y29">
        <f t="shared" si="17"/>
        <v>5.1771218897969717</v>
      </c>
      <c r="Z29">
        <f t="shared" si="18"/>
        <v>1.7841495675867454</v>
      </c>
      <c r="AA29">
        <f t="shared" si="19"/>
        <v>-87.42666207485432</v>
      </c>
      <c r="AB29">
        <f t="shared" si="20"/>
        <v>-141.47524741883973</v>
      </c>
      <c r="AC29">
        <f t="shared" si="21"/>
        <v>-8.9149553742454071</v>
      </c>
      <c r="AD29">
        <f t="shared" si="22"/>
        <v>-11.704177205150984</v>
      </c>
      <c r="AE29">
        <f t="shared" si="23"/>
        <v>22.773015679638739</v>
      </c>
      <c r="AF29">
        <f t="shared" si="24"/>
        <v>1.6290132158122499</v>
      </c>
      <c r="AG29">
        <f t="shared" si="25"/>
        <v>-0.12393116687181492</v>
      </c>
      <c r="AH29">
        <v>81.726679774087259</v>
      </c>
      <c r="AI29">
        <v>75.071745454545479</v>
      </c>
      <c r="AJ29">
        <v>1.685503325412846</v>
      </c>
      <c r="AK29">
        <v>65.359021123286666</v>
      </c>
      <c r="AL29">
        <f t="shared" si="26"/>
        <v>1.9824639926270817</v>
      </c>
      <c r="AM29">
        <v>35.017475887620343</v>
      </c>
      <c r="AN29">
        <v>35.720670329670348</v>
      </c>
      <c r="AO29">
        <v>1.7044823990452141E-2</v>
      </c>
      <c r="AP29">
        <v>87.499004550185148</v>
      </c>
      <c r="AQ29">
        <v>8</v>
      </c>
      <c r="AR29">
        <v>1</v>
      </c>
      <c r="AS29">
        <f t="shared" si="27"/>
        <v>1</v>
      </c>
      <c r="AT29">
        <f t="shared" si="28"/>
        <v>0</v>
      </c>
      <c r="AU29">
        <f t="shared" si="29"/>
        <v>46953.604963837206</v>
      </c>
      <c r="AV29">
        <f t="shared" si="30"/>
        <v>1199.99</v>
      </c>
      <c r="AW29">
        <f t="shared" si="31"/>
        <v>1025.9160993071441</v>
      </c>
      <c r="AX29">
        <f t="shared" si="32"/>
        <v>0.85493720723268041</v>
      </c>
      <c r="AY29">
        <f t="shared" si="33"/>
        <v>0.18842880995907341</v>
      </c>
      <c r="AZ29">
        <v>2.7</v>
      </c>
      <c r="BA29">
        <v>0.5</v>
      </c>
      <c r="BB29" t="s">
        <v>355</v>
      </c>
      <c r="BC29">
        <v>2</v>
      </c>
      <c r="BD29" t="b">
        <v>1</v>
      </c>
      <c r="BE29">
        <v>1669228393.0999999</v>
      </c>
      <c r="BF29">
        <v>69.959385714285716</v>
      </c>
      <c r="BG29">
        <v>79.465600000000009</v>
      </c>
      <c r="BH29">
        <v>35.687514285714279</v>
      </c>
      <c r="BI29">
        <v>35.035042857142862</v>
      </c>
      <c r="BJ29">
        <v>72.504985714285709</v>
      </c>
      <c r="BK29">
        <v>35.588642857142858</v>
      </c>
      <c r="BL29">
        <v>650.04685714285722</v>
      </c>
      <c r="BM29">
        <v>100.898</v>
      </c>
      <c r="BN29">
        <v>0.1003624285714286</v>
      </c>
      <c r="BO29">
        <v>33.435728571428569</v>
      </c>
      <c r="BP29">
        <v>34.152171428571428</v>
      </c>
      <c r="BQ29">
        <v>999.89999999999986</v>
      </c>
      <c r="BR29">
        <v>0</v>
      </c>
      <c r="BS29">
        <v>0</v>
      </c>
      <c r="BT29">
        <v>8962.41</v>
      </c>
      <c r="BU29">
        <v>0</v>
      </c>
      <c r="BV29">
        <v>1942.775714285714</v>
      </c>
      <c r="BW29">
        <v>-9.5062328571428587</v>
      </c>
      <c r="BX29">
        <v>72.548500000000004</v>
      </c>
      <c r="BY29">
        <v>82.35078571428572</v>
      </c>
      <c r="BZ29">
        <v>0.6524792857142856</v>
      </c>
      <c r="CA29">
        <v>79.465600000000009</v>
      </c>
      <c r="CB29">
        <v>35.035042857142862</v>
      </c>
      <c r="CC29">
        <v>3.6007985714285722</v>
      </c>
      <c r="CD29">
        <v>3.5349657142857152</v>
      </c>
      <c r="CE29">
        <v>27.10267142857143</v>
      </c>
      <c r="CF29">
        <v>26.788628571428571</v>
      </c>
      <c r="CG29">
        <v>1199.99</v>
      </c>
      <c r="CH29">
        <v>0.50001099999999987</v>
      </c>
      <c r="CI29">
        <v>0.49998900000000007</v>
      </c>
      <c r="CJ29">
        <v>0</v>
      </c>
      <c r="CK29">
        <v>953.96671428571426</v>
      </c>
      <c r="CL29">
        <v>4.9990899999999998</v>
      </c>
      <c r="CM29">
        <v>10382.642857142861</v>
      </c>
      <c r="CN29">
        <v>9557.8214285714294</v>
      </c>
      <c r="CO29">
        <v>43.107000000000014</v>
      </c>
      <c r="CP29">
        <v>45.186999999999998</v>
      </c>
      <c r="CQ29">
        <v>43.936999999999998</v>
      </c>
      <c r="CR29">
        <v>44.125</v>
      </c>
      <c r="CS29">
        <v>44.473000000000013</v>
      </c>
      <c r="CT29">
        <v>597.50714285714287</v>
      </c>
      <c r="CU29">
        <v>597.48285714285714</v>
      </c>
      <c r="CV29">
        <v>0</v>
      </c>
      <c r="CW29">
        <v>1669228402.2</v>
      </c>
      <c r="CX29">
        <v>0</v>
      </c>
      <c r="CY29">
        <v>1669228029.5</v>
      </c>
      <c r="CZ29" t="s">
        <v>356</v>
      </c>
      <c r="DA29">
        <v>1669228029.5</v>
      </c>
      <c r="DB29">
        <v>1669228028</v>
      </c>
      <c r="DC29">
        <v>6</v>
      </c>
      <c r="DD29">
        <v>0.127</v>
      </c>
      <c r="DE29">
        <v>2E-3</v>
      </c>
      <c r="DF29">
        <v>-2.9980000000000002</v>
      </c>
      <c r="DG29">
        <v>9.9000000000000005E-2</v>
      </c>
      <c r="DH29">
        <v>415</v>
      </c>
      <c r="DI29">
        <v>34</v>
      </c>
      <c r="DJ29">
        <v>0.37</v>
      </c>
      <c r="DK29">
        <v>0.19</v>
      </c>
      <c r="DL29">
        <v>-9.2508519999999983</v>
      </c>
      <c r="DM29">
        <v>-2.1833139962476449</v>
      </c>
      <c r="DN29">
        <v>0.21704723496511061</v>
      </c>
      <c r="DO29">
        <v>0</v>
      </c>
      <c r="DP29">
        <v>0.72860215000000006</v>
      </c>
      <c r="DQ29">
        <v>-0.32329996998124039</v>
      </c>
      <c r="DR29">
        <v>5.5390197691717068E-2</v>
      </c>
      <c r="DS29">
        <v>0</v>
      </c>
      <c r="DT29">
        <v>0</v>
      </c>
      <c r="DU29">
        <v>0</v>
      </c>
      <c r="DV29">
        <v>0</v>
      </c>
      <c r="DW29">
        <v>-1</v>
      </c>
      <c r="DX29">
        <v>0</v>
      </c>
      <c r="DY29">
        <v>2</v>
      </c>
      <c r="DZ29" t="s">
        <v>357</v>
      </c>
      <c r="EA29">
        <v>3.29636</v>
      </c>
      <c r="EB29">
        <v>2.62527</v>
      </c>
      <c r="EC29">
        <v>2.2120600000000001E-2</v>
      </c>
      <c r="ED29">
        <v>2.3869100000000001E-2</v>
      </c>
      <c r="EE29">
        <v>0.14379800000000001</v>
      </c>
      <c r="EF29">
        <v>0.140235</v>
      </c>
      <c r="EG29">
        <v>29613.4</v>
      </c>
      <c r="EH29">
        <v>30090.5</v>
      </c>
      <c r="EI29">
        <v>28176.1</v>
      </c>
      <c r="EJ29">
        <v>29672.2</v>
      </c>
      <c r="EK29">
        <v>33179.1</v>
      </c>
      <c r="EL29">
        <v>35399.9</v>
      </c>
      <c r="EM29">
        <v>39758.6</v>
      </c>
      <c r="EN29">
        <v>42399.5</v>
      </c>
      <c r="EO29">
        <v>2.2017000000000002</v>
      </c>
      <c r="EP29">
        <v>2.1607500000000002</v>
      </c>
      <c r="EQ29">
        <v>0.12789700000000001</v>
      </c>
      <c r="ER29">
        <v>0</v>
      </c>
      <c r="ES29">
        <v>32.095999999999997</v>
      </c>
      <c r="ET29">
        <v>999.9</v>
      </c>
      <c r="EU29">
        <v>65.8</v>
      </c>
      <c r="EV29">
        <v>37</v>
      </c>
      <c r="EW29">
        <v>41.118000000000002</v>
      </c>
      <c r="EX29">
        <v>57.502699999999997</v>
      </c>
      <c r="EY29">
        <v>-1.66666</v>
      </c>
      <c r="EZ29">
        <v>2</v>
      </c>
      <c r="FA29">
        <v>0.50405500000000003</v>
      </c>
      <c r="FB29">
        <v>0.57275299999999996</v>
      </c>
      <c r="FC29">
        <v>20.268699999999999</v>
      </c>
      <c r="FD29">
        <v>5.2195400000000003</v>
      </c>
      <c r="FE29">
        <v>12.0055</v>
      </c>
      <c r="FF29">
        <v>4.9867999999999997</v>
      </c>
      <c r="FG29">
        <v>3.2846500000000001</v>
      </c>
      <c r="FH29">
        <v>9999</v>
      </c>
      <c r="FI29">
        <v>9999</v>
      </c>
      <c r="FJ29">
        <v>9999</v>
      </c>
      <c r="FK29">
        <v>999.9</v>
      </c>
      <c r="FL29">
        <v>1.8658399999999999</v>
      </c>
      <c r="FM29">
        <v>1.86219</v>
      </c>
      <c r="FN29">
        <v>1.86426</v>
      </c>
      <c r="FO29">
        <v>1.8603499999999999</v>
      </c>
      <c r="FP29">
        <v>1.86111</v>
      </c>
      <c r="FQ29">
        <v>1.8602000000000001</v>
      </c>
      <c r="FR29">
        <v>1.86188</v>
      </c>
      <c r="FS29">
        <v>1.85843</v>
      </c>
      <c r="FT29">
        <v>0</v>
      </c>
      <c r="FU29">
        <v>0</v>
      </c>
      <c r="FV29">
        <v>0</v>
      </c>
      <c r="FW29">
        <v>0</v>
      </c>
      <c r="FX29" t="s">
        <v>358</v>
      </c>
      <c r="FY29" t="s">
        <v>359</v>
      </c>
      <c r="FZ29" t="s">
        <v>360</v>
      </c>
      <c r="GA29" t="s">
        <v>360</v>
      </c>
      <c r="GB29" t="s">
        <v>360</v>
      </c>
      <c r="GC29" t="s">
        <v>360</v>
      </c>
      <c r="GD29">
        <v>0</v>
      </c>
      <c r="GE29">
        <v>100</v>
      </c>
      <c r="GF29">
        <v>100</v>
      </c>
      <c r="GG29">
        <v>-2.5510000000000002</v>
      </c>
      <c r="GH29">
        <v>9.8900000000000002E-2</v>
      </c>
      <c r="GI29">
        <v>-2.4324828651112251</v>
      </c>
      <c r="GJ29">
        <v>-1.6100910332537859E-3</v>
      </c>
      <c r="GK29">
        <v>7.0186618486508772E-7</v>
      </c>
      <c r="GL29">
        <v>-2.134652460378022E-10</v>
      </c>
      <c r="GM29">
        <v>9.8890000000004363E-2</v>
      </c>
      <c r="GN29">
        <v>0</v>
      </c>
      <c r="GO29">
        <v>0</v>
      </c>
      <c r="GP29">
        <v>0</v>
      </c>
      <c r="GQ29">
        <v>5</v>
      </c>
      <c r="GR29">
        <v>2079</v>
      </c>
      <c r="GS29">
        <v>3</v>
      </c>
      <c r="GT29">
        <v>29</v>
      </c>
      <c r="GU29">
        <v>6.1</v>
      </c>
      <c r="GV29">
        <v>6.1</v>
      </c>
      <c r="GW29">
        <v>0.41259800000000002</v>
      </c>
      <c r="GX29">
        <v>2.6464799999999999</v>
      </c>
      <c r="GY29">
        <v>2.04834</v>
      </c>
      <c r="GZ29">
        <v>2.6086399999999998</v>
      </c>
      <c r="HA29">
        <v>2.1972700000000001</v>
      </c>
      <c r="HB29">
        <v>2.3132299999999999</v>
      </c>
      <c r="HC29">
        <v>40.8093</v>
      </c>
      <c r="HD29">
        <v>15.8832</v>
      </c>
      <c r="HE29">
        <v>18</v>
      </c>
      <c r="HF29">
        <v>691.45299999999997</v>
      </c>
      <c r="HG29">
        <v>731.11099999999999</v>
      </c>
      <c r="HH29">
        <v>31.002400000000002</v>
      </c>
      <c r="HI29">
        <v>33.7117</v>
      </c>
      <c r="HJ29">
        <v>30.000499999999999</v>
      </c>
      <c r="HK29">
        <v>33.581200000000003</v>
      </c>
      <c r="HL29">
        <v>33.576799999999999</v>
      </c>
      <c r="HM29">
        <v>8.2947399999999991</v>
      </c>
      <c r="HN29">
        <v>19.482500000000002</v>
      </c>
      <c r="HO29">
        <v>68.945999999999998</v>
      </c>
      <c r="HP29">
        <v>31</v>
      </c>
      <c r="HQ29">
        <v>100.253</v>
      </c>
      <c r="HR29">
        <v>34.942399999999999</v>
      </c>
      <c r="HS29">
        <v>99.2654</v>
      </c>
      <c r="HT29">
        <v>98.332599999999999</v>
      </c>
    </row>
    <row r="30" spans="1:228" x14ac:dyDescent="0.2">
      <c r="A30">
        <v>15</v>
      </c>
      <c r="B30">
        <v>1669228399.0999999</v>
      </c>
      <c r="C30">
        <v>56</v>
      </c>
      <c r="D30" t="s">
        <v>388</v>
      </c>
      <c r="E30" t="s">
        <v>389</v>
      </c>
      <c r="F30">
        <v>4</v>
      </c>
      <c r="G30">
        <v>1669228396.7874999</v>
      </c>
      <c r="H30">
        <f t="shared" si="0"/>
        <v>2.1253588990120219E-3</v>
      </c>
      <c r="I30">
        <f t="shared" si="1"/>
        <v>2.125358899012022</v>
      </c>
      <c r="J30">
        <f t="shared" si="2"/>
        <v>-0.13366726808248669</v>
      </c>
      <c r="K30">
        <f t="shared" si="3"/>
        <v>75.983062500000003</v>
      </c>
      <c r="L30">
        <f t="shared" si="4"/>
        <v>75.602178620592312</v>
      </c>
      <c r="M30">
        <f t="shared" si="5"/>
        <v>7.6355968006767387</v>
      </c>
      <c r="N30">
        <f t="shared" si="6"/>
        <v>7.6740649478134735</v>
      </c>
      <c r="O30">
        <f t="shared" si="7"/>
        <v>0.11692213626132382</v>
      </c>
      <c r="P30">
        <f t="shared" si="8"/>
        <v>3.6761912700891823</v>
      </c>
      <c r="Q30">
        <f t="shared" si="9"/>
        <v>0.11489482315095603</v>
      </c>
      <c r="R30">
        <f t="shared" si="10"/>
        <v>7.198848254596793E-2</v>
      </c>
      <c r="S30">
        <f t="shared" si="11"/>
        <v>226.11032773439223</v>
      </c>
      <c r="T30">
        <f t="shared" si="12"/>
        <v>34.081191361145819</v>
      </c>
      <c r="U30">
        <f t="shared" si="13"/>
        <v>34.176774999999999</v>
      </c>
      <c r="V30">
        <f t="shared" si="14"/>
        <v>5.3959214710753196</v>
      </c>
      <c r="W30">
        <f t="shared" si="15"/>
        <v>69.682508167489459</v>
      </c>
      <c r="X30">
        <f t="shared" si="16"/>
        <v>3.6109537399632234</v>
      </c>
      <c r="Y30">
        <f t="shared" si="17"/>
        <v>5.1820088497444798</v>
      </c>
      <c r="Z30">
        <f t="shared" si="18"/>
        <v>1.7849677311120962</v>
      </c>
      <c r="AA30">
        <f t="shared" si="19"/>
        <v>-93.728327446430171</v>
      </c>
      <c r="AB30">
        <f t="shared" si="20"/>
        <v>-143.52979456195661</v>
      </c>
      <c r="AC30">
        <f t="shared" si="21"/>
        <v>-9.0133069442492229</v>
      </c>
      <c r="AD30">
        <f t="shared" si="22"/>
        <v>-20.161101218243772</v>
      </c>
      <c r="AE30">
        <f t="shared" si="23"/>
        <v>23.016322259881601</v>
      </c>
      <c r="AF30">
        <f t="shared" si="24"/>
        <v>1.7700131061785818</v>
      </c>
      <c r="AG30">
        <f t="shared" si="25"/>
        <v>-0.13366726808248669</v>
      </c>
      <c r="AH30">
        <v>88.621730580452564</v>
      </c>
      <c r="AI30">
        <v>81.891463030303029</v>
      </c>
      <c r="AJ30">
        <v>1.7055289247338949</v>
      </c>
      <c r="AK30">
        <v>65.359021123286666</v>
      </c>
      <c r="AL30">
        <f t="shared" si="26"/>
        <v>2.125358899012022</v>
      </c>
      <c r="AM30">
        <v>35.040702287494661</v>
      </c>
      <c r="AN30">
        <v>35.777371428571442</v>
      </c>
      <c r="AO30">
        <v>2.1500826462308321E-2</v>
      </c>
      <c r="AP30">
        <v>87.499004550185148</v>
      </c>
      <c r="AQ30">
        <v>8</v>
      </c>
      <c r="AR30">
        <v>1</v>
      </c>
      <c r="AS30">
        <f t="shared" si="27"/>
        <v>1</v>
      </c>
      <c r="AT30">
        <f t="shared" si="28"/>
        <v>0</v>
      </c>
      <c r="AU30">
        <f t="shared" si="29"/>
        <v>47189.786023443587</v>
      </c>
      <c r="AV30">
        <f t="shared" si="30"/>
        <v>1199.9762499999999</v>
      </c>
      <c r="AW30">
        <f t="shared" si="31"/>
        <v>1025.9044635929495</v>
      </c>
      <c r="AX30">
        <f t="shared" si="32"/>
        <v>0.85493730696165815</v>
      </c>
      <c r="AY30">
        <f t="shared" si="33"/>
        <v>0.18842900243600008</v>
      </c>
      <c r="AZ30">
        <v>2.7</v>
      </c>
      <c r="BA30">
        <v>0.5</v>
      </c>
      <c r="BB30" t="s">
        <v>355</v>
      </c>
      <c r="BC30">
        <v>2</v>
      </c>
      <c r="BD30" t="b">
        <v>1</v>
      </c>
      <c r="BE30">
        <v>1669228396.7874999</v>
      </c>
      <c r="BF30">
        <v>75.983062500000003</v>
      </c>
      <c r="BG30">
        <v>85.599225000000004</v>
      </c>
      <c r="BH30">
        <v>35.753062499999999</v>
      </c>
      <c r="BI30">
        <v>35.044137500000012</v>
      </c>
      <c r="BJ30">
        <v>78.537750000000003</v>
      </c>
      <c r="BK30">
        <v>35.654162499999998</v>
      </c>
      <c r="BL30">
        <v>650.02224999999999</v>
      </c>
      <c r="BM30">
        <v>100.897125</v>
      </c>
      <c r="BN30">
        <v>9.9922175000000002E-2</v>
      </c>
      <c r="BO30">
        <v>33.452575000000003</v>
      </c>
      <c r="BP30">
        <v>34.176774999999999</v>
      </c>
      <c r="BQ30">
        <v>999.9</v>
      </c>
      <c r="BR30">
        <v>0</v>
      </c>
      <c r="BS30">
        <v>0</v>
      </c>
      <c r="BT30">
        <v>9008.7512499999993</v>
      </c>
      <c r="BU30">
        <v>0</v>
      </c>
      <c r="BV30">
        <v>1964.6375</v>
      </c>
      <c r="BW30">
        <v>-9.6161799999999999</v>
      </c>
      <c r="BX30">
        <v>78.800449999999998</v>
      </c>
      <c r="BY30">
        <v>88.707937499999986</v>
      </c>
      <c r="BZ30">
        <v>0.70891875000000004</v>
      </c>
      <c r="CA30">
        <v>85.599225000000004</v>
      </c>
      <c r="CB30">
        <v>35.044137500000012</v>
      </c>
      <c r="CC30">
        <v>3.6073724999999999</v>
      </c>
      <c r="CD30">
        <v>3.5358475</v>
      </c>
      <c r="CE30">
        <v>27.133749999999999</v>
      </c>
      <c r="CF30">
        <v>26.792862499999998</v>
      </c>
      <c r="CG30">
        <v>1199.9762499999999</v>
      </c>
      <c r="CH30">
        <v>0.500007125</v>
      </c>
      <c r="CI30">
        <v>0.499992875</v>
      </c>
      <c r="CJ30">
        <v>0</v>
      </c>
      <c r="CK30">
        <v>952.86500000000001</v>
      </c>
      <c r="CL30">
        <v>4.9990899999999998</v>
      </c>
      <c r="CM30">
        <v>10372.025</v>
      </c>
      <c r="CN30">
        <v>9557.7024999999994</v>
      </c>
      <c r="CO30">
        <v>43.125</v>
      </c>
      <c r="CP30">
        <v>45.242125000000001</v>
      </c>
      <c r="CQ30">
        <v>43.936999999999998</v>
      </c>
      <c r="CR30">
        <v>44.16375</v>
      </c>
      <c r="CS30">
        <v>44.5</v>
      </c>
      <c r="CT30">
        <v>597.49625000000003</v>
      </c>
      <c r="CU30">
        <v>597.48</v>
      </c>
      <c r="CV30">
        <v>0</v>
      </c>
      <c r="CW30">
        <v>1669228406.4000001</v>
      </c>
      <c r="CX30">
        <v>0</v>
      </c>
      <c r="CY30">
        <v>1669228029.5</v>
      </c>
      <c r="CZ30" t="s">
        <v>356</v>
      </c>
      <c r="DA30">
        <v>1669228029.5</v>
      </c>
      <c r="DB30">
        <v>1669228028</v>
      </c>
      <c r="DC30">
        <v>6</v>
      </c>
      <c r="DD30">
        <v>0.127</v>
      </c>
      <c r="DE30">
        <v>2E-3</v>
      </c>
      <c r="DF30">
        <v>-2.9980000000000002</v>
      </c>
      <c r="DG30">
        <v>9.9000000000000005E-2</v>
      </c>
      <c r="DH30">
        <v>415</v>
      </c>
      <c r="DI30">
        <v>34</v>
      </c>
      <c r="DJ30">
        <v>0.37</v>
      </c>
      <c r="DK30">
        <v>0.19</v>
      </c>
      <c r="DL30">
        <v>-9.3878587500000013</v>
      </c>
      <c r="DM30">
        <v>-1.775426904315178</v>
      </c>
      <c r="DN30">
        <v>0.17780618382367211</v>
      </c>
      <c r="DO30">
        <v>0</v>
      </c>
      <c r="DP30">
        <v>0.72300909999999996</v>
      </c>
      <c r="DQ30">
        <v>-0.37832287429643818</v>
      </c>
      <c r="DR30">
        <v>5.6566241639249823E-2</v>
      </c>
      <c r="DS30">
        <v>0</v>
      </c>
      <c r="DT30">
        <v>0</v>
      </c>
      <c r="DU30">
        <v>0</v>
      </c>
      <c r="DV30">
        <v>0</v>
      </c>
      <c r="DW30">
        <v>-1</v>
      </c>
      <c r="DX30">
        <v>0</v>
      </c>
      <c r="DY30">
        <v>2</v>
      </c>
      <c r="DZ30" t="s">
        <v>357</v>
      </c>
      <c r="EA30">
        <v>3.2959700000000001</v>
      </c>
      <c r="EB30">
        <v>2.6254</v>
      </c>
      <c r="EC30">
        <v>2.39902E-2</v>
      </c>
      <c r="ED30">
        <v>2.5734E-2</v>
      </c>
      <c r="EE30">
        <v>0.14394399999999999</v>
      </c>
      <c r="EF30">
        <v>0.14025299999999999</v>
      </c>
      <c r="EG30">
        <v>29556</v>
      </c>
      <c r="EH30">
        <v>30033.1</v>
      </c>
      <c r="EI30">
        <v>28175.3</v>
      </c>
      <c r="EJ30">
        <v>29672.400000000001</v>
      </c>
      <c r="EK30">
        <v>33172.5</v>
      </c>
      <c r="EL30">
        <v>35399.1</v>
      </c>
      <c r="EM30">
        <v>39757.300000000003</v>
      </c>
      <c r="EN30">
        <v>42399.3</v>
      </c>
      <c r="EO30">
        <v>2.2017000000000002</v>
      </c>
      <c r="EP30">
        <v>2.1608700000000001</v>
      </c>
      <c r="EQ30">
        <v>0.127524</v>
      </c>
      <c r="ER30">
        <v>0</v>
      </c>
      <c r="ES30">
        <v>32.126800000000003</v>
      </c>
      <c r="ET30">
        <v>999.9</v>
      </c>
      <c r="EU30">
        <v>65.8</v>
      </c>
      <c r="EV30">
        <v>37</v>
      </c>
      <c r="EW30">
        <v>41.113300000000002</v>
      </c>
      <c r="EX30">
        <v>57.232700000000001</v>
      </c>
      <c r="EY30">
        <v>-1.6065700000000001</v>
      </c>
      <c r="EZ30">
        <v>2</v>
      </c>
      <c r="FA30">
        <v>0.50458599999999998</v>
      </c>
      <c r="FB30">
        <v>0.58422399999999997</v>
      </c>
      <c r="FC30">
        <v>20.268999999999998</v>
      </c>
      <c r="FD30">
        <v>5.2193899999999998</v>
      </c>
      <c r="FE30">
        <v>12.0044</v>
      </c>
      <c r="FF30">
        <v>4.9866999999999999</v>
      </c>
      <c r="FG30">
        <v>3.2846500000000001</v>
      </c>
      <c r="FH30">
        <v>9999</v>
      </c>
      <c r="FI30">
        <v>9999</v>
      </c>
      <c r="FJ30">
        <v>9999</v>
      </c>
      <c r="FK30">
        <v>999.9</v>
      </c>
      <c r="FL30">
        <v>1.8658399999999999</v>
      </c>
      <c r="FM30">
        <v>1.8621799999999999</v>
      </c>
      <c r="FN30">
        <v>1.86426</v>
      </c>
      <c r="FO30">
        <v>1.8603499999999999</v>
      </c>
      <c r="FP30">
        <v>1.86111</v>
      </c>
      <c r="FQ30">
        <v>1.8602000000000001</v>
      </c>
      <c r="FR30">
        <v>1.86188</v>
      </c>
      <c r="FS30">
        <v>1.8583799999999999</v>
      </c>
      <c r="FT30">
        <v>0</v>
      </c>
      <c r="FU30">
        <v>0</v>
      </c>
      <c r="FV30">
        <v>0</v>
      </c>
      <c r="FW30">
        <v>0</v>
      </c>
      <c r="FX30" t="s">
        <v>358</v>
      </c>
      <c r="FY30" t="s">
        <v>359</v>
      </c>
      <c r="FZ30" t="s">
        <v>360</v>
      </c>
      <c r="GA30" t="s">
        <v>360</v>
      </c>
      <c r="GB30" t="s">
        <v>360</v>
      </c>
      <c r="GC30" t="s">
        <v>360</v>
      </c>
      <c r="GD30">
        <v>0</v>
      </c>
      <c r="GE30">
        <v>100</v>
      </c>
      <c r="GF30">
        <v>100</v>
      </c>
      <c r="GG30">
        <v>-2.56</v>
      </c>
      <c r="GH30">
        <v>9.8900000000000002E-2</v>
      </c>
      <c r="GI30">
        <v>-2.4324828651112251</v>
      </c>
      <c r="GJ30">
        <v>-1.6100910332537859E-3</v>
      </c>
      <c r="GK30">
        <v>7.0186618486508772E-7</v>
      </c>
      <c r="GL30">
        <v>-2.134652460378022E-10</v>
      </c>
      <c r="GM30">
        <v>9.8890000000004363E-2</v>
      </c>
      <c r="GN30">
        <v>0</v>
      </c>
      <c r="GO30">
        <v>0</v>
      </c>
      <c r="GP30">
        <v>0</v>
      </c>
      <c r="GQ30">
        <v>5</v>
      </c>
      <c r="GR30">
        <v>2079</v>
      </c>
      <c r="GS30">
        <v>3</v>
      </c>
      <c r="GT30">
        <v>29</v>
      </c>
      <c r="GU30">
        <v>6.2</v>
      </c>
      <c r="GV30">
        <v>6.2</v>
      </c>
      <c r="GW30">
        <v>0.43457000000000001</v>
      </c>
      <c r="GX30">
        <v>2.6355</v>
      </c>
      <c r="GY30">
        <v>2.04834</v>
      </c>
      <c r="GZ30">
        <v>2.6086399999999998</v>
      </c>
      <c r="HA30">
        <v>2.1972700000000001</v>
      </c>
      <c r="HB30">
        <v>2.3559600000000001</v>
      </c>
      <c r="HC30">
        <v>40.8093</v>
      </c>
      <c r="HD30">
        <v>15.891999999999999</v>
      </c>
      <c r="HE30">
        <v>18</v>
      </c>
      <c r="HF30">
        <v>691.48500000000001</v>
      </c>
      <c r="HG30">
        <v>731.28200000000004</v>
      </c>
      <c r="HH30">
        <v>31.0029</v>
      </c>
      <c r="HI30">
        <v>33.716200000000001</v>
      </c>
      <c r="HJ30">
        <v>30.000599999999999</v>
      </c>
      <c r="HK30">
        <v>33.584200000000003</v>
      </c>
      <c r="HL30">
        <v>33.581299999999999</v>
      </c>
      <c r="HM30">
        <v>8.7047100000000004</v>
      </c>
      <c r="HN30">
        <v>19.757000000000001</v>
      </c>
      <c r="HO30">
        <v>68.945999999999998</v>
      </c>
      <c r="HP30">
        <v>31</v>
      </c>
      <c r="HQ30">
        <v>106.93300000000001</v>
      </c>
      <c r="HR30">
        <v>34.929499999999997</v>
      </c>
      <c r="HS30">
        <v>99.2624</v>
      </c>
      <c r="HT30">
        <v>98.332599999999999</v>
      </c>
    </row>
    <row r="31" spans="1:228" x14ac:dyDescent="0.2">
      <c r="A31">
        <v>16</v>
      </c>
      <c r="B31">
        <v>1669228403.0999999</v>
      </c>
      <c r="C31">
        <v>60</v>
      </c>
      <c r="D31" t="s">
        <v>390</v>
      </c>
      <c r="E31" t="s">
        <v>391</v>
      </c>
      <c r="F31">
        <v>4</v>
      </c>
      <c r="G31">
        <v>1669228401.0999999</v>
      </c>
      <c r="H31">
        <f t="shared" si="0"/>
        <v>2.0940384839700137E-3</v>
      </c>
      <c r="I31">
        <f t="shared" si="1"/>
        <v>2.0940384839700137</v>
      </c>
      <c r="J31">
        <f t="shared" si="2"/>
        <v>-0.1556443244218933</v>
      </c>
      <c r="K31">
        <f t="shared" si="3"/>
        <v>83.083971428571431</v>
      </c>
      <c r="L31">
        <f t="shared" si="4"/>
        <v>82.829033236009764</v>
      </c>
      <c r="M31">
        <f t="shared" si="5"/>
        <v>8.3655349504020755</v>
      </c>
      <c r="N31">
        <f t="shared" si="6"/>
        <v>8.3912831002566097</v>
      </c>
      <c r="O31">
        <f t="shared" si="7"/>
        <v>0.11509219076585073</v>
      </c>
      <c r="P31">
        <f t="shared" si="8"/>
        <v>3.6789940019753153</v>
      </c>
      <c r="Q31">
        <f t="shared" si="9"/>
        <v>0.11312873447720062</v>
      </c>
      <c r="R31">
        <f t="shared" si="10"/>
        <v>7.0879077692923037E-2</v>
      </c>
      <c r="S31">
        <f t="shared" si="11"/>
        <v>226.11206477990203</v>
      </c>
      <c r="T31">
        <f t="shared" si="12"/>
        <v>34.107620534440528</v>
      </c>
      <c r="U31">
        <f t="shared" si="13"/>
        <v>34.197271428571433</v>
      </c>
      <c r="V31">
        <f t="shared" si="14"/>
        <v>5.4020857348810987</v>
      </c>
      <c r="W31">
        <f t="shared" si="15"/>
        <v>69.701686895978725</v>
      </c>
      <c r="X31">
        <f t="shared" si="16"/>
        <v>3.6160609554029715</v>
      </c>
      <c r="Y31">
        <f t="shared" si="17"/>
        <v>5.1879102449837431</v>
      </c>
      <c r="Z31">
        <f t="shared" si="18"/>
        <v>1.7860247794781272</v>
      </c>
      <c r="AA31">
        <f t="shared" si="19"/>
        <v>-92.347097143077605</v>
      </c>
      <c r="AB31">
        <f t="shared" si="20"/>
        <v>-143.67322329309485</v>
      </c>
      <c r="AC31">
        <f t="shared" si="21"/>
        <v>-9.0172398927121158</v>
      </c>
      <c r="AD31">
        <f t="shared" si="22"/>
        <v>-18.925495548982553</v>
      </c>
      <c r="AE31">
        <f t="shared" si="23"/>
        <v>23.202545278891343</v>
      </c>
      <c r="AF31">
        <f t="shared" si="24"/>
        <v>1.8532214699175171</v>
      </c>
      <c r="AG31">
        <f t="shared" si="25"/>
        <v>-0.1556443244218933</v>
      </c>
      <c r="AH31">
        <v>95.533309419664292</v>
      </c>
      <c r="AI31">
        <v>88.752981818181823</v>
      </c>
      <c r="AJ31">
        <v>1.720486734303126</v>
      </c>
      <c r="AK31">
        <v>65.359021123286666</v>
      </c>
      <c r="AL31">
        <f t="shared" si="26"/>
        <v>2.0940384839700137</v>
      </c>
      <c r="AM31">
        <v>35.047076903601052</v>
      </c>
      <c r="AN31">
        <v>35.817786813186842</v>
      </c>
      <c r="AO31">
        <v>1.2760301531650911E-2</v>
      </c>
      <c r="AP31">
        <v>87.499004550185148</v>
      </c>
      <c r="AQ31">
        <v>8</v>
      </c>
      <c r="AR31">
        <v>1</v>
      </c>
      <c r="AS31">
        <f t="shared" si="27"/>
        <v>1</v>
      </c>
      <c r="AT31">
        <f t="shared" si="28"/>
        <v>0</v>
      </c>
      <c r="AU31">
        <f t="shared" si="29"/>
        <v>47236.655928855427</v>
      </c>
      <c r="AV31">
        <f t="shared" si="30"/>
        <v>1199.981428571429</v>
      </c>
      <c r="AW31">
        <f t="shared" si="31"/>
        <v>1025.9092853781879</v>
      </c>
      <c r="AX31">
        <f t="shared" si="32"/>
        <v>0.85493763565951764</v>
      </c>
      <c r="AY31">
        <f t="shared" si="33"/>
        <v>0.18842963682286912</v>
      </c>
      <c r="AZ31">
        <v>2.7</v>
      </c>
      <c r="BA31">
        <v>0.5</v>
      </c>
      <c r="BB31" t="s">
        <v>355</v>
      </c>
      <c r="BC31">
        <v>2</v>
      </c>
      <c r="BD31" t="b">
        <v>1</v>
      </c>
      <c r="BE31">
        <v>1669228401.0999999</v>
      </c>
      <c r="BF31">
        <v>83.083971428571431</v>
      </c>
      <c r="BG31">
        <v>92.786157142857149</v>
      </c>
      <c r="BH31">
        <v>35.803428571428569</v>
      </c>
      <c r="BI31">
        <v>35.061171428571427</v>
      </c>
      <c r="BJ31">
        <v>85.649357142857141</v>
      </c>
      <c r="BK31">
        <v>35.704528571428568</v>
      </c>
      <c r="BL31">
        <v>649.98342857142859</v>
      </c>
      <c r="BM31">
        <v>100.8977142857143</v>
      </c>
      <c r="BN31">
        <v>9.9902414285714267E-2</v>
      </c>
      <c r="BO31">
        <v>33.472900000000003</v>
      </c>
      <c r="BP31">
        <v>34.197271428571433</v>
      </c>
      <c r="BQ31">
        <v>999.89999999999986</v>
      </c>
      <c r="BR31">
        <v>0</v>
      </c>
      <c r="BS31">
        <v>0</v>
      </c>
      <c r="BT31">
        <v>9018.3942857142847</v>
      </c>
      <c r="BU31">
        <v>0</v>
      </c>
      <c r="BV31">
        <v>1966.2</v>
      </c>
      <c r="BW31">
        <v>-9.7021657142857141</v>
      </c>
      <c r="BX31">
        <v>86.169157142857131</v>
      </c>
      <c r="BY31">
        <v>96.157571428571444</v>
      </c>
      <c r="BZ31">
        <v>0.74225957142857124</v>
      </c>
      <c r="CA31">
        <v>92.786157142857149</v>
      </c>
      <c r="CB31">
        <v>35.061171428571427</v>
      </c>
      <c r="CC31">
        <v>3.612481428571428</v>
      </c>
      <c r="CD31">
        <v>3.5375914285714281</v>
      </c>
      <c r="CE31">
        <v>27.15785714285715</v>
      </c>
      <c r="CF31">
        <v>26.80122857142857</v>
      </c>
      <c r="CG31">
        <v>1199.981428571429</v>
      </c>
      <c r="CH31">
        <v>0.49999599999999988</v>
      </c>
      <c r="CI31">
        <v>0.500004</v>
      </c>
      <c r="CJ31">
        <v>0</v>
      </c>
      <c r="CK31">
        <v>951.79214285714284</v>
      </c>
      <c r="CL31">
        <v>4.9990899999999998</v>
      </c>
      <c r="CM31">
        <v>10359.55714285714</v>
      </c>
      <c r="CN31">
        <v>9557.6857142857152</v>
      </c>
      <c r="CO31">
        <v>43.125</v>
      </c>
      <c r="CP31">
        <v>45.25</v>
      </c>
      <c r="CQ31">
        <v>43.936999999999998</v>
      </c>
      <c r="CR31">
        <v>44.186999999999998</v>
      </c>
      <c r="CS31">
        <v>44.5</v>
      </c>
      <c r="CT31">
        <v>597.48857142857139</v>
      </c>
      <c r="CU31">
        <v>597.49857142857138</v>
      </c>
      <c r="CV31">
        <v>0</v>
      </c>
      <c r="CW31">
        <v>1669228410.5999999</v>
      </c>
      <c r="CX31">
        <v>0</v>
      </c>
      <c r="CY31">
        <v>1669228029.5</v>
      </c>
      <c r="CZ31" t="s">
        <v>356</v>
      </c>
      <c r="DA31">
        <v>1669228029.5</v>
      </c>
      <c r="DB31">
        <v>1669228028</v>
      </c>
      <c r="DC31">
        <v>6</v>
      </c>
      <c r="DD31">
        <v>0.127</v>
      </c>
      <c r="DE31">
        <v>2E-3</v>
      </c>
      <c r="DF31">
        <v>-2.9980000000000002</v>
      </c>
      <c r="DG31">
        <v>9.9000000000000005E-2</v>
      </c>
      <c r="DH31">
        <v>415</v>
      </c>
      <c r="DI31">
        <v>34</v>
      </c>
      <c r="DJ31">
        <v>0.37</v>
      </c>
      <c r="DK31">
        <v>0.19</v>
      </c>
      <c r="DL31">
        <v>-9.5071127499999992</v>
      </c>
      <c r="DM31">
        <v>-1.3477763977485671</v>
      </c>
      <c r="DN31">
        <v>0.13189723099799139</v>
      </c>
      <c r="DO31">
        <v>0</v>
      </c>
      <c r="DP31">
        <v>0.71884329999999996</v>
      </c>
      <c r="DQ31">
        <v>-0.16553700562851789</v>
      </c>
      <c r="DR31">
        <v>5.4196317502760272E-2</v>
      </c>
      <c r="DS31">
        <v>0</v>
      </c>
      <c r="DT31">
        <v>0</v>
      </c>
      <c r="DU31">
        <v>0</v>
      </c>
      <c r="DV31">
        <v>0</v>
      </c>
      <c r="DW31">
        <v>-1</v>
      </c>
      <c r="DX31">
        <v>0</v>
      </c>
      <c r="DY31">
        <v>2</v>
      </c>
      <c r="DZ31" t="s">
        <v>357</v>
      </c>
      <c r="EA31">
        <v>3.2960600000000002</v>
      </c>
      <c r="EB31">
        <v>2.6252200000000001</v>
      </c>
      <c r="EC31">
        <v>2.5856400000000002E-2</v>
      </c>
      <c r="ED31">
        <v>2.7584000000000001E-2</v>
      </c>
      <c r="EE31">
        <v>0.14405499999999999</v>
      </c>
      <c r="EF31">
        <v>0.14036399999999999</v>
      </c>
      <c r="EG31">
        <v>29499.200000000001</v>
      </c>
      <c r="EH31">
        <v>29975.599999999999</v>
      </c>
      <c r="EI31">
        <v>28175</v>
      </c>
      <c r="EJ31">
        <v>29671.9</v>
      </c>
      <c r="EK31">
        <v>33168.300000000003</v>
      </c>
      <c r="EL31">
        <v>35394.300000000003</v>
      </c>
      <c r="EM31">
        <v>39757.300000000003</v>
      </c>
      <c r="EN31">
        <v>42398.9</v>
      </c>
      <c r="EO31">
        <v>2.20147</v>
      </c>
      <c r="EP31">
        <v>2.1608499999999999</v>
      </c>
      <c r="EQ31">
        <v>0.126302</v>
      </c>
      <c r="ER31">
        <v>0</v>
      </c>
      <c r="ES31">
        <v>32.160899999999998</v>
      </c>
      <c r="ET31">
        <v>999.9</v>
      </c>
      <c r="EU31">
        <v>65.8</v>
      </c>
      <c r="EV31">
        <v>37</v>
      </c>
      <c r="EW31">
        <v>41.120800000000003</v>
      </c>
      <c r="EX31">
        <v>57.0227</v>
      </c>
      <c r="EY31">
        <v>-1.6226</v>
      </c>
      <c r="EZ31">
        <v>2</v>
      </c>
      <c r="FA31">
        <v>0.50507100000000005</v>
      </c>
      <c r="FB31">
        <v>0.59777499999999995</v>
      </c>
      <c r="FC31">
        <v>20.268799999999999</v>
      </c>
      <c r="FD31">
        <v>5.2178899999999997</v>
      </c>
      <c r="FE31">
        <v>12.004899999999999</v>
      </c>
      <c r="FF31">
        <v>4.9859999999999998</v>
      </c>
      <c r="FG31">
        <v>3.2845800000000001</v>
      </c>
      <c r="FH31">
        <v>9999</v>
      </c>
      <c r="FI31">
        <v>9999</v>
      </c>
      <c r="FJ31">
        <v>9999</v>
      </c>
      <c r="FK31">
        <v>999.9</v>
      </c>
      <c r="FL31">
        <v>1.8658399999999999</v>
      </c>
      <c r="FM31">
        <v>1.86219</v>
      </c>
      <c r="FN31">
        <v>1.86426</v>
      </c>
      <c r="FO31">
        <v>1.8603499999999999</v>
      </c>
      <c r="FP31">
        <v>1.86111</v>
      </c>
      <c r="FQ31">
        <v>1.8602000000000001</v>
      </c>
      <c r="FR31">
        <v>1.86188</v>
      </c>
      <c r="FS31">
        <v>1.8584000000000001</v>
      </c>
      <c r="FT31">
        <v>0</v>
      </c>
      <c r="FU31">
        <v>0</v>
      </c>
      <c r="FV31">
        <v>0</v>
      </c>
      <c r="FW31">
        <v>0</v>
      </c>
      <c r="FX31" t="s">
        <v>358</v>
      </c>
      <c r="FY31" t="s">
        <v>359</v>
      </c>
      <c r="FZ31" t="s">
        <v>360</v>
      </c>
      <c r="GA31" t="s">
        <v>360</v>
      </c>
      <c r="GB31" t="s">
        <v>360</v>
      </c>
      <c r="GC31" t="s">
        <v>360</v>
      </c>
      <c r="GD31">
        <v>0</v>
      </c>
      <c r="GE31">
        <v>100</v>
      </c>
      <c r="GF31">
        <v>100</v>
      </c>
      <c r="GG31">
        <v>-2.57</v>
      </c>
      <c r="GH31">
        <v>9.8900000000000002E-2</v>
      </c>
      <c r="GI31">
        <v>-2.4324828651112251</v>
      </c>
      <c r="GJ31">
        <v>-1.6100910332537859E-3</v>
      </c>
      <c r="GK31">
        <v>7.0186618486508772E-7</v>
      </c>
      <c r="GL31">
        <v>-2.134652460378022E-10</v>
      </c>
      <c r="GM31">
        <v>9.8890000000004363E-2</v>
      </c>
      <c r="GN31">
        <v>0</v>
      </c>
      <c r="GO31">
        <v>0</v>
      </c>
      <c r="GP31">
        <v>0</v>
      </c>
      <c r="GQ31">
        <v>5</v>
      </c>
      <c r="GR31">
        <v>2079</v>
      </c>
      <c r="GS31">
        <v>3</v>
      </c>
      <c r="GT31">
        <v>29</v>
      </c>
      <c r="GU31">
        <v>6.2</v>
      </c>
      <c r="GV31">
        <v>6.3</v>
      </c>
      <c r="GW31">
        <v>0.45410200000000001</v>
      </c>
      <c r="GX31">
        <v>2.63672</v>
      </c>
      <c r="GY31">
        <v>2.04834</v>
      </c>
      <c r="GZ31">
        <v>2.6086399999999998</v>
      </c>
      <c r="HA31">
        <v>2.1972700000000001</v>
      </c>
      <c r="HB31">
        <v>2.3168899999999999</v>
      </c>
      <c r="HC31">
        <v>40.8093</v>
      </c>
      <c r="HD31">
        <v>15.874499999999999</v>
      </c>
      <c r="HE31">
        <v>18</v>
      </c>
      <c r="HF31">
        <v>691.34900000000005</v>
      </c>
      <c r="HG31">
        <v>731.30499999999995</v>
      </c>
      <c r="HH31">
        <v>31.003399999999999</v>
      </c>
      <c r="HI31">
        <v>33.722299999999997</v>
      </c>
      <c r="HJ31">
        <v>30.000599999999999</v>
      </c>
      <c r="HK31">
        <v>33.588900000000002</v>
      </c>
      <c r="HL31">
        <v>33.585099999999997</v>
      </c>
      <c r="HM31">
        <v>9.1142400000000006</v>
      </c>
      <c r="HN31">
        <v>20.027200000000001</v>
      </c>
      <c r="HO31">
        <v>69.3185</v>
      </c>
      <c r="HP31">
        <v>31</v>
      </c>
      <c r="HQ31">
        <v>113.613</v>
      </c>
      <c r="HR31">
        <v>34.9283</v>
      </c>
      <c r="HS31">
        <v>99.262100000000004</v>
      </c>
      <c r="HT31">
        <v>98.331299999999999</v>
      </c>
    </row>
    <row r="32" spans="1:228" x14ac:dyDescent="0.2">
      <c r="A32">
        <v>17</v>
      </c>
      <c r="B32">
        <v>1669228407.0999999</v>
      </c>
      <c r="C32">
        <v>64</v>
      </c>
      <c r="D32" t="s">
        <v>392</v>
      </c>
      <c r="E32" t="s">
        <v>393</v>
      </c>
      <c r="F32">
        <v>4</v>
      </c>
      <c r="G32">
        <v>1669228404.7874999</v>
      </c>
      <c r="H32">
        <f t="shared" si="0"/>
        <v>2.0562936626716539E-3</v>
      </c>
      <c r="I32">
        <f t="shared" si="1"/>
        <v>2.0562936626716541</v>
      </c>
      <c r="J32">
        <f t="shared" si="2"/>
        <v>0.20804791484210564</v>
      </c>
      <c r="K32">
        <f t="shared" si="3"/>
        <v>89.182625000000002</v>
      </c>
      <c r="L32">
        <f t="shared" si="4"/>
        <v>83.629272416913992</v>
      </c>
      <c r="M32">
        <f t="shared" si="5"/>
        <v>8.446338672398058</v>
      </c>
      <c r="N32">
        <f t="shared" si="6"/>
        <v>9.0072128176392692</v>
      </c>
      <c r="O32">
        <f t="shared" si="7"/>
        <v>0.1127496044218368</v>
      </c>
      <c r="P32">
        <f t="shared" si="8"/>
        <v>3.6818070045680922</v>
      </c>
      <c r="Q32">
        <f t="shared" si="9"/>
        <v>0.11086597171793881</v>
      </c>
      <c r="R32">
        <f t="shared" si="10"/>
        <v>6.9457847996766325E-2</v>
      </c>
      <c r="S32">
        <f t="shared" si="11"/>
        <v>226.11627107265647</v>
      </c>
      <c r="T32">
        <f t="shared" si="12"/>
        <v>34.1301086636226</v>
      </c>
      <c r="U32">
        <f t="shared" si="13"/>
        <v>34.221587499999998</v>
      </c>
      <c r="V32">
        <f t="shared" si="14"/>
        <v>5.4094066896388835</v>
      </c>
      <c r="W32">
        <f t="shared" si="15"/>
        <v>69.71670747402105</v>
      </c>
      <c r="X32">
        <f t="shared" si="16"/>
        <v>3.619886776061771</v>
      </c>
      <c r="Y32">
        <f t="shared" si="17"/>
        <v>5.1922801681514734</v>
      </c>
      <c r="Z32">
        <f t="shared" si="18"/>
        <v>1.7895199135771125</v>
      </c>
      <c r="AA32">
        <f t="shared" si="19"/>
        <v>-90.682550523819941</v>
      </c>
      <c r="AB32">
        <f t="shared" si="20"/>
        <v>-145.62481440229072</v>
      </c>
      <c r="AC32">
        <f t="shared" si="21"/>
        <v>-9.1345003745410747</v>
      </c>
      <c r="AD32">
        <f t="shared" si="22"/>
        <v>-19.325594227995254</v>
      </c>
      <c r="AE32">
        <f t="shared" si="23"/>
        <v>23.343865401602834</v>
      </c>
      <c r="AF32">
        <f t="shared" si="24"/>
        <v>1.8751884011224502</v>
      </c>
      <c r="AG32">
        <f t="shared" si="25"/>
        <v>0.20804791484210564</v>
      </c>
      <c r="AH32">
        <v>102.4686524435288</v>
      </c>
      <c r="AI32">
        <v>95.589595757575694</v>
      </c>
      <c r="AJ32">
        <v>1.7059237790224979</v>
      </c>
      <c r="AK32">
        <v>65.359021123286666</v>
      </c>
      <c r="AL32">
        <f t="shared" si="26"/>
        <v>2.0562936626716541</v>
      </c>
      <c r="AM32">
        <v>35.090380104906792</v>
      </c>
      <c r="AN32">
        <v>35.860540659340693</v>
      </c>
      <c r="AO32">
        <v>1.0029171739341111E-2</v>
      </c>
      <c r="AP32">
        <v>87.499004550185148</v>
      </c>
      <c r="AQ32">
        <v>8</v>
      </c>
      <c r="AR32">
        <v>1</v>
      </c>
      <c r="AS32">
        <f t="shared" si="27"/>
        <v>1</v>
      </c>
      <c r="AT32">
        <f t="shared" si="28"/>
        <v>0</v>
      </c>
      <c r="AU32">
        <f t="shared" si="29"/>
        <v>47284.520646629695</v>
      </c>
      <c r="AV32">
        <f t="shared" si="30"/>
        <v>1199.99875</v>
      </c>
      <c r="AW32">
        <f t="shared" si="31"/>
        <v>1025.9245824210655</v>
      </c>
      <c r="AX32">
        <f t="shared" si="32"/>
        <v>0.85493804257801564</v>
      </c>
      <c r="AY32">
        <f t="shared" si="33"/>
        <v>0.18843042217557016</v>
      </c>
      <c r="AZ32">
        <v>2.7</v>
      </c>
      <c r="BA32">
        <v>0.5</v>
      </c>
      <c r="BB32" t="s">
        <v>355</v>
      </c>
      <c r="BC32">
        <v>2</v>
      </c>
      <c r="BD32" t="b">
        <v>1</v>
      </c>
      <c r="BE32">
        <v>1669228404.7874999</v>
      </c>
      <c r="BF32">
        <v>89.182625000000002</v>
      </c>
      <c r="BG32">
        <v>98.949662500000002</v>
      </c>
      <c r="BH32">
        <v>35.841387500000003</v>
      </c>
      <c r="BI32">
        <v>35.090312500000003</v>
      </c>
      <c r="BJ32">
        <v>91.757075</v>
      </c>
      <c r="BK32">
        <v>35.742487500000003</v>
      </c>
      <c r="BL32">
        <v>649.94087500000001</v>
      </c>
      <c r="BM32">
        <v>100.89775</v>
      </c>
      <c r="BN32">
        <v>9.9645149999999988E-2</v>
      </c>
      <c r="BO32">
        <v>33.487937500000001</v>
      </c>
      <c r="BP32">
        <v>34.221587499999998</v>
      </c>
      <c r="BQ32">
        <v>999.9</v>
      </c>
      <c r="BR32">
        <v>0</v>
      </c>
      <c r="BS32">
        <v>0</v>
      </c>
      <c r="BT32">
        <v>9028.1262499999993</v>
      </c>
      <c r="BU32">
        <v>0</v>
      </c>
      <c r="BV32">
        <v>1965.3387499999999</v>
      </c>
      <c r="BW32">
        <v>-9.7669974999999987</v>
      </c>
      <c r="BX32">
        <v>92.497887500000004</v>
      </c>
      <c r="BY32">
        <v>102.54795</v>
      </c>
      <c r="BZ32">
        <v>0.75105387499999998</v>
      </c>
      <c r="CA32">
        <v>98.949662500000002</v>
      </c>
      <c r="CB32">
        <v>35.090312500000003</v>
      </c>
      <c r="CC32">
        <v>3.6163124999999998</v>
      </c>
      <c r="CD32">
        <v>3.5405312499999999</v>
      </c>
      <c r="CE32">
        <v>27.1759375</v>
      </c>
      <c r="CF32">
        <v>26.815375</v>
      </c>
      <c r="CG32">
        <v>1199.99875</v>
      </c>
      <c r="CH32">
        <v>0.49998374999999989</v>
      </c>
      <c r="CI32">
        <v>0.50001625000000005</v>
      </c>
      <c r="CJ32">
        <v>0</v>
      </c>
      <c r="CK32">
        <v>950.8096250000001</v>
      </c>
      <c r="CL32">
        <v>4.9990899999999998</v>
      </c>
      <c r="CM32">
        <v>10348.85</v>
      </c>
      <c r="CN32">
        <v>9557.7849999999999</v>
      </c>
      <c r="CO32">
        <v>43.132750000000001</v>
      </c>
      <c r="CP32">
        <v>45.280999999999999</v>
      </c>
      <c r="CQ32">
        <v>43.976374999999997</v>
      </c>
      <c r="CR32">
        <v>44.242125000000001</v>
      </c>
      <c r="CS32">
        <v>44.5</v>
      </c>
      <c r="CT32">
        <v>597.47874999999999</v>
      </c>
      <c r="CU32">
        <v>597.52125000000001</v>
      </c>
      <c r="CV32">
        <v>0</v>
      </c>
      <c r="CW32">
        <v>1669228415.4000001</v>
      </c>
      <c r="CX32">
        <v>0</v>
      </c>
      <c r="CY32">
        <v>1669228029.5</v>
      </c>
      <c r="CZ32" t="s">
        <v>356</v>
      </c>
      <c r="DA32">
        <v>1669228029.5</v>
      </c>
      <c r="DB32">
        <v>1669228028</v>
      </c>
      <c r="DC32">
        <v>6</v>
      </c>
      <c r="DD32">
        <v>0.127</v>
      </c>
      <c r="DE32">
        <v>2E-3</v>
      </c>
      <c r="DF32">
        <v>-2.9980000000000002</v>
      </c>
      <c r="DG32">
        <v>9.9000000000000005E-2</v>
      </c>
      <c r="DH32">
        <v>415</v>
      </c>
      <c r="DI32">
        <v>34</v>
      </c>
      <c r="DJ32">
        <v>0.37</v>
      </c>
      <c r="DK32">
        <v>0.19</v>
      </c>
      <c r="DL32">
        <v>-9.5717727499999992</v>
      </c>
      <c r="DM32">
        <v>-1.274684915572236</v>
      </c>
      <c r="DN32">
        <v>0.12443671104194901</v>
      </c>
      <c r="DO32">
        <v>0</v>
      </c>
      <c r="DP32">
        <v>0.71121037500000006</v>
      </c>
      <c r="DQ32">
        <v>7.4631433395872609E-2</v>
      </c>
      <c r="DR32">
        <v>4.7521818366244938E-2</v>
      </c>
      <c r="DS32">
        <v>1</v>
      </c>
      <c r="DT32">
        <v>0</v>
      </c>
      <c r="DU32">
        <v>0</v>
      </c>
      <c r="DV32">
        <v>0</v>
      </c>
      <c r="DW32">
        <v>-1</v>
      </c>
      <c r="DX32">
        <v>1</v>
      </c>
      <c r="DY32">
        <v>2</v>
      </c>
      <c r="DZ32" t="s">
        <v>365</v>
      </c>
      <c r="EA32">
        <v>3.2957800000000002</v>
      </c>
      <c r="EB32">
        <v>2.6249699999999998</v>
      </c>
      <c r="EC32">
        <v>2.7712400000000002E-2</v>
      </c>
      <c r="ED32">
        <v>2.94144E-2</v>
      </c>
      <c r="EE32">
        <v>0.14415800000000001</v>
      </c>
      <c r="EF32">
        <v>0.14025000000000001</v>
      </c>
      <c r="EG32">
        <v>29442.7</v>
      </c>
      <c r="EH32">
        <v>29919.1</v>
      </c>
      <c r="EI32">
        <v>28174.7</v>
      </c>
      <c r="EJ32">
        <v>29671.8</v>
      </c>
      <c r="EK32">
        <v>33164.300000000003</v>
      </c>
      <c r="EL32">
        <v>35398.9</v>
      </c>
      <c r="EM32">
        <v>39757.199999999997</v>
      </c>
      <c r="EN32">
        <v>42398.6</v>
      </c>
      <c r="EO32">
        <v>2.2012999999999998</v>
      </c>
      <c r="EP32">
        <v>2.1605500000000002</v>
      </c>
      <c r="EQ32">
        <v>0.126522</v>
      </c>
      <c r="ER32">
        <v>0</v>
      </c>
      <c r="ES32">
        <v>32.191800000000001</v>
      </c>
      <c r="ET32">
        <v>999.9</v>
      </c>
      <c r="EU32">
        <v>65.8</v>
      </c>
      <c r="EV32">
        <v>37</v>
      </c>
      <c r="EW32">
        <v>41.117699999999999</v>
      </c>
      <c r="EX32">
        <v>57.112699999999997</v>
      </c>
      <c r="EY32">
        <v>-1.32612</v>
      </c>
      <c r="EZ32">
        <v>2</v>
      </c>
      <c r="FA32">
        <v>0.50560499999999997</v>
      </c>
      <c r="FB32">
        <v>0.61091200000000001</v>
      </c>
      <c r="FC32">
        <v>20.2682</v>
      </c>
      <c r="FD32">
        <v>5.2157900000000001</v>
      </c>
      <c r="FE32">
        <v>12.004899999999999</v>
      </c>
      <c r="FF32">
        <v>4.9848499999999998</v>
      </c>
      <c r="FG32">
        <v>3.2840799999999999</v>
      </c>
      <c r="FH32">
        <v>9999</v>
      </c>
      <c r="FI32">
        <v>9999</v>
      </c>
      <c r="FJ32">
        <v>9999</v>
      </c>
      <c r="FK32">
        <v>999.9</v>
      </c>
      <c r="FL32">
        <v>1.8658399999999999</v>
      </c>
      <c r="FM32">
        <v>1.8621799999999999</v>
      </c>
      <c r="FN32">
        <v>1.8642700000000001</v>
      </c>
      <c r="FO32">
        <v>1.8603499999999999</v>
      </c>
      <c r="FP32">
        <v>1.8611</v>
      </c>
      <c r="FQ32">
        <v>1.8602000000000001</v>
      </c>
      <c r="FR32">
        <v>1.86188</v>
      </c>
      <c r="FS32">
        <v>1.85842</v>
      </c>
      <c r="FT32">
        <v>0</v>
      </c>
      <c r="FU32">
        <v>0</v>
      </c>
      <c r="FV32">
        <v>0</v>
      </c>
      <c r="FW32">
        <v>0</v>
      </c>
      <c r="FX32" t="s">
        <v>358</v>
      </c>
      <c r="FY32" t="s">
        <v>359</v>
      </c>
      <c r="FZ32" t="s">
        <v>360</v>
      </c>
      <c r="GA32" t="s">
        <v>360</v>
      </c>
      <c r="GB32" t="s">
        <v>360</v>
      </c>
      <c r="GC32" t="s">
        <v>360</v>
      </c>
      <c r="GD32">
        <v>0</v>
      </c>
      <c r="GE32">
        <v>100</v>
      </c>
      <c r="GF32">
        <v>100</v>
      </c>
      <c r="GG32">
        <v>-2.58</v>
      </c>
      <c r="GH32">
        <v>9.8900000000000002E-2</v>
      </c>
      <c r="GI32">
        <v>-2.4324828651112251</v>
      </c>
      <c r="GJ32">
        <v>-1.6100910332537859E-3</v>
      </c>
      <c r="GK32">
        <v>7.0186618486508772E-7</v>
      </c>
      <c r="GL32">
        <v>-2.134652460378022E-10</v>
      </c>
      <c r="GM32">
        <v>9.8890000000004363E-2</v>
      </c>
      <c r="GN32">
        <v>0</v>
      </c>
      <c r="GO32">
        <v>0</v>
      </c>
      <c r="GP32">
        <v>0</v>
      </c>
      <c r="GQ32">
        <v>5</v>
      </c>
      <c r="GR32">
        <v>2079</v>
      </c>
      <c r="GS32">
        <v>3</v>
      </c>
      <c r="GT32">
        <v>29</v>
      </c>
      <c r="GU32">
        <v>6.3</v>
      </c>
      <c r="GV32">
        <v>6.3</v>
      </c>
      <c r="GW32">
        <v>0.474854</v>
      </c>
      <c r="GX32">
        <v>2.6281699999999999</v>
      </c>
      <c r="GY32">
        <v>2.04834</v>
      </c>
      <c r="GZ32">
        <v>2.6098599999999998</v>
      </c>
      <c r="HA32">
        <v>2.1972700000000001</v>
      </c>
      <c r="HB32">
        <v>2.3339799999999999</v>
      </c>
      <c r="HC32">
        <v>40.783700000000003</v>
      </c>
      <c r="HD32">
        <v>15.891999999999999</v>
      </c>
      <c r="HE32">
        <v>18</v>
      </c>
      <c r="HF32">
        <v>691.24800000000005</v>
      </c>
      <c r="HG32">
        <v>731.07399999999996</v>
      </c>
      <c r="HH32">
        <v>31.003699999999998</v>
      </c>
      <c r="HI32">
        <v>33.727600000000002</v>
      </c>
      <c r="HJ32">
        <v>30.000699999999998</v>
      </c>
      <c r="HK32">
        <v>33.592799999999997</v>
      </c>
      <c r="HL32">
        <v>33.589599999999997</v>
      </c>
      <c r="HM32">
        <v>9.5271600000000003</v>
      </c>
      <c r="HN32">
        <v>20.027200000000001</v>
      </c>
      <c r="HO32">
        <v>69.3185</v>
      </c>
      <c r="HP32">
        <v>31</v>
      </c>
      <c r="HQ32">
        <v>120.29900000000001</v>
      </c>
      <c r="HR32">
        <v>34.895600000000002</v>
      </c>
      <c r="HS32">
        <v>99.261499999999998</v>
      </c>
      <c r="HT32">
        <v>98.3309</v>
      </c>
    </row>
    <row r="33" spans="1:228" x14ac:dyDescent="0.2">
      <c r="A33">
        <v>18</v>
      </c>
      <c r="B33">
        <v>1669228411.0999999</v>
      </c>
      <c r="C33">
        <v>68</v>
      </c>
      <c r="D33" t="s">
        <v>394</v>
      </c>
      <c r="E33" t="s">
        <v>395</v>
      </c>
      <c r="F33">
        <v>4</v>
      </c>
      <c r="G33">
        <v>1669228409.0999999</v>
      </c>
      <c r="H33">
        <f t="shared" si="0"/>
        <v>2.1798159080400727E-3</v>
      </c>
      <c r="I33">
        <f t="shared" si="1"/>
        <v>2.1798159080400725</v>
      </c>
      <c r="J33">
        <f t="shared" si="2"/>
        <v>0.2888293212356664</v>
      </c>
      <c r="K33">
        <f t="shared" si="3"/>
        <v>96.232871428571443</v>
      </c>
      <c r="L33">
        <f t="shared" si="4"/>
        <v>89.543710951095662</v>
      </c>
      <c r="M33">
        <f t="shared" si="5"/>
        <v>9.0437344573516292</v>
      </c>
      <c r="N33">
        <f t="shared" si="6"/>
        <v>9.7193261930341244</v>
      </c>
      <c r="O33">
        <f t="shared" si="7"/>
        <v>0.11932649689059677</v>
      </c>
      <c r="P33">
        <f t="shared" si="8"/>
        <v>3.683142843555228</v>
      </c>
      <c r="Q33">
        <f t="shared" si="9"/>
        <v>0.11721966734036944</v>
      </c>
      <c r="R33">
        <f t="shared" si="10"/>
        <v>7.3448483960923391E-2</v>
      </c>
      <c r="S33">
        <f t="shared" si="11"/>
        <v>226.11552223575421</v>
      </c>
      <c r="T33">
        <f t="shared" si="12"/>
        <v>34.121407770058298</v>
      </c>
      <c r="U33">
        <f t="shared" si="13"/>
        <v>34.244685714285708</v>
      </c>
      <c r="V33">
        <f t="shared" si="14"/>
        <v>5.4163689662286751</v>
      </c>
      <c r="W33">
        <f t="shared" si="15"/>
        <v>69.694544232657591</v>
      </c>
      <c r="X33">
        <f t="shared" si="16"/>
        <v>3.6222523656214909</v>
      </c>
      <c r="Y33">
        <f t="shared" si="17"/>
        <v>5.1973255661584039</v>
      </c>
      <c r="Z33">
        <f t="shared" si="18"/>
        <v>1.7941166006071843</v>
      </c>
      <c r="AA33">
        <f t="shared" si="19"/>
        <v>-96.129881544567212</v>
      </c>
      <c r="AB33">
        <f t="shared" si="20"/>
        <v>-146.8194024083048</v>
      </c>
      <c r="AC33">
        <f t="shared" si="21"/>
        <v>-9.2079127503001139</v>
      </c>
      <c r="AD33">
        <f t="shared" si="22"/>
        <v>-26.04167446741792</v>
      </c>
      <c r="AE33">
        <f t="shared" si="23"/>
        <v>22.783576091719834</v>
      </c>
      <c r="AF33">
        <f t="shared" si="24"/>
        <v>2.1257177363262629</v>
      </c>
      <c r="AG33">
        <f t="shared" si="25"/>
        <v>0.2888293212356664</v>
      </c>
      <c r="AH33">
        <v>109.05887084871139</v>
      </c>
      <c r="AI33">
        <v>102.3062048484849</v>
      </c>
      <c r="AJ33">
        <v>1.6654257277048741</v>
      </c>
      <c r="AK33">
        <v>65.359021123286666</v>
      </c>
      <c r="AL33">
        <f t="shared" si="26"/>
        <v>2.1798159080400725</v>
      </c>
      <c r="AM33">
        <v>35.050398217283522</v>
      </c>
      <c r="AN33">
        <v>35.860453846153881</v>
      </c>
      <c r="AO33">
        <v>1.183520782195625E-2</v>
      </c>
      <c r="AP33">
        <v>87.499004550185148</v>
      </c>
      <c r="AQ33">
        <v>8</v>
      </c>
      <c r="AR33">
        <v>1</v>
      </c>
      <c r="AS33">
        <f t="shared" si="27"/>
        <v>1</v>
      </c>
      <c r="AT33">
        <f t="shared" si="28"/>
        <v>0</v>
      </c>
      <c r="AU33">
        <f t="shared" si="29"/>
        <v>47305.681782289124</v>
      </c>
      <c r="AV33">
        <f t="shared" si="30"/>
        <v>1199.994285714286</v>
      </c>
      <c r="AW33">
        <f t="shared" si="31"/>
        <v>1025.9208135936551</v>
      </c>
      <c r="AX33">
        <f t="shared" si="32"/>
        <v>0.85493808246177183</v>
      </c>
      <c r="AY33">
        <f t="shared" si="33"/>
        <v>0.18843049915121968</v>
      </c>
      <c r="AZ33">
        <v>2.7</v>
      </c>
      <c r="BA33">
        <v>0.5</v>
      </c>
      <c r="BB33" t="s">
        <v>355</v>
      </c>
      <c r="BC33">
        <v>2</v>
      </c>
      <c r="BD33" t="b">
        <v>1</v>
      </c>
      <c r="BE33">
        <v>1669228409.0999999</v>
      </c>
      <c r="BF33">
        <v>96.232871428571443</v>
      </c>
      <c r="BG33">
        <v>105.78314285714281</v>
      </c>
      <c r="BH33">
        <v>35.864600000000003</v>
      </c>
      <c r="BI33">
        <v>35.013157142857139</v>
      </c>
      <c r="BJ33">
        <v>98.81785714285715</v>
      </c>
      <c r="BK33">
        <v>35.765700000000002</v>
      </c>
      <c r="BL33">
        <v>649.90800000000002</v>
      </c>
      <c r="BM33">
        <v>100.8985714285714</v>
      </c>
      <c r="BN33">
        <v>9.9414485714285711E-2</v>
      </c>
      <c r="BO33">
        <v>33.505285714285712</v>
      </c>
      <c r="BP33">
        <v>34.244685714285708</v>
      </c>
      <c r="BQ33">
        <v>999.89999999999986</v>
      </c>
      <c r="BR33">
        <v>0</v>
      </c>
      <c r="BS33">
        <v>0</v>
      </c>
      <c r="BT33">
        <v>9032.6771428571428</v>
      </c>
      <c r="BU33">
        <v>0</v>
      </c>
      <c r="BV33">
        <v>1967.421428571429</v>
      </c>
      <c r="BW33">
        <v>-9.550472857142859</v>
      </c>
      <c r="BX33">
        <v>99.812528571428558</v>
      </c>
      <c r="BY33">
        <v>109.6217142857143</v>
      </c>
      <c r="BZ33">
        <v>0.85142457142857153</v>
      </c>
      <c r="CA33">
        <v>105.78314285714281</v>
      </c>
      <c r="CB33">
        <v>35.013157142857139</v>
      </c>
      <c r="CC33">
        <v>3.6186799999999999</v>
      </c>
      <c r="CD33">
        <v>3.5327700000000002</v>
      </c>
      <c r="CE33">
        <v>27.187085714285711</v>
      </c>
      <c r="CF33">
        <v>26.77807142857143</v>
      </c>
      <c r="CG33">
        <v>1199.994285714286</v>
      </c>
      <c r="CH33">
        <v>0.49998199999999998</v>
      </c>
      <c r="CI33">
        <v>0.50001799999999996</v>
      </c>
      <c r="CJ33">
        <v>0</v>
      </c>
      <c r="CK33">
        <v>949.60228571428581</v>
      </c>
      <c r="CL33">
        <v>4.9990899999999998</v>
      </c>
      <c r="CM33">
        <v>10338.51428571428</v>
      </c>
      <c r="CN33">
        <v>9557.7442857142869</v>
      </c>
      <c r="CO33">
        <v>43.186999999999998</v>
      </c>
      <c r="CP33">
        <v>45.311999999999998</v>
      </c>
      <c r="CQ33">
        <v>44</v>
      </c>
      <c r="CR33">
        <v>44.25</v>
      </c>
      <c r="CS33">
        <v>44.535428571428582</v>
      </c>
      <c r="CT33">
        <v>597.47428571428577</v>
      </c>
      <c r="CU33">
        <v>597.51999999999987</v>
      </c>
      <c r="CV33">
        <v>0</v>
      </c>
      <c r="CW33">
        <v>1669228418.4000001</v>
      </c>
      <c r="CX33">
        <v>0</v>
      </c>
      <c r="CY33">
        <v>1669228029.5</v>
      </c>
      <c r="CZ33" t="s">
        <v>356</v>
      </c>
      <c r="DA33">
        <v>1669228029.5</v>
      </c>
      <c r="DB33">
        <v>1669228028</v>
      </c>
      <c r="DC33">
        <v>6</v>
      </c>
      <c r="DD33">
        <v>0.127</v>
      </c>
      <c r="DE33">
        <v>2E-3</v>
      </c>
      <c r="DF33">
        <v>-2.9980000000000002</v>
      </c>
      <c r="DG33">
        <v>9.9000000000000005E-2</v>
      </c>
      <c r="DH33">
        <v>415</v>
      </c>
      <c r="DI33">
        <v>34</v>
      </c>
      <c r="DJ33">
        <v>0.37</v>
      </c>
      <c r="DK33">
        <v>0.19</v>
      </c>
      <c r="DL33">
        <v>-9.6272895121951212</v>
      </c>
      <c r="DM33">
        <v>-0.48555637630663051</v>
      </c>
      <c r="DN33">
        <v>0.11148024125380231</v>
      </c>
      <c r="DO33">
        <v>0</v>
      </c>
      <c r="DP33">
        <v>0.73666180487804878</v>
      </c>
      <c r="DQ33">
        <v>0.65858491986062662</v>
      </c>
      <c r="DR33">
        <v>6.8082209769753058E-2</v>
      </c>
      <c r="DS33">
        <v>0</v>
      </c>
      <c r="DT33">
        <v>0</v>
      </c>
      <c r="DU33">
        <v>0</v>
      </c>
      <c r="DV33">
        <v>0</v>
      </c>
      <c r="DW33">
        <v>-1</v>
      </c>
      <c r="DX33">
        <v>0</v>
      </c>
      <c r="DY33">
        <v>2</v>
      </c>
      <c r="DZ33" t="s">
        <v>357</v>
      </c>
      <c r="EA33">
        <v>3.2967300000000002</v>
      </c>
      <c r="EB33">
        <v>2.6257199999999998</v>
      </c>
      <c r="EC33">
        <v>2.9503000000000001E-2</v>
      </c>
      <c r="ED33">
        <v>3.1117599999999999E-2</v>
      </c>
      <c r="EE33">
        <v>0.144149</v>
      </c>
      <c r="EF33">
        <v>0.14013100000000001</v>
      </c>
      <c r="EG33">
        <v>29388.3</v>
      </c>
      <c r="EH33">
        <v>29865.9</v>
      </c>
      <c r="EI33">
        <v>28174.5</v>
      </c>
      <c r="EJ33">
        <v>29671.1</v>
      </c>
      <c r="EK33">
        <v>33164.5</v>
      </c>
      <c r="EL33">
        <v>35403</v>
      </c>
      <c r="EM33">
        <v>39756.9</v>
      </c>
      <c r="EN33">
        <v>42397.5</v>
      </c>
      <c r="EO33">
        <v>2.2015699999999998</v>
      </c>
      <c r="EP33">
        <v>2.1602700000000001</v>
      </c>
      <c r="EQ33">
        <v>0.125304</v>
      </c>
      <c r="ER33">
        <v>0</v>
      </c>
      <c r="ES33">
        <v>32.227699999999999</v>
      </c>
      <c r="ET33">
        <v>999.9</v>
      </c>
      <c r="EU33">
        <v>65.900000000000006</v>
      </c>
      <c r="EV33">
        <v>37</v>
      </c>
      <c r="EW33">
        <v>41.178800000000003</v>
      </c>
      <c r="EX33">
        <v>56.662700000000001</v>
      </c>
      <c r="EY33">
        <v>-1.63862</v>
      </c>
      <c r="EZ33">
        <v>2</v>
      </c>
      <c r="FA33">
        <v>0.50606200000000001</v>
      </c>
      <c r="FB33">
        <v>0.62297400000000003</v>
      </c>
      <c r="FC33">
        <v>20.268000000000001</v>
      </c>
      <c r="FD33">
        <v>5.2135499999999997</v>
      </c>
      <c r="FE33">
        <v>12.004899999999999</v>
      </c>
      <c r="FF33">
        <v>4.9840499999999999</v>
      </c>
      <c r="FG33">
        <v>3.2837000000000001</v>
      </c>
      <c r="FH33">
        <v>9999</v>
      </c>
      <c r="FI33">
        <v>9999</v>
      </c>
      <c r="FJ33">
        <v>9999</v>
      </c>
      <c r="FK33">
        <v>999.9</v>
      </c>
      <c r="FL33">
        <v>1.8658399999999999</v>
      </c>
      <c r="FM33">
        <v>1.86219</v>
      </c>
      <c r="FN33">
        <v>1.86429</v>
      </c>
      <c r="FO33">
        <v>1.8603499999999999</v>
      </c>
      <c r="FP33">
        <v>1.86111</v>
      </c>
      <c r="FQ33">
        <v>1.8602000000000001</v>
      </c>
      <c r="FR33">
        <v>1.86188</v>
      </c>
      <c r="FS33">
        <v>1.85842</v>
      </c>
      <c r="FT33">
        <v>0</v>
      </c>
      <c r="FU33">
        <v>0</v>
      </c>
      <c r="FV33">
        <v>0</v>
      </c>
      <c r="FW33">
        <v>0</v>
      </c>
      <c r="FX33" t="s">
        <v>358</v>
      </c>
      <c r="FY33" t="s">
        <v>359</v>
      </c>
      <c r="FZ33" t="s">
        <v>360</v>
      </c>
      <c r="GA33" t="s">
        <v>360</v>
      </c>
      <c r="GB33" t="s">
        <v>360</v>
      </c>
      <c r="GC33" t="s">
        <v>360</v>
      </c>
      <c r="GD33">
        <v>0</v>
      </c>
      <c r="GE33">
        <v>100</v>
      </c>
      <c r="GF33">
        <v>100</v>
      </c>
      <c r="GG33">
        <v>-2.59</v>
      </c>
      <c r="GH33">
        <v>9.8900000000000002E-2</v>
      </c>
      <c r="GI33">
        <v>-2.4324828651112251</v>
      </c>
      <c r="GJ33">
        <v>-1.6100910332537859E-3</v>
      </c>
      <c r="GK33">
        <v>7.0186618486508772E-7</v>
      </c>
      <c r="GL33">
        <v>-2.134652460378022E-10</v>
      </c>
      <c r="GM33">
        <v>9.8890000000004363E-2</v>
      </c>
      <c r="GN33">
        <v>0</v>
      </c>
      <c r="GO33">
        <v>0</v>
      </c>
      <c r="GP33">
        <v>0</v>
      </c>
      <c r="GQ33">
        <v>5</v>
      </c>
      <c r="GR33">
        <v>2079</v>
      </c>
      <c r="GS33">
        <v>3</v>
      </c>
      <c r="GT33">
        <v>29</v>
      </c>
      <c r="GU33">
        <v>6.4</v>
      </c>
      <c r="GV33">
        <v>6.4</v>
      </c>
      <c r="GW33">
        <v>0.49682599999999999</v>
      </c>
      <c r="GX33">
        <v>2.63306</v>
      </c>
      <c r="GY33">
        <v>2.04834</v>
      </c>
      <c r="GZ33">
        <v>2.6098599999999998</v>
      </c>
      <c r="HA33">
        <v>2.1972700000000001</v>
      </c>
      <c r="HB33">
        <v>2.33887</v>
      </c>
      <c r="HC33">
        <v>40.8093</v>
      </c>
      <c r="HD33">
        <v>15.900700000000001</v>
      </c>
      <c r="HE33">
        <v>18</v>
      </c>
      <c r="HF33">
        <v>691.529</v>
      </c>
      <c r="HG33">
        <v>730.875</v>
      </c>
      <c r="HH33">
        <v>31.003499999999999</v>
      </c>
      <c r="HI33">
        <v>33.733899999999998</v>
      </c>
      <c r="HJ33">
        <v>30.000599999999999</v>
      </c>
      <c r="HK33">
        <v>33.597799999999999</v>
      </c>
      <c r="HL33">
        <v>33.594700000000003</v>
      </c>
      <c r="HM33">
        <v>9.9538600000000006</v>
      </c>
      <c r="HN33">
        <v>20.027200000000001</v>
      </c>
      <c r="HO33">
        <v>69.3185</v>
      </c>
      <c r="HP33">
        <v>31</v>
      </c>
      <c r="HQ33">
        <v>123.639</v>
      </c>
      <c r="HR33">
        <v>35.0336</v>
      </c>
      <c r="HS33">
        <v>99.260800000000003</v>
      </c>
      <c r="HT33">
        <v>98.328500000000005</v>
      </c>
    </row>
    <row r="34" spans="1:228" x14ac:dyDescent="0.2">
      <c r="A34">
        <v>19</v>
      </c>
      <c r="B34">
        <v>1669228415.0999999</v>
      </c>
      <c r="C34">
        <v>72</v>
      </c>
      <c r="D34" t="s">
        <v>396</v>
      </c>
      <c r="E34" t="s">
        <v>397</v>
      </c>
      <c r="F34">
        <v>4</v>
      </c>
      <c r="G34">
        <v>1669228412.7874999</v>
      </c>
      <c r="H34">
        <f t="shared" si="0"/>
        <v>2.0924683809740623E-3</v>
      </c>
      <c r="I34">
        <f t="shared" si="1"/>
        <v>2.0924683809740623</v>
      </c>
      <c r="J34">
        <f t="shared" si="2"/>
        <v>0.65438839889985956</v>
      </c>
      <c r="K34">
        <f t="shared" si="3"/>
        <v>102.13843749999999</v>
      </c>
      <c r="L34">
        <f t="shared" si="4"/>
        <v>89.93462351094864</v>
      </c>
      <c r="M34">
        <f t="shared" si="5"/>
        <v>9.0834342738667306</v>
      </c>
      <c r="N34">
        <f t="shared" si="6"/>
        <v>10.316024548140224</v>
      </c>
      <c r="O34">
        <f t="shared" si="7"/>
        <v>0.1137902176273388</v>
      </c>
      <c r="P34">
        <f t="shared" si="8"/>
        <v>3.6761328212586317</v>
      </c>
      <c r="Q34">
        <f t="shared" si="9"/>
        <v>0.11186906671227075</v>
      </c>
      <c r="R34">
        <f t="shared" si="10"/>
        <v>7.0088072726148282E-2</v>
      </c>
      <c r="S34">
        <f t="shared" si="11"/>
        <v>226.11442161071056</v>
      </c>
      <c r="T34">
        <f t="shared" si="12"/>
        <v>34.162755514899658</v>
      </c>
      <c r="U34">
        <f t="shared" si="13"/>
        <v>34.276400000000002</v>
      </c>
      <c r="V34">
        <f t="shared" si="14"/>
        <v>5.4259409962033507</v>
      </c>
      <c r="W34">
        <f t="shared" si="15"/>
        <v>69.592143009407721</v>
      </c>
      <c r="X34">
        <f t="shared" si="16"/>
        <v>3.6213799704545369</v>
      </c>
      <c r="Y34">
        <f t="shared" si="17"/>
        <v>5.2037195778911212</v>
      </c>
      <c r="Z34">
        <f t="shared" si="18"/>
        <v>1.8045610257488138</v>
      </c>
      <c r="AA34">
        <f t="shared" si="19"/>
        <v>-92.277855600956144</v>
      </c>
      <c r="AB34">
        <f t="shared" si="20"/>
        <v>-148.4722949730108</v>
      </c>
      <c r="AC34">
        <f t="shared" si="21"/>
        <v>-9.3317800713193773</v>
      </c>
      <c r="AD34">
        <f t="shared" si="22"/>
        <v>-23.967509034575755</v>
      </c>
      <c r="AE34">
        <f t="shared" si="23"/>
        <v>23.936700743570977</v>
      </c>
      <c r="AF34">
        <f t="shared" si="24"/>
        <v>2.1202270237653975</v>
      </c>
      <c r="AG34">
        <f t="shared" si="25"/>
        <v>0.65438839889985956</v>
      </c>
      <c r="AH34">
        <v>116.1296940881726</v>
      </c>
      <c r="AI34">
        <v>109.03635151515149</v>
      </c>
      <c r="AJ34">
        <v>1.712421534469625</v>
      </c>
      <c r="AK34">
        <v>65.359021123286666</v>
      </c>
      <c r="AL34">
        <f t="shared" si="26"/>
        <v>2.0924683809740623</v>
      </c>
      <c r="AM34">
        <v>35.005291627736113</v>
      </c>
      <c r="AN34">
        <v>35.851804395604411</v>
      </c>
      <c r="AO34">
        <v>-1.6474691060948659E-3</v>
      </c>
      <c r="AP34">
        <v>87.499004550185148</v>
      </c>
      <c r="AQ34">
        <v>8</v>
      </c>
      <c r="AR34">
        <v>1</v>
      </c>
      <c r="AS34">
        <f t="shared" si="27"/>
        <v>1</v>
      </c>
      <c r="AT34">
        <f t="shared" si="28"/>
        <v>0</v>
      </c>
      <c r="AU34">
        <f t="shared" si="29"/>
        <v>47177.269066049754</v>
      </c>
      <c r="AV34">
        <f t="shared" si="30"/>
        <v>1199.98875</v>
      </c>
      <c r="AW34">
        <f t="shared" si="31"/>
        <v>1025.9160510936322</v>
      </c>
      <c r="AX34">
        <f t="shared" si="32"/>
        <v>0.85493805762231712</v>
      </c>
      <c r="AY34">
        <f t="shared" si="33"/>
        <v>0.18843045121107224</v>
      </c>
      <c r="AZ34">
        <v>2.7</v>
      </c>
      <c r="BA34">
        <v>0.5</v>
      </c>
      <c r="BB34" t="s">
        <v>355</v>
      </c>
      <c r="BC34">
        <v>2</v>
      </c>
      <c r="BD34" t="b">
        <v>1</v>
      </c>
      <c r="BE34">
        <v>1669228412.7874999</v>
      </c>
      <c r="BF34">
        <v>102.13843749999999</v>
      </c>
      <c r="BG34">
        <v>112.16800000000001</v>
      </c>
      <c r="BH34">
        <v>35.8551</v>
      </c>
      <c r="BI34">
        <v>35.006249999999987</v>
      </c>
      <c r="BJ34">
        <v>104.731875</v>
      </c>
      <c r="BK34">
        <v>35.756212499999997</v>
      </c>
      <c r="BL34">
        <v>650.21574999999996</v>
      </c>
      <c r="BM34">
        <v>100.900125</v>
      </c>
      <c r="BN34">
        <v>0.1002897375</v>
      </c>
      <c r="BO34">
        <v>33.527250000000002</v>
      </c>
      <c r="BP34">
        <v>34.276400000000002</v>
      </c>
      <c r="BQ34">
        <v>999.9</v>
      </c>
      <c r="BR34">
        <v>0</v>
      </c>
      <c r="BS34">
        <v>0</v>
      </c>
      <c r="BT34">
        <v>9008.28125</v>
      </c>
      <c r="BU34">
        <v>0</v>
      </c>
      <c r="BV34">
        <v>1973.20625</v>
      </c>
      <c r="BW34">
        <v>-10.030078749999999</v>
      </c>
      <c r="BX34">
        <v>105.9365</v>
      </c>
      <c r="BY34">
        <v>116.2375</v>
      </c>
      <c r="BZ34">
        <v>0.84885112500000004</v>
      </c>
      <c r="CA34">
        <v>112.16800000000001</v>
      </c>
      <c r="CB34">
        <v>35.006249999999987</v>
      </c>
      <c r="CC34">
        <v>3.6177787499999998</v>
      </c>
      <c r="CD34">
        <v>3.53212875</v>
      </c>
      <c r="CE34">
        <v>27.182849999999998</v>
      </c>
      <c r="CF34">
        <v>26.774987500000002</v>
      </c>
      <c r="CG34">
        <v>1199.98875</v>
      </c>
      <c r="CH34">
        <v>0.49998199999999998</v>
      </c>
      <c r="CI34">
        <v>0.50001799999999996</v>
      </c>
      <c r="CJ34">
        <v>0</v>
      </c>
      <c r="CK34">
        <v>948.77237500000001</v>
      </c>
      <c r="CL34">
        <v>4.9990899999999998</v>
      </c>
      <c r="CM34">
        <v>10329.75</v>
      </c>
      <c r="CN34">
        <v>9557.6949999999997</v>
      </c>
      <c r="CO34">
        <v>43.186999999999998</v>
      </c>
      <c r="CP34">
        <v>45.367125000000001</v>
      </c>
      <c r="CQ34">
        <v>44</v>
      </c>
      <c r="CR34">
        <v>44.28875</v>
      </c>
      <c r="CS34">
        <v>44.561999999999998</v>
      </c>
      <c r="CT34">
        <v>597.47250000000008</v>
      </c>
      <c r="CU34">
        <v>597.51625000000001</v>
      </c>
      <c r="CV34">
        <v>0</v>
      </c>
      <c r="CW34">
        <v>1669228422</v>
      </c>
      <c r="CX34">
        <v>0</v>
      </c>
      <c r="CY34">
        <v>1669228029.5</v>
      </c>
      <c r="CZ34" t="s">
        <v>356</v>
      </c>
      <c r="DA34">
        <v>1669228029.5</v>
      </c>
      <c r="DB34">
        <v>1669228028</v>
      </c>
      <c r="DC34">
        <v>6</v>
      </c>
      <c r="DD34">
        <v>0.127</v>
      </c>
      <c r="DE34">
        <v>2E-3</v>
      </c>
      <c r="DF34">
        <v>-2.9980000000000002</v>
      </c>
      <c r="DG34">
        <v>9.9000000000000005E-2</v>
      </c>
      <c r="DH34">
        <v>415</v>
      </c>
      <c r="DI34">
        <v>34</v>
      </c>
      <c r="DJ34">
        <v>0.37</v>
      </c>
      <c r="DK34">
        <v>0.19</v>
      </c>
      <c r="DL34">
        <v>-9.7190079999999988</v>
      </c>
      <c r="DM34">
        <v>-0.91163774859288504</v>
      </c>
      <c r="DN34">
        <v>0.1866581344758379</v>
      </c>
      <c r="DO34">
        <v>0</v>
      </c>
      <c r="DP34">
        <v>0.77532124999999996</v>
      </c>
      <c r="DQ34">
        <v>0.58489722326453752</v>
      </c>
      <c r="DR34">
        <v>6.0218209343914413E-2</v>
      </c>
      <c r="DS34">
        <v>0</v>
      </c>
      <c r="DT34">
        <v>0</v>
      </c>
      <c r="DU34">
        <v>0</v>
      </c>
      <c r="DV34">
        <v>0</v>
      </c>
      <c r="DW34">
        <v>-1</v>
      </c>
      <c r="DX34">
        <v>0</v>
      </c>
      <c r="DY34">
        <v>2</v>
      </c>
      <c r="DZ34" t="s">
        <v>357</v>
      </c>
      <c r="EA34">
        <v>3.2963100000000001</v>
      </c>
      <c r="EB34">
        <v>2.6254400000000002</v>
      </c>
      <c r="EC34">
        <v>3.1327199999999999E-2</v>
      </c>
      <c r="ED34">
        <v>3.3151699999999999E-2</v>
      </c>
      <c r="EE34">
        <v>0.14413500000000001</v>
      </c>
      <c r="EF34">
        <v>0.14014499999999999</v>
      </c>
      <c r="EG34">
        <v>29332.5</v>
      </c>
      <c r="EH34">
        <v>29803.1</v>
      </c>
      <c r="EI34">
        <v>28174</v>
      </c>
      <c r="EJ34">
        <v>29671</v>
      </c>
      <c r="EK34">
        <v>33164.6</v>
      </c>
      <c r="EL34">
        <v>35402.199999999997</v>
      </c>
      <c r="EM34">
        <v>39756.199999999997</v>
      </c>
      <c r="EN34">
        <v>42397.1</v>
      </c>
      <c r="EO34">
        <v>2.20167</v>
      </c>
      <c r="EP34">
        <v>2.16025</v>
      </c>
      <c r="EQ34">
        <v>0.12561700000000001</v>
      </c>
      <c r="ER34">
        <v>0</v>
      </c>
      <c r="ES34">
        <v>32.263500000000001</v>
      </c>
      <c r="ET34">
        <v>999.9</v>
      </c>
      <c r="EU34">
        <v>65.900000000000006</v>
      </c>
      <c r="EV34">
        <v>37</v>
      </c>
      <c r="EW34">
        <v>41.176299999999998</v>
      </c>
      <c r="EX34">
        <v>57.142699999999998</v>
      </c>
      <c r="EY34">
        <v>-1.57853</v>
      </c>
      <c r="EZ34">
        <v>2</v>
      </c>
      <c r="FA34">
        <v>0.50671699999999997</v>
      </c>
      <c r="FB34">
        <v>0.63516899999999998</v>
      </c>
      <c r="FC34">
        <v>20.268599999999999</v>
      </c>
      <c r="FD34">
        <v>5.2180400000000002</v>
      </c>
      <c r="FE34">
        <v>12.0053</v>
      </c>
      <c r="FF34">
        <v>4.9862000000000002</v>
      </c>
      <c r="FG34">
        <v>3.2845800000000001</v>
      </c>
      <c r="FH34">
        <v>9999</v>
      </c>
      <c r="FI34">
        <v>9999</v>
      </c>
      <c r="FJ34">
        <v>9999</v>
      </c>
      <c r="FK34">
        <v>999.9</v>
      </c>
      <c r="FL34">
        <v>1.8658399999999999</v>
      </c>
      <c r="FM34">
        <v>1.86219</v>
      </c>
      <c r="FN34">
        <v>1.86429</v>
      </c>
      <c r="FO34">
        <v>1.8603499999999999</v>
      </c>
      <c r="FP34">
        <v>1.86111</v>
      </c>
      <c r="FQ34">
        <v>1.8602000000000001</v>
      </c>
      <c r="FR34">
        <v>1.86188</v>
      </c>
      <c r="FS34">
        <v>1.8584000000000001</v>
      </c>
      <c r="FT34">
        <v>0</v>
      </c>
      <c r="FU34">
        <v>0</v>
      </c>
      <c r="FV34">
        <v>0</v>
      </c>
      <c r="FW34">
        <v>0</v>
      </c>
      <c r="FX34" t="s">
        <v>358</v>
      </c>
      <c r="FY34" t="s">
        <v>359</v>
      </c>
      <c r="FZ34" t="s">
        <v>360</v>
      </c>
      <c r="GA34" t="s">
        <v>360</v>
      </c>
      <c r="GB34" t="s">
        <v>360</v>
      </c>
      <c r="GC34" t="s">
        <v>360</v>
      </c>
      <c r="GD34">
        <v>0</v>
      </c>
      <c r="GE34">
        <v>100</v>
      </c>
      <c r="GF34">
        <v>100</v>
      </c>
      <c r="GG34">
        <v>-2.6</v>
      </c>
      <c r="GH34">
        <v>9.8799999999999999E-2</v>
      </c>
      <c r="GI34">
        <v>-2.4324828651112251</v>
      </c>
      <c r="GJ34">
        <v>-1.6100910332537859E-3</v>
      </c>
      <c r="GK34">
        <v>7.0186618486508772E-7</v>
      </c>
      <c r="GL34">
        <v>-2.134652460378022E-10</v>
      </c>
      <c r="GM34">
        <v>9.8890000000004363E-2</v>
      </c>
      <c r="GN34">
        <v>0</v>
      </c>
      <c r="GO34">
        <v>0</v>
      </c>
      <c r="GP34">
        <v>0</v>
      </c>
      <c r="GQ34">
        <v>5</v>
      </c>
      <c r="GR34">
        <v>2079</v>
      </c>
      <c r="GS34">
        <v>3</v>
      </c>
      <c r="GT34">
        <v>29</v>
      </c>
      <c r="GU34">
        <v>6.4</v>
      </c>
      <c r="GV34">
        <v>6.5</v>
      </c>
      <c r="GW34">
        <v>0.51635699999999995</v>
      </c>
      <c r="GX34">
        <v>2.6293899999999999</v>
      </c>
      <c r="GY34">
        <v>2.04834</v>
      </c>
      <c r="GZ34">
        <v>2.6098599999999998</v>
      </c>
      <c r="HA34">
        <v>2.1972700000000001</v>
      </c>
      <c r="HB34">
        <v>2.3315399999999999</v>
      </c>
      <c r="HC34">
        <v>40.8093</v>
      </c>
      <c r="HD34">
        <v>15.891999999999999</v>
      </c>
      <c r="HE34">
        <v>18</v>
      </c>
      <c r="HF34">
        <v>691.67</v>
      </c>
      <c r="HG34">
        <v>730.91700000000003</v>
      </c>
      <c r="HH34">
        <v>31.003399999999999</v>
      </c>
      <c r="HI34">
        <v>33.741199999999999</v>
      </c>
      <c r="HJ34">
        <v>30.000800000000002</v>
      </c>
      <c r="HK34">
        <v>33.603099999999998</v>
      </c>
      <c r="HL34">
        <v>33.6</v>
      </c>
      <c r="HM34">
        <v>10.3514</v>
      </c>
      <c r="HN34">
        <v>20.027200000000001</v>
      </c>
      <c r="HO34">
        <v>69.704700000000003</v>
      </c>
      <c r="HP34">
        <v>31</v>
      </c>
      <c r="HQ34">
        <v>130.31700000000001</v>
      </c>
      <c r="HR34">
        <v>35.0794</v>
      </c>
      <c r="HS34">
        <v>99.259</v>
      </c>
      <c r="HT34">
        <v>98.327600000000004</v>
      </c>
    </row>
    <row r="35" spans="1:228" x14ac:dyDescent="0.2">
      <c r="A35">
        <v>20</v>
      </c>
      <c r="B35">
        <v>1669228419.0999999</v>
      </c>
      <c r="C35">
        <v>76</v>
      </c>
      <c r="D35" t="s">
        <v>398</v>
      </c>
      <c r="E35" t="s">
        <v>399</v>
      </c>
      <c r="F35">
        <v>4</v>
      </c>
      <c r="G35">
        <v>1669228417.0999999</v>
      </c>
      <c r="H35">
        <f t="shared" si="0"/>
        <v>2.1056543211602462E-3</v>
      </c>
      <c r="I35">
        <f t="shared" si="1"/>
        <v>2.1056543211602463</v>
      </c>
      <c r="J35">
        <f t="shared" si="2"/>
        <v>0.70282192365510909</v>
      </c>
      <c r="K35">
        <f t="shared" si="3"/>
        <v>109.4195714285714</v>
      </c>
      <c r="L35">
        <f t="shared" si="4"/>
        <v>96.319819805431052</v>
      </c>
      <c r="M35">
        <f t="shared" si="5"/>
        <v>9.7282928494852765</v>
      </c>
      <c r="N35">
        <f t="shared" si="6"/>
        <v>11.051366546081248</v>
      </c>
      <c r="O35">
        <f t="shared" si="7"/>
        <v>0.11395538860903243</v>
      </c>
      <c r="P35">
        <f t="shared" si="8"/>
        <v>3.6706830372874557</v>
      </c>
      <c r="Q35">
        <f t="shared" si="9"/>
        <v>0.11202589900790769</v>
      </c>
      <c r="R35">
        <f t="shared" si="10"/>
        <v>7.0186822559546794E-2</v>
      </c>
      <c r="S35">
        <f t="shared" si="11"/>
        <v>226.114299521562</v>
      </c>
      <c r="T35">
        <f t="shared" si="12"/>
        <v>34.181477341267581</v>
      </c>
      <c r="U35">
        <f t="shared" si="13"/>
        <v>34.304199999999987</v>
      </c>
      <c r="V35">
        <f t="shared" si="14"/>
        <v>5.4343437071603171</v>
      </c>
      <c r="W35">
        <f t="shared" si="15"/>
        <v>69.505372245854232</v>
      </c>
      <c r="X35">
        <f t="shared" si="16"/>
        <v>3.6210385683341482</v>
      </c>
      <c r="Y35">
        <f t="shared" si="17"/>
        <v>5.2097247325369604</v>
      </c>
      <c r="Z35">
        <f t="shared" si="18"/>
        <v>1.8133051388261689</v>
      </c>
      <c r="AA35">
        <f t="shared" si="19"/>
        <v>-92.859355563166858</v>
      </c>
      <c r="AB35">
        <f t="shared" si="20"/>
        <v>-149.67561043788297</v>
      </c>
      <c r="AC35">
        <f t="shared" si="21"/>
        <v>-9.4236073031209102</v>
      </c>
      <c r="AD35">
        <f t="shared" si="22"/>
        <v>-25.844273782608738</v>
      </c>
      <c r="AE35">
        <f t="shared" si="23"/>
        <v>24.616035057756037</v>
      </c>
      <c r="AF35">
        <f t="shared" si="24"/>
        <v>2.0595759028487657</v>
      </c>
      <c r="AG35">
        <f t="shared" si="25"/>
        <v>0.70282192365510909</v>
      </c>
      <c r="AH35">
        <v>123.4840317321658</v>
      </c>
      <c r="AI35">
        <v>116.1401818181818</v>
      </c>
      <c r="AJ35">
        <v>1.769798146397858</v>
      </c>
      <c r="AK35">
        <v>65.359021123286666</v>
      </c>
      <c r="AL35">
        <f t="shared" si="26"/>
        <v>2.1056543211602463</v>
      </c>
      <c r="AM35">
        <v>35.007784084702173</v>
      </c>
      <c r="AN35">
        <v>35.853968131868157</v>
      </c>
      <c r="AO35">
        <v>-5.5336339518397026E-4</v>
      </c>
      <c r="AP35">
        <v>87.499004550185148</v>
      </c>
      <c r="AQ35">
        <v>8</v>
      </c>
      <c r="AR35">
        <v>1</v>
      </c>
      <c r="AS35">
        <f t="shared" si="27"/>
        <v>1</v>
      </c>
      <c r="AT35">
        <f t="shared" si="28"/>
        <v>0</v>
      </c>
      <c r="AU35">
        <f t="shared" si="29"/>
        <v>47076.922977393289</v>
      </c>
      <c r="AV35">
        <f t="shared" si="30"/>
        <v>1199.987142857143</v>
      </c>
      <c r="AW35">
        <f t="shared" si="31"/>
        <v>1025.9147707365607</v>
      </c>
      <c r="AX35">
        <f t="shared" si="32"/>
        <v>0.85493813566525412</v>
      </c>
      <c r="AY35">
        <f t="shared" si="33"/>
        <v>0.18843060183394034</v>
      </c>
      <c r="AZ35">
        <v>2.7</v>
      </c>
      <c r="BA35">
        <v>0.5</v>
      </c>
      <c r="BB35" t="s">
        <v>355</v>
      </c>
      <c r="BC35">
        <v>2</v>
      </c>
      <c r="BD35" t="b">
        <v>1</v>
      </c>
      <c r="BE35">
        <v>1669228417.0999999</v>
      </c>
      <c r="BF35">
        <v>109.4195714285714</v>
      </c>
      <c r="BG35">
        <v>119.7375714285714</v>
      </c>
      <c r="BH35">
        <v>35.851900000000001</v>
      </c>
      <c r="BI35">
        <v>35.027114285714283</v>
      </c>
      <c r="BJ35">
        <v>112.0238571428572</v>
      </c>
      <c r="BK35">
        <v>35.753014285714293</v>
      </c>
      <c r="BL35">
        <v>650.04614285714285</v>
      </c>
      <c r="BM35">
        <v>100.8998571428571</v>
      </c>
      <c r="BN35">
        <v>0.1000499285714286</v>
      </c>
      <c r="BO35">
        <v>33.547857142857147</v>
      </c>
      <c r="BP35">
        <v>34.304199999999987</v>
      </c>
      <c r="BQ35">
        <v>999.89999999999986</v>
      </c>
      <c r="BR35">
        <v>0</v>
      </c>
      <c r="BS35">
        <v>0</v>
      </c>
      <c r="BT35">
        <v>8989.4642857142862</v>
      </c>
      <c r="BU35">
        <v>0</v>
      </c>
      <c r="BV35">
        <v>1974.711428571429</v>
      </c>
      <c r="BW35">
        <v>-10.318214285714291</v>
      </c>
      <c r="BX35">
        <v>113.4881428571428</v>
      </c>
      <c r="BY35">
        <v>124.0838571428571</v>
      </c>
      <c r="BZ35">
        <v>0.8247755714285715</v>
      </c>
      <c r="CA35">
        <v>119.7375714285714</v>
      </c>
      <c r="CB35">
        <v>35.027114285714283</v>
      </c>
      <c r="CC35">
        <v>3.617451428571429</v>
      </c>
      <c r="CD35">
        <v>3.53423</v>
      </c>
      <c r="CE35">
        <v>27.181328571428569</v>
      </c>
      <c r="CF35">
        <v>26.78508571428571</v>
      </c>
      <c r="CG35">
        <v>1199.987142857143</v>
      </c>
      <c r="CH35">
        <v>0.49997985714285709</v>
      </c>
      <c r="CI35">
        <v>0.5000201428571428</v>
      </c>
      <c r="CJ35">
        <v>0</v>
      </c>
      <c r="CK35">
        <v>947.60628571428572</v>
      </c>
      <c r="CL35">
        <v>4.9990899999999998</v>
      </c>
      <c r="CM35">
        <v>10318.585714285709</v>
      </c>
      <c r="CN35">
        <v>9557.69</v>
      </c>
      <c r="CO35">
        <v>43.186999999999998</v>
      </c>
      <c r="CP35">
        <v>45.375</v>
      </c>
      <c r="CQ35">
        <v>44</v>
      </c>
      <c r="CR35">
        <v>44.311999999999998</v>
      </c>
      <c r="CS35">
        <v>44.561999999999998</v>
      </c>
      <c r="CT35">
        <v>597.46857142857152</v>
      </c>
      <c r="CU35">
        <v>597.51857142857148</v>
      </c>
      <c r="CV35">
        <v>0</v>
      </c>
      <c r="CW35">
        <v>1669228426.2</v>
      </c>
      <c r="CX35">
        <v>0</v>
      </c>
      <c r="CY35">
        <v>1669228029.5</v>
      </c>
      <c r="CZ35" t="s">
        <v>356</v>
      </c>
      <c r="DA35">
        <v>1669228029.5</v>
      </c>
      <c r="DB35">
        <v>1669228028</v>
      </c>
      <c r="DC35">
        <v>6</v>
      </c>
      <c r="DD35">
        <v>0.127</v>
      </c>
      <c r="DE35">
        <v>2E-3</v>
      </c>
      <c r="DF35">
        <v>-2.9980000000000002</v>
      </c>
      <c r="DG35">
        <v>9.9000000000000005E-2</v>
      </c>
      <c r="DH35">
        <v>415</v>
      </c>
      <c r="DI35">
        <v>34</v>
      </c>
      <c r="DJ35">
        <v>0.37</v>
      </c>
      <c r="DK35">
        <v>0.19</v>
      </c>
      <c r="DL35">
        <v>-9.8705820000000006</v>
      </c>
      <c r="DM35">
        <v>-2.2434189118198722</v>
      </c>
      <c r="DN35">
        <v>0.3056990529524094</v>
      </c>
      <c r="DO35">
        <v>0</v>
      </c>
      <c r="DP35">
        <v>0.80096682500000005</v>
      </c>
      <c r="DQ35">
        <v>0.42676476923076739</v>
      </c>
      <c r="DR35">
        <v>5.057739465061812E-2</v>
      </c>
      <c r="DS35">
        <v>0</v>
      </c>
      <c r="DT35">
        <v>0</v>
      </c>
      <c r="DU35">
        <v>0</v>
      </c>
      <c r="DV35">
        <v>0</v>
      </c>
      <c r="DW35">
        <v>-1</v>
      </c>
      <c r="DX35">
        <v>0</v>
      </c>
      <c r="DY35">
        <v>2</v>
      </c>
      <c r="DZ35" t="s">
        <v>357</v>
      </c>
      <c r="EA35">
        <v>3.29609</v>
      </c>
      <c r="EB35">
        <v>2.6252</v>
      </c>
      <c r="EC35">
        <v>3.3200500000000001E-2</v>
      </c>
      <c r="ED35">
        <v>3.4914300000000002E-2</v>
      </c>
      <c r="EE35">
        <v>0.14413899999999999</v>
      </c>
      <c r="EF35">
        <v>0.140261</v>
      </c>
      <c r="EG35">
        <v>29275.8</v>
      </c>
      <c r="EH35">
        <v>29747.8</v>
      </c>
      <c r="EI35">
        <v>28174</v>
      </c>
      <c r="EJ35">
        <v>29670.1</v>
      </c>
      <c r="EK35">
        <v>33164.5</v>
      </c>
      <c r="EL35">
        <v>35396.800000000003</v>
      </c>
      <c r="EM35">
        <v>39756.199999999997</v>
      </c>
      <c r="EN35">
        <v>42396.2</v>
      </c>
      <c r="EO35">
        <v>2.2013199999999999</v>
      </c>
      <c r="EP35">
        <v>2.1604999999999999</v>
      </c>
      <c r="EQ35">
        <v>0.12450700000000001</v>
      </c>
      <c r="ER35">
        <v>0</v>
      </c>
      <c r="ES35">
        <v>32.297800000000002</v>
      </c>
      <c r="ET35">
        <v>999.9</v>
      </c>
      <c r="EU35">
        <v>65.900000000000006</v>
      </c>
      <c r="EV35">
        <v>37</v>
      </c>
      <c r="EW35">
        <v>41.1798</v>
      </c>
      <c r="EX35">
        <v>56.692700000000002</v>
      </c>
      <c r="EY35">
        <v>-1.6466400000000001</v>
      </c>
      <c r="EZ35">
        <v>2</v>
      </c>
      <c r="FA35">
        <v>0.50736300000000001</v>
      </c>
      <c r="FB35">
        <v>0.64700999999999997</v>
      </c>
      <c r="FC35">
        <v>20.2684</v>
      </c>
      <c r="FD35">
        <v>5.2180400000000002</v>
      </c>
      <c r="FE35">
        <v>12.005000000000001</v>
      </c>
      <c r="FF35">
        <v>4.9861000000000004</v>
      </c>
      <c r="FG35">
        <v>3.2845300000000002</v>
      </c>
      <c r="FH35">
        <v>9999</v>
      </c>
      <c r="FI35">
        <v>9999</v>
      </c>
      <c r="FJ35">
        <v>9999</v>
      </c>
      <c r="FK35">
        <v>999.9</v>
      </c>
      <c r="FL35">
        <v>1.8658399999999999</v>
      </c>
      <c r="FM35">
        <v>1.8621799999999999</v>
      </c>
      <c r="FN35">
        <v>1.86426</v>
      </c>
      <c r="FO35">
        <v>1.8603499999999999</v>
      </c>
      <c r="FP35">
        <v>1.8611</v>
      </c>
      <c r="FQ35">
        <v>1.8602000000000001</v>
      </c>
      <c r="FR35">
        <v>1.86188</v>
      </c>
      <c r="FS35">
        <v>1.8584000000000001</v>
      </c>
      <c r="FT35">
        <v>0</v>
      </c>
      <c r="FU35">
        <v>0</v>
      </c>
      <c r="FV35">
        <v>0</v>
      </c>
      <c r="FW35">
        <v>0</v>
      </c>
      <c r="FX35" t="s">
        <v>358</v>
      </c>
      <c r="FY35" t="s">
        <v>359</v>
      </c>
      <c r="FZ35" t="s">
        <v>360</v>
      </c>
      <c r="GA35" t="s">
        <v>360</v>
      </c>
      <c r="GB35" t="s">
        <v>360</v>
      </c>
      <c r="GC35" t="s">
        <v>360</v>
      </c>
      <c r="GD35">
        <v>0</v>
      </c>
      <c r="GE35">
        <v>100</v>
      </c>
      <c r="GF35">
        <v>100</v>
      </c>
      <c r="GG35">
        <v>-2.61</v>
      </c>
      <c r="GH35">
        <v>9.8900000000000002E-2</v>
      </c>
      <c r="GI35">
        <v>-2.4324828651112251</v>
      </c>
      <c r="GJ35">
        <v>-1.6100910332537859E-3</v>
      </c>
      <c r="GK35">
        <v>7.0186618486508772E-7</v>
      </c>
      <c r="GL35">
        <v>-2.134652460378022E-10</v>
      </c>
      <c r="GM35">
        <v>9.8890000000004363E-2</v>
      </c>
      <c r="GN35">
        <v>0</v>
      </c>
      <c r="GO35">
        <v>0</v>
      </c>
      <c r="GP35">
        <v>0</v>
      </c>
      <c r="GQ35">
        <v>5</v>
      </c>
      <c r="GR35">
        <v>2079</v>
      </c>
      <c r="GS35">
        <v>3</v>
      </c>
      <c r="GT35">
        <v>29</v>
      </c>
      <c r="GU35">
        <v>6.5</v>
      </c>
      <c r="GV35">
        <v>6.5</v>
      </c>
      <c r="GW35">
        <v>0.53588899999999995</v>
      </c>
      <c r="GX35">
        <v>2.63794</v>
      </c>
      <c r="GY35">
        <v>2.04834</v>
      </c>
      <c r="GZ35">
        <v>2.6098599999999998</v>
      </c>
      <c r="HA35">
        <v>2.1972700000000001</v>
      </c>
      <c r="HB35">
        <v>2.3144499999999999</v>
      </c>
      <c r="HC35">
        <v>40.8093</v>
      </c>
      <c r="HD35">
        <v>15.8832</v>
      </c>
      <c r="HE35">
        <v>18</v>
      </c>
      <c r="HF35">
        <v>691.43799999999999</v>
      </c>
      <c r="HG35">
        <v>731.24300000000005</v>
      </c>
      <c r="HH35">
        <v>31.003399999999999</v>
      </c>
      <c r="HI35">
        <v>33.7483</v>
      </c>
      <c r="HJ35">
        <v>30.000800000000002</v>
      </c>
      <c r="HK35">
        <v>33.608400000000003</v>
      </c>
      <c r="HL35">
        <v>33.607500000000002</v>
      </c>
      <c r="HM35">
        <v>10.7593</v>
      </c>
      <c r="HN35">
        <v>20.027200000000001</v>
      </c>
      <c r="HO35">
        <v>69.704700000000003</v>
      </c>
      <c r="HP35">
        <v>31</v>
      </c>
      <c r="HQ35">
        <v>136.99700000000001</v>
      </c>
      <c r="HR35">
        <v>35.111199999999997</v>
      </c>
      <c r="HS35">
        <v>99.258899999999997</v>
      </c>
      <c r="HT35">
        <v>98.325299999999999</v>
      </c>
    </row>
    <row r="36" spans="1:228" x14ac:dyDescent="0.2">
      <c r="A36">
        <v>21</v>
      </c>
      <c r="B36">
        <v>1669228423.0999999</v>
      </c>
      <c r="C36">
        <v>80</v>
      </c>
      <c r="D36" t="s">
        <v>400</v>
      </c>
      <c r="E36" t="s">
        <v>401</v>
      </c>
      <c r="F36">
        <v>4</v>
      </c>
      <c r="G36">
        <v>1669228420.7874999</v>
      </c>
      <c r="H36">
        <f t="shared" si="0"/>
        <v>2.0597007007253573E-3</v>
      </c>
      <c r="I36">
        <f t="shared" si="1"/>
        <v>2.0597007007253572</v>
      </c>
      <c r="J36">
        <f t="shared" si="2"/>
        <v>0.97299515323497143</v>
      </c>
      <c r="K36">
        <f t="shared" si="3"/>
        <v>115.62524999999999</v>
      </c>
      <c r="L36">
        <f t="shared" si="4"/>
        <v>98.194957039450586</v>
      </c>
      <c r="M36">
        <f t="shared" si="5"/>
        <v>9.9176165618424914</v>
      </c>
      <c r="N36">
        <f t="shared" si="6"/>
        <v>11.678062997741035</v>
      </c>
      <c r="O36">
        <f t="shared" si="7"/>
        <v>0.11110277226562566</v>
      </c>
      <c r="P36">
        <f t="shared" si="8"/>
        <v>3.6732666688285214</v>
      </c>
      <c r="Q36">
        <f t="shared" si="9"/>
        <v>0.10926910361181455</v>
      </c>
      <c r="R36">
        <f t="shared" si="10"/>
        <v>6.8455416731650884E-2</v>
      </c>
      <c r="S36">
        <f t="shared" si="11"/>
        <v>226.11779173648011</v>
      </c>
      <c r="T36">
        <f t="shared" si="12"/>
        <v>34.206503833764557</v>
      </c>
      <c r="U36">
        <f t="shared" si="13"/>
        <v>34.325274999999998</v>
      </c>
      <c r="V36">
        <f t="shared" si="14"/>
        <v>5.4407212853154272</v>
      </c>
      <c r="W36">
        <f t="shared" si="15"/>
        <v>69.468576018731525</v>
      </c>
      <c r="X36">
        <f t="shared" si="16"/>
        <v>3.6223240484264472</v>
      </c>
      <c r="Y36">
        <f t="shared" si="17"/>
        <v>5.2143346762278862</v>
      </c>
      <c r="Z36">
        <f t="shared" si="18"/>
        <v>1.81839723688898</v>
      </c>
      <c r="AA36">
        <f t="shared" si="19"/>
        <v>-90.832800901988264</v>
      </c>
      <c r="AB36">
        <f t="shared" si="20"/>
        <v>-150.82452447255889</v>
      </c>
      <c r="AC36">
        <f t="shared" si="21"/>
        <v>-9.4909747474074972</v>
      </c>
      <c r="AD36">
        <f t="shared" si="22"/>
        <v>-25.030508385474548</v>
      </c>
      <c r="AE36">
        <f t="shared" si="23"/>
        <v>24.20794377588123</v>
      </c>
      <c r="AF36">
        <f t="shared" si="24"/>
        <v>2.0050974778539041</v>
      </c>
      <c r="AG36">
        <f t="shared" si="25"/>
        <v>0.97299515323497143</v>
      </c>
      <c r="AH36">
        <v>130.2506759050008</v>
      </c>
      <c r="AI36">
        <v>123.0276424242424</v>
      </c>
      <c r="AJ36">
        <v>1.710172448610408</v>
      </c>
      <c r="AK36">
        <v>65.359021123286666</v>
      </c>
      <c r="AL36">
        <f t="shared" si="26"/>
        <v>2.0597007007253572</v>
      </c>
      <c r="AM36">
        <v>35.051925012500128</v>
      </c>
      <c r="AN36">
        <v>35.875036263736291</v>
      </c>
      <c r="AO36">
        <v>3.3049436095663022E-4</v>
      </c>
      <c r="AP36">
        <v>87.499004550185148</v>
      </c>
      <c r="AQ36">
        <v>8</v>
      </c>
      <c r="AR36">
        <v>1</v>
      </c>
      <c r="AS36">
        <f t="shared" si="27"/>
        <v>1</v>
      </c>
      <c r="AT36">
        <f t="shared" si="28"/>
        <v>0</v>
      </c>
      <c r="AU36">
        <f t="shared" si="29"/>
        <v>47120.554860718905</v>
      </c>
      <c r="AV36">
        <f t="shared" si="30"/>
        <v>1200.00125</v>
      </c>
      <c r="AW36">
        <f t="shared" si="31"/>
        <v>1025.9272635940313</v>
      </c>
      <c r="AX36">
        <f t="shared" si="32"/>
        <v>0.8549384957674262</v>
      </c>
      <c r="AY36">
        <f t="shared" si="33"/>
        <v>0.18843129683113255</v>
      </c>
      <c r="AZ36">
        <v>2.7</v>
      </c>
      <c r="BA36">
        <v>0.5</v>
      </c>
      <c r="BB36" t="s">
        <v>355</v>
      </c>
      <c r="BC36">
        <v>2</v>
      </c>
      <c r="BD36" t="b">
        <v>1</v>
      </c>
      <c r="BE36">
        <v>1669228420.7874999</v>
      </c>
      <c r="BF36">
        <v>115.62524999999999</v>
      </c>
      <c r="BG36">
        <v>125.777125</v>
      </c>
      <c r="BH36">
        <v>35.864862500000001</v>
      </c>
      <c r="BI36">
        <v>35.06185</v>
      </c>
      <c r="BJ36">
        <v>118.238625</v>
      </c>
      <c r="BK36">
        <v>35.765962500000001</v>
      </c>
      <c r="BL36">
        <v>650.00225</v>
      </c>
      <c r="BM36">
        <v>100.89937500000001</v>
      </c>
      <c r="BN36">
        <v>9.9870387499999991E-2</v>
      </c>
      <c r="BO36">
        <v>33.5636625</v>
      </c>
      <c r="BP36">
        <v>34.325274999999998</v>
      </c>
      <c r="BQ36">
        <v>999.9</v>
      </c>
      <c r="BR36">
        <v>0</v>
      </c>
      <c r="BS36">
        <v>0</v>
      </c>
      <c r="BT36">
        <v>8998.4375</v>
      </c>
      <c r="BU36">
        <v>0</v>
      </c>
      <c r="BV36">
        <v>1974.155</v>
      </c>
      <c r="BW36">
        <v>-10.151925</v>
      </c>
      <c r="BX36">
        <v>119.92637499999999</v>
      </c>
      <c r="BY36">
        <v>130.34725</v>
      </c>
      <c r="BZ36">
        <v>0.80301050000000007</v>
      </c>
      <c r="CA36">
        <v>125.777125</v>
      </c>
      <c r="CB36">
        <v>35.06185</v>
      </c>
      <c r="CC36">
        <v>3.6187437500000001</v>
      </c>
      <c r="CD36">
        <v>3.5377187499999998</v>
      </c>
      <c r="CE36">
        <v>27.187425000000001</v>
      </c>
      <c r="CF36">
        <v>26.801862499999999</v>
      </c>
      <c r="CG36">
        <v>1200.00125</v>
      </c>
      <c r="CH36">
        <v>0.49996712500000001</v>
      </c>
      <c r="CI36">
        <v>0.50003287499999993</v>
      </c>
      <c r="CJ36">
        <v>0</v>
      </c>
      <c r="CK36">
        <v>946.79837499999996</v>
      </c>
      <c r="CL36">
        <v>4.9990899999999998</v>
      </c>
      <c r="CM36">
        <v>10309.9625</v>
      </c>
      <c r="CN36">
        <v>9557.7674999999999</v>
      </c>
      <c r="CO36">
        <v>43.186999999999998</v>
      </c>
      <c r="CP36">
        <v>45.398249999999997</v>
      </c>
      <c r="CQ36">
        <v>44.03875</v>
      </c>
      <c r="CR36">
        <v>44.335625</v>
      </c>
      <c r="CS36">
        <v>44.585625</v>
      </c>
      <c r="CT36">
        <v>597.46125000000006</v>
      </c>
      <c r="CU36">
        <v>597.54</v>
      </c>
      <c r="CV36">
        <v>0</v>
      </c>
      <c r="CW36">
        <v>1669228430.4000001</v>
      </c>
      <c r="CX36">
        <v>0</v>
      </c>
      <c r="CY36">
        <v>1669228029.5</v>
      </c>
      <c r="CZ36" t="s">
        <v>356</v>
      </c>
      <c r="DA36">
        <v>1669228029.5</v>
      </c>
      <c r="DB36">
        <v>1669228028</v>
      </c>
      <c r="DC36">
        <v>6</v>
      </c>
      <c r="DD36">
        <v>0.127</v>
      </c>
      <c r="DE36">
        <v>2E-3</v>
      </c>
      <c r="DF36">
        <v>-2.9980000000000002</v>
      </c>
      <c r="DG36">
        <v>9.9000000000000005E-2</v>
      </c>
      <c r="DH36">
        <v>415</v>
      </c>
      <c r="DI36">
        <v>34</v>
      </c>
      <c r="DJ36">
        <v>0.37</v>
      </c>
      <c r="DK36">
        <v>0.19</v>
      </c>
      <c r="DL36">
        <v>-9.9630499999999991</v>
      </c>
      <c r="DM36">
        <v>-2.2572713696059759</v>
      </c>
      <c r="DN36">
        <v>0.30693406166471648</v>
      </c>
      <c r="DO36">
        <v>0</v>
      </c>
      <c r="DP36">
        <v>0.81338687499999995</v>
      </c>
      <c r="DQ36">
        <v>0.1677856322701656</v>
      </c>
      <c r="DR36">
        <v>4.0824295486993699E-2</v>
      </c>
      <c r="DS36">
        <v>0</v>
      </c>
      <c r="DT36">
        <v>0</v>
      </c>
      <c r="DU36">
        <v>0</v>
      </c>
      <c r="DV36">
        <v>0</v>
      </c>
      <c r="DW36">
        <v>-1</v>
      </c>
      <c r="DX36">
        <v>0</v>
      </c>
      <c r="DY36">
        <v>2</v>
      </c>
      <c r="DZ36" t="s">
        <v>357</v>
      </c>
      <c r="EA36">
        <v>3.2961200000000002</v>
      </c>
      <c r="EB36">
        <v>2.6250800000000001</v>
      </c>
      <c r="EC36">
        <v>3.50088E-2</v>
      </c>
      <c r="ED36">
        <v>3.6689300000000001E-2</v>
      </c>
      <c r="EE36">
        <v>0.14419699999999999</v>
      </c>
      <c r="EF36">
        <v>0.14030200000000001</v>
      </c>
      <c r="EG36">
        <v>29221.3</v>
      </c>
      <c r="EH36">
        <v>29693.3</v>
      </c>
      <c r="EI36">
        <v>28174.2</v>
      </c>
      <c r="EJ36">
        <v>29670.3</v>
      </c>
      <c r="EK36">
        <v>33162.6</v>
      </c>
      <c r="EL36">
        <v>35395.1</v>
      </c>
      <c r="EM36">
        <v>39756.5</v>
      </c>
      <c r="EN36">
        <v>42396.1</v>
      </c>
      <c r="EO36">
        <v>2.2012499999999999</v>
      </c>
      <c r="EP36">
        <v>2.16045</v>
      </c>
      <c r="EQ36">
        <v>0.124015</v>
      </c>
      <c r="ER36">
        <v>0</v>
      </c>
      <c r="ES36">
        <v>32.334400000000002</v>
      </c>
      <c r="ET36">
        <v>999.9</v>
      </c>
      <c r="EU36">
        <v>66</v>
      </c>
      <c r="EV36">
        <v>37</v>
      </c>
      <c r="EW36">
        <v>41.241199999999999</v>
      </c>
      <c r="EX36">
        <v>57.112699999999997</v>
      </c>
      <c r="EY36">
        <v>-1.7067300000000001</v>
      </c>
      <c r="EZ36">
        <v>2</v>
      </c>
      <c r="FA36">
        <v>0.50806099999999998</v>
      </c>
      <c r="FB36">
        <v>0.657968</v>
      </c>
      <c r="FC36">
        <v>20.2682</v>
      </c>
      <c r="FD36">
        <v>5.2180400000000002</v>
      </c>
      <c r="FE36">
        <v>12.0077</v>
      </c>
      <c r="FF36">
        <v>4.9863</v>
      </c>
      <c r="FG36">
        <v>3.2845300000000002</v>
      </c>
      <c r="FH36">
        <v>9999</v>
      </c>
      <c r="FI36">
        <v>9999</v>
      </c>
      <c r="FJ36">
        <v>9999</v>
      </c>
      <c r="FK36">
        <v>999.9</v>
      </c>
      <c r="FL36">
        <v>1.8658399999999999</v>
      </c>
      <c r="FM36">
        <v>1.8621799999999999</v>
      </c>
      <c r="FN36">
        <v>1.8642399999999999</v>
      </c>
      <c r="FO36">
        <v>1.8603499999999999</v>
      </c>
      <c r="FP36">
        <v>1.8611</v>
      </c>
      <c r="FQ36">
        <v>1.8602000000000001</v>
      </c>
      <c r="FR36">
        <v>1.86188</v>
      </c>
      <c r="FS36">
        <v>1.8584099999999999</v>
      </c>
      <c r="FT36">
        <v>0</v>
      </c>
      <c r="FU36">
        <v>0</v>
      </c>
      <c r="FV36">
        <v>0</v>
      </c>
      <c r="FW36">
        <v>0</v>
      </c>
      <c r="FX36" t="s">
        <v>358</v>
      </c>
      <c r="FY36" t="s">
        <v>359</v>
      </c>
      <c r="FZ36" t="s">
        <v>360</v>
      </c>
      <c r="GA36" t="s">
        <v>360</v>
      </c>
      <c r="GB36" t="s">
        <v>360</v>
      </c>
      <c r="GC36" t="s">
        <v>360</v>
      </c>
      <c r="GD36">
        <v>0</v>
      </c>
      <c r="GE36">
        <v>100</v>
      </c>
      <c r="GF36">
        <v>100</v>
      </c>
      <c r="GG36">
        <v>-2.6190000000000002</v>
      </c>
      <c r="GH36">
        <v>9.8900000000000002E-2</v>
      </c>
      <c r="GI36">
        <v>-2.4324828651112251</v>
      </c>
      <c r="GJ36">
        <v>-1.6100910332537859E-3</v>
      </c>
      <c r="GK36">
        <v>7.0186618486508772E-7</v>
      </c>
      <c r="GL36">
        <v>-2.134652460378022E-10</v>
      </c>
      <c r="GM36">
        <v>9.8890000000004363E-2</v>
      </c>
      <c r="GN36">
        <v>0</v>
      </c>
      <c r="GO36">
        <v>0</v>
      </c>
      <c r="GP36">
        <v>0</v>
      </c>
      <c r="GQ36">
        <v>5</v>
      </c>
      <c r="GR36">
        <v>2079</v>
      </c>
      <c r="GS36">
        <v>3</v>
      </c>
      <c r="GT36">
        <v>29</v>
      </c>
      <c r="GU36">
        <v>6.6</v>
      </c>
      <c r="GV36">
        <v>6.6</v>
      </c>
      <c r="GW36">
        <v>0.55786100000000005</v>
      </c>
      <c r="GX36">
        <v>2.63184</v>
      </c>
      <c r="GY36">
        <v>2.04834</v>
      </c>
      <c r="GZ36">
        <v>2.6110799999999998</v>
      </c>
      <c r="HA36">
        <v>2.1972700000000001</v>
      </c>
      <c r="HB36">
        <v>2.34131</v>
      </c>
      <c r="HC36">
        <v>40.8093</v>
      </c>
      <c r="HD36">
        <v>15.8832</v>
      </c>
      <c r="HE36">
        <v>18</v>
      </c>
      <c r="HF36">
        <v>691.44100000000003</v>
      </c>
      <c r="HG36">
        <v>731.26900000000001</v>
      </c>
      <c r="HH36">
        <v>31.0032</v>
      </c>
      <c r="HI36">
        <v>33.756399999999999</v>
      </c>
      <c r="HJ36">
        <v>30.000800000000002</v>
      </c>
      <c r="HK36">
        <v>33.614400000000003</v>
      </c>
      <c r="HL36">
        <v>33.613599999999998</v>
      </c>
      <c r="HM36">
        <v>11.1654</v>
      </c>
      <c r="HN36">
        <v>20.027200000000001</v>
      </c>
      <c r="HO36">
        <v>69.704700000000003</v>
      </c>
      <c r="HP36">
        <v>31</v>
      </c>
      <c r="HQ36">
        <v>143.67500000000001</v>
      </c>
      <c r="HR36">
        <v>35.129800000000003</v>
      </c>
      <c r="HS36">
        <v>99.259600000000006</v>
      </c>
      <c r="HT36">
        <v>98.325299999999999</v>
      </c>
    </row>
    <row r="37" spans="1:228" x14ac:dyDescent="0.2">
      <c r="A37">
        <v>22</v>
      </c>
      <c r="B37">
        <v>1669228427.0999999</v>
      </c>
      <c r="C37">
        <v>84</v>
      </c>
      <c r="D37" t="s">
        <v>402</v>
      </c>
      <c r="E37" t="s">
        <v>403</v>
      </c>
      <c r="F37">
        <v>4</v>
      </c>
      <c r="G37">
        <v>1669228425.0999999</v>
      </c>
      <c r="H37">
        <f t="shared" si="0"/>
        <v>2.1540163021070316E-3</v>
      </c>
      <c r="I37">
        <f t="shared" si="1"/>
        <v>2.1540163021070318</v>
      </c>
      <c r="J37">
        <f t="shared" si="2"/>
        <v>0.76188813142471556</v>
      </c>
      <c r="K37">
        <f t="shared" si="3"/>
        <v>122.7605714285714</v>
      </c>
      <c r="L37">
        <f t="shared" si="4"/>
        <v>108.60337979235049</v>
      </c>
      <c r="M37">
        <f t="shared" si="5"/>
        <v>10.968808462623027</v>
      </c>
      <c r="N37">
        <f t="shared" si="6"/>
        <v>12.398667493928178</v>
      </c>
      <c r="O37">
        <f t="shared" si="7"/>
        <v>0.11598707539670929</v>
      </c>
      <c r="P37">
        <f t="shared" si="8"/>
        <v>3.6625618791653523</v>
      </c>
      <c r="Q37">
        <f t="shared" si="9"/>
        <v>0.11398447349572903</v>
      </c>
      <c r="R37">
        <f t="shared" si="10"/>
        <v>7.1417341710823284E-2</v>
      </c>
      <c r="S37">
        <f t="shared" si="11"/>
        <v>226.11357309346036</v>
      </c>
      <c r="T37">
        <f t="shared" si="12"/>
        <v>34.210719619472243</v>
      </c>
      <c r="U37">
        <f t="shared" si="13"/>
        <v>34.348242857142857</v>
      </c>
      <c r="V37">
        <f t="shared" si="14"/>
        <v>5.4476790768950929</v>
      </c>
      <c r="W37">
        <f t="shared" si="15"/>
        <v>69.429062185294583</v>
      </c>
      <c r="X37">
        <f t="shared" si="16"/>
        <v>3.6247825969746033</v>
      </c>
      <c r="Y37">
        <f t="shared" si="17"/>
        <v>5.220843380111722</v>
      </c>
      <c r="Z37">
        <f t="shared" si="18"/>
        <v>1.8228964799204896</v>
      </c>
      <c r="AA37">
        <f t="shared" si="19"/>
        <v>-94.992118922920099</v>
      </c>
      <c r="AB37">
        <f t="shared" si="20"/>
        <v>-150.51791546482133</v>
      </c>
      <c r="AC37">
        <f t="shared" si="21"/>
        <v>-9.5014654962302316</v>
      </c>
      <c r="AD37">
        <f t="shared" si="22"/>
        <v>-28.897926790511292</v>
      </c>
      <c r="AE37">
        <f t="shared" si="23"/>
        <v>24.292730221969983</v>
      </c>
      <c r="AF37">
        <f t="shared" si="24"/>
        <v>2.0343814202133488</v>
      </c>
      <c r="AG37">
        <f t="shared" si="25"/>
        <v>0.76188813142471556</v>
      </c>
      <c r="AH37">
        <v>137.1581445098341</v>
      </c>
      <c r="AI37">
        <v>129.93445454545451</v>
      </c>
      <c r="AJ37">
        <v>1.7332310398131761</v>
      </c>
      <c r="AK37">
        <v>65.359021123286666</v>
      </c>
      <c r="AL37">
        <f t="shared" si="26"/>
        <v>2.1540163021070318</v>
      </c>
      <c r="AM37">
        <v>35.069042413410358</v>
      </c>
      <c r="AN37">
        <v>35.896890109890151</v>
      </c>
      <c r="AO37">
        <v>6.5366694337666469E-3</v>
      </c>
      <c r="AP37">
        <v>87.499004550185148</v>
      </c>
      <c r="AQ37">
        <v>8</v>
      </c>
      <c r="AR37">
        <v>1</v>
      </c>
      <c r="AS37">
        <f t="shared" si="27"/>
        <v>1</v>
      </c>
      <c r="AT37">
        <f t="shared" si="28"/>
        <v>0</v>
      </c>
      <c r="AU37">
        <f t="shared" si="29"/>
        <v>46926.320340055609</v>
      </c>
      <c r="AV37">
        <f t="shared" si="30"/>
        <v>1199.98</v>
      </c>
      <c r="AW37">
        <f t="shared" si="31"/>
        <v>1025.9089850225184</v>
      </c>
      <c r="AX37">
        <f t="shared" si="32"/>
        <v>0.85493840315881797</v>
      </c>
      <c r="AY37">
        <f t="shared" si="33"/>
        <v>0.18843111809651858</v>
      </c>
      <c r="AZ37">
        <v>2.7</v>
      </c>
      <c r="BA37">
        <v>0.5</v>
      </c>
      <c r="BB37" t="s">
        <v>355</v>
      </c>
      <c r="BC37">
        <v>2</v>
      </c>
      <c r="BD37" t="b">
        <v>1</v>
      </c>
      <c r="BE37">
        <v>1669228425.0999999</v>
      </c>
      <c r="BF37">
        <v>122.7605714285714</v>
      </c>
      <c r="BG37">
        <v>132.9555714285714</v>
      </c>
      <c r="BH37">
        <v>35.88937142857143</v>
      </c>
      <c r="BI37">
        <v>35.074614285714283</v>
      </c>
      <c r="BJ37">
        <v>125.3842857142857</v>
      </c>
      <c r="BK37">
        <v>35.790471428571429</v>
      </c>
      <c r="BL37">
        <v>649.9722857142857</v>
      </c>
      <c r="BM37">
        <v>100.89871428571431</v>
      </c>
      <c r="BN37">
        <v>0.1000620285714286</v>
      </c>
      <c r="BO37">
        <v>33.58595714285714</v>
      </c>
      <c r="BP37">
        <v>34.348242857142857</v>
      </c>
      <c r="BQ37">
        <v>999.89999999999986</v>
      </c>
      <c r="BR37">
        <v>0</v>
      </c>
      <c r="BS37">
        <v>0</v>
      </c>
      <c r="BT37">
        <v>8961.517142857143</v>
      </c>
      <c r="BU37">
        <v>0</v>
      </c>
      <c r="BV37">
        <v>1976.4485714285711</v>
      </c>
      <c r="BW37">
        <v>-10.1951</v>
      </c>
      <c r="BX37">
        <v>127.3305714285714</v>
      </c>
      <c r="BY37">
        <v>137.7888571428571</v>
      </c>
      <c r="BZ37">
        <v>0.81472657142857141</v>
      </c>
      <c r="CA37">
        <v>132.9555714285714</v>
      </c>
      <c r="CB37">
        <v>35.074614285714283</v>
      </c>
      <c r="CC37">
        <v>3.6211885714285721</v>
      </c>
      <c r="CD37">
        <v>3.5389842857142861</v>
      </c>
      <c r="CE37">
        <v>27.198914285714281</v>
      </c>
      <c r="CF37">
        <v>26.807942857142859</v>
      </c>
      <c r="CG37">
        <v>1199.98</v>
      </c>
      <c r="CH37">
        <v>0.49996914285714278</v>
      </c>
      <c r="CI37">
        <v>0.50003085714285711</v>
      </c>
      <c r="CJ37">
        <v>0</v>
      </c>
      <c r="CK37">
        <v>945.90528571428592</v>
      </c>
      <c r="CL37">
        <v>4.9990899999999998</v>
      </c>
      <c r="CM37">
        <v>10300.314285714279</v>
      </c>
      <c r="CN37">
        <v>9557.5757142857146</v>
      </c>
      <c r="CO37">
        <v>43.196000000000012</v>
      </c>
      <c r="CP37">
        <v>45.436999999999998</v>
      </c>
      <c r="CQ37">
        <v>44.061999999999998</v>
      </c>
      <c r="CR37">
        <v>44.375</v>
      </c>
      <c r="CS37">
        <v>44.625</v>
      </c>
      <c r="CT37">
        <v>597.45428571428567</v>
      </c>
      <c r="CU37">
        <v>597.52571428571423</v>
      </c>
      <c r="CV37">
        <v>0</v>
      </c>
      <c r="CW37">
        <v>1669228434</v>
      </c>
      <c r="CX37">
        <v>0</v>
      </c>
      <c r="CY37">
        <v>1669228029.5</v>
      </c>
      <c r="CZ37" t="s">
        <v>356</v>
      </c>
      <c r="DA37">
        <v>1669228029.5</v>
      </c>
      <c r="DB37">
        <v>1669228028</v>
      </c>
      <c r="DC37">
        <v>6</v>
      </c>
      <c r="DD37">
        <v>0.127</v>
      </c>
      <c r="DE37">
        <v>2E-3</v>
      </c>
      <c r="DF37">
        <v>-2.9980000000000002</v>
      </c>
      <c r="DG37">
        <v>9.9000000000000005E-2</v>
      </c>
      <c r="DH37">
        <v>415</v>
      </c>
      <c r="DI37">
        <v>34</v>
      </c>
      <c r="DJ37">
        <v>0.37</v>
      </c>
      <c r="DK37">
        <v>0.19</v>
      </c>
      <c r="DL37">
        <v>-10.049216749999999</v>
      </c>
      <c r="DM37">
        <v>-2.0148320825515822</v>
      </c>
      <c r="DN37">
        <v>0.29741765459020331</v>
      </c>
      <c r="DO37">
        <v>0</v>
      </c>
      <c r="DP37">
        <v>0.82724727500000006</v>
      </c>
      <c r="DQ37">
        <v>-0.1423554484052553</v>
      </c>
      <c r="DR37">
        <v>2.0828740751648311E-2</v>
      </c>
      <c r="DS37">
        <v>0</v>
      </c>
      <c r="DT37">
        <v>0</v>
      </c>
      <c r="DU37">
        <v>0</v>
      </c>
      <c r="DV37">
        <v>0</v>
      </c>
      <c r="DW37">
        <v>-1</v>
      </c>
      <c r="DX37">
        <v>0</v>
      </c>
      <c r="DY37">
        <v>2</v>
      </c>
      <c r="DZ37" t="s">
        <v>357</v>
      </c>
      <c r="EA37">
        <v>3.2959800000000001</v>
      </c>
      <c r="EB37">
        <v>2.6250200000000001</v>
      </c>
      <c r="EC37">
        <v>3.6808100000000003E-2</v>
      </c>
      <c r="ED37">
        <v>3.84648E-2</v>
      </c>
      <c r="EE37">
        <v>0.14424899999999999</v>
      </c>
      <c r="EF37">
        <v>0.14032700000000001</v>
      </c>
      <c r="EG37">
        <v>29166.7</v>
      </c>
      <c r="EH37">
        <v>29637.9</v>
      </c>
      <c r="EI37">
        <v>28174.1</v>
      </c>
      <c r="EJ37">
        <v>29669.7</v>
      </c>
      <c r="EK37">
        <v>33160.199999999997</v>
      </c>
      <c r="EL37">
        <v>35393.800000000003</v>
      </c>
      <c r="EM37">
        <v>39755.800000000003</v>
      </c>
      <c r="EN37">
        <v>42395.7</v>
      </c>
      <c r="EO37">
        <v>2.2010000000000001</v>
      </c>
      <c r="EP37">
        <v>2.16025</v>
      </c>
      <c r="EQ37">
        <v>0.12288200000000001</v>
      </c>
      <c r="ER37">
        <v>0</v>
      </c>
      <c r="ES37">
        <v>32.369399999999999</v>
      </c>
      <c r="ET37">
        <v>999.9</v>
      </c>
      <c r="EU37">
        <v>66</v>
      </c>
      <c r="EV37">
        <v>37</v>
      </c>
      <c r="EW37">
        <v>41.241900000000001</v>
      </c>
      <c r="EX37">
        <v>57.2027</v>
      </c>
      <c r="EY37">
        <v>-1.60256</v>
      </c>
      <c r="EZ37">
        <v>2</v>
      </c>
      <c r="FA37">
        <v>0.50887400000000005</v>
      </c>
      <c r="FB37">
        <v>0.67076499999999994</v>
      </c>
      <c r="FC37">
        <v>20.2681</v>
      </c>
      <c r="FD37">
        <v>5.2180400000000002</v>
      </c>
      <c r="FE37">
        <v>12.007</v>
      </c>
      <c r="FF37">
        <v>4.9862500000000001</v>
      </c>
      <c r="FG37">
        <v>3.2845499999999999</v>
      </c>
      <c r="FH37">
        <v>9999</v>
      </c>
      <c r="FI37">
        <v>9999</v>
      </c>
      <c r="FJ37">
        <v>9999</v>
      </c>
      <c r="FK37">
        <v>999.9</v>
      </c>
      <c r="FL37">
        <v>1.8658399999999999</v>
      </c>
      <c r="FM37">
        <v>1.8621799999999999</v>
      </c>
      <c r="FN37">
        <v>1.8642399999999999</v>
      </c>
      <c r="FO37">
        <v>1.8603499999999999</v>
      </c>
      <c r="FP37">
        <v>1.8611</v>
      </c>
      <c r="FQ37">
        <v>1.8602000000000001</v>
      </c>
      <c r="FR37">
        <v>1.86188</v>
      </c>
      <c r="FS37">
        <v>1.8584099999999999</v>
      </c>
      <c r="FT37">
        <v>0</v>
      </c>
      <c r="FU37">
        <v>0</v>
      </c>
      <c r="FV37">
        <v>0</v>
      </c>
      <c r="FW37">
        <v>0</v>
      </c>
      <c r="FX37" t="s">
        <v>358</v>
      </c>
      <c r="FY37" t="s">
        <v>359</v>
      </c>
      <c r="FZ37" t="s">
        <v>360</v>
      </c>
      <c r="GA37" t="s">
        <v>360</v>
      </c>
      <c r="GB37" t="s">
        <v>360</v>
      </c>
      <c r="GC37" t="s">
        <v>360</v>
      </c>
      <c r="GD37">
        <v>0</v>
      </c>
      <c r="GE37">
        <v>100</v>
      </c>
      <c r="GF37">
        <v>100</v>
      </c>
      <c r="GG37">
        <v>-2.629</v>
      </c>
      <c r="GH37">
        <v>9.8900000000000002E-2</v>
      </c>
      <c r="GI37">
        <v>-2.4324828651112251</v>
      </c>
      <c r="GJ37">
        <v>-1.6100910332537859E-3</v>
      </c>
      <c r="GK37">
        <v>7.0186618486508772E-7</v>
      </c>
      <c r="GL37">
        <v>-2.134652460378022E-10</v>
      </c>
      <c r="GM37">
        <v>9.8890000000004363E-2</v>
      </c>
      <c r="GN37">
        <v>0</v>
      </c>
      <c r="GO37">
        <v>0</v>
      </c>
      <c r="GP37">
        <v>0</v>
      </c>
      <c r="GQ37">
        <v>5</v>
      </c>
      <c r="GR37">
        <v>2079</v>
      </c>
      <c r="GS37">
        <v>3</v>
      </c>
      <c r="GT37">
        <v>29</v>
      </c>
      <c r="GU37">
        <v>6.6</v>
      </c>
      <c r="GV37">
        <v>6.7</v>
      </c>
      <c r="GW37">
        <v>0.57739300000000005</v>
      </c>
      <c r="GX37">
        <v>2.6269499999999999</v>
      </c>
      <c r="GY37">
        <v>2.04834</v>
      </c>
      <c r="GZ37">
        <v>2.6110799999999998</v>
      </c>
      <c r="HA37">
        <v>2.1972700000000001</v>
      </c>
      <c r="HB37">
        <v>2.3730500000000001</v>
      </c>
      <c r="HC37">
        <v>40.8093</v>
      </c>
      <c r="HD37">
        <v>15.891999999999999</v>
      </c>
      <c r="HE37">
        <v>18</v>
      </c>
      <c r="HF37">
        <v>691.30799999999999</v>
      </c>
      <c r="HG37">
        <v>731.15200000000004</v>
      </c>
      <c r="HH37">
        <v>31.003499999999999</v>
      </c>
      <c r="HI37">
        <v>33.764299999999999</v>
      </c>
      <c r="HJ37">
        <v>30.001000000000001</v>
      </c>
      <c r="HK37">
        <v>33.621200000000002</v>
      </c>
      <c r="HL37">
        <v>33.619599999999998</v>
      </c>
      <c r="HM37">
        <v>11.5717</v>
      </c>
      <c r="HN37">
        <v>20.027200000000001</v>
      </c>
      <c r="HO37">
        <v>70.084199999999996</v>
      </c>
      <c r="HP37">
        <v>31</v>
      </c>
      <c r="HQ37">
        <v>150.35300000000001</v>
      </c>
      <c r="HR37">
        <v>35.146599999999999</v>
      </c>
      <c r="HS37">
        <v>99.258600000000001</v>
      </c>
      <c r="HT37">
        <v>98.323999999999998</v>
      </c>
    </row>
    <row r="38" spans="1:228" x14ac:dyDescent="0.2">
      <c r="A38">
        <v>23</v>
      </c>
      <c r="B38">
        <v>1669228431.0999999</v>
      </c>
      <c r="C38">
        <v>88</v>
      </c>
      <c r="D38" t="s">
        <v>404</v>
      </c>
      <c r="E38" t="s">
        <v>405</v>
      </c>
      <c r="F38">
        <v>4</v>
      </c>
      <c r="G38">
        <v>1669228428.7874999</v>
      </c>
      <c r="H38">
        <f t="shared" si="0"/>
        <v>2.1157275705004294E-3</v>
      </c>
      <c r="I38">
        <f t="shared" si="1"/>
        <v>2.1157275705004293</v>
      </c>
      <c r="J38">
        <f t="shared" si="2"/>
        <v>1.2726313973328667</v>
      </c>
      <c r="K38">
        <f t="shared" si="3"/>
        <v>128.88724999999999</v>
      </c>
      <c r="L38">
        <f t="shared" si="4"/>
        <v>107.12569266256767</v>
      </c>
      <c r="M38">
        <f t="shared" si="5"/>
        <v>10.819705828159925</v>
      </c>
      <c r="N38">
        <f t="shared" si="6"/>
        <v>13.017625327222602</v>
      </c>
      <c r="O38">
        <f t="shared" si="7"/>
        <v>0.11357139399083269</v>
      </c>
      <c r="P38">
        <f t="shared" si="8"/>
        <v>3.6704633203156436</v>
      </c>
      <c r="Q38">
        <f t="shared" si="9"/>
        <v>0.11165465552107455</v>
      </c>
      <c r="R38">
        <f t="shared" si="10"/>
        <v>6.9953676504916504E-2</v>
      </c>
      <c r="S38">
        <f t="shared" si="11"/>
        <v>226.11730086200095</v>
      </c>
      <c r="T38">
        <f t="shared" si="12"/>
        <v>34.235549759480293</v>
      </c>
      <c r="U38">
        <f t="shared" si="13"/>
        <v>34.369700000000002</v>
      </c>
      <c r="V38">
        <f t="shared" si="14"/>
        <v>5.4541862069917082</v>
      </c>
      <c r="W38">
        <f t="shared" si="15"/>
        <v>69.389597643885708</v>
      </c>
      <c r="X38">
        <f t="shared" si="16"/>
        <v>3.626383392985697</v>
      </c>
      <c r="Y38">
        <f t="shared" si="17"/>
        <v>5.2261196434610495</v>
      </c>
      <c r="Z38">
        <f t="shared" si="18"/>
        <v>1.8278028140060112</v>
      </c>
      <c r="AA38">
        <f t="shared" si="19"/>
        <v>-93.303585859068932</v>
      </c>
      <c r="AB38">
        <f t="shared" si="20"/>
        <v>-151.51578805925115</v>
      </c>
      <c r="AC38">
        <f t="shared" si="21"/>
        <v>-9.5457098182983593</v>
      </c>
      <c r="AD38">
        <f t="shared" si="22"/>
        <v>-28.247782874617485</v>
      </c>
      <c r="AE38">
        <f t="shared" si="23"/>
        <v>24.395567784211369</v>
      </c>
      <c r="AF38">
        <f t="shared" si="24"/>
        <v>2.0324065663530768</v>
      </c>
      <c r="AG38">
        <f t="shared" si="25"/>
        <v>1.2726313973328667</v>
      </c>
      <c r="AH38">
        <v>144.11684604632779</v>
      </c>
      <c r="AI38">
        <v>136.78104848484841</v>
      </c>
      <c r="AJ38">
        <v>1.7062229767175081</v>
      </c>
      <c r="AK38">
        <v>65.359021123286666</v>
      </c>
      <c r="AL38">
        <f t="shared" si="26"/>
        <v>2.1157275705004293</v>
      </c>
      <c r="AM38">
        <v>35.078668488465112</v>
      </c>
      <c r="AN38">
        <v>35.911246153846179</v>
      </c>
      <c r="AO38">
        <v>2.7667283978363641E-3</v>
      </c>
      <c r="AP38">
        <v>87.499004550185148</v>
      </c>
      <c r="AQ38">
        <v>8</v>
      </c>
      <c r="AR38">
        <v>1</v>
      </c>
      <c r="AS38">
        <f t="shared" si="27"/>
        <v>1</v>
      </c>
      <c r="AT38">
        <f t="shared" si="28"/>
        <v>0</v>
      </c>
      <c r="AU38">
        <f t="shared" si="29"/>
        <v>47064.386948803578</v>
      </c>
      <c r="AV38">
        <f t="shared" si="30"/>
        <v>1199.9949999999999</v>
      </c>
      <c r="AW38">
        <f t="shared" si="31"/>
        <v>1025.922276094301</v>
      </c>
      <c r="AX38">
        <f t="shared" si="32"/>
        <v>0.85493879232355219</v>
      </c>
      <c r="AY38">
        <f t="shared" si="33"/>
        <v>0.18843186918445573</v>
      </c>
      <c r="AZ38">
        <v>2.7</v>
      </c>
      <c r="BA38">
        <v>0.5</v>
      </c>
      <c r="BB38" t="s">
        <v>355</v>
      </c>
      <c r="BC38">
        <v>2</v>
      </c>
      <c r="BD38" t="b">
        <v>1</v>
      </c>
      <c r="BE38">
        <v>1669228428.7874999</v>
      </c>
      <c r="BF38">
        <v>128.88724999999999</v>
      </c>
      <c r="BG38">
        <v>139.13</v>
      </c>
      <c r="BH38">
        <v>35.90475</v>
      </c>
      <c r="BI38">
        <v>35.090800000000002</v>
      </c>
      <c r="BJ38">
        <v>131.51974999999999</v>
      </c>
      <c r="BK38">
        <v>35.80585</v>
      </c>
      <c r="BL38">
        <v>649.97487500000011</v>
      </c>
      <c r="BM38">
        <v>100.90025</v>
      </c>
      <c r="BN38">
        <v>9.9851462499999988E-2</v>
      </c>
      <c r="BO38">
        <v>33.604012500000003</v>
      </c>
      <c r="BP38">
        <v>34.369700000000002</v>
      </c>
      <c r="BQ38">
        <v>999.9</v>
      </c>
      <c r="BR38">
        <v>0</v>
      </c>
      <c r="BS38">
        <v>0</v>
      </c>
      <c r="BT38">
        <v>8988.6700000000019</v>
      </c>
      <c r="BU38">
        <v>0</v>
      </c>
      <c r="BV38">
        <v>1974.8150000000001</v>
      </c>
      <c r="BW38">
        <v>-10.2427875</v>
      </c>
      <c r="BX38">
        <v>133.68725000000001</v>
      </c>
      <c r="BY38">
        <v>144.18975</v>
      </c>
      <c r="BZ38">
        <v>0.81394750000000005</v>
      </c>
      <c r="CA38">
        <v>139.13</v>
      </c>
      <c r="CB38">
        <v>35.090800000000002</v>
      </c>
      <c r="CC38">
        <v>3.6228050000000001</v>
      </c>
      <c r="CD38">
        <v>3.5406775000000001</v>
      </c>
      <c r="CE38">
        <v>27.2065375</v>
      </c>
      <c r="CF38">
        <v>26.816075000000001</v>
      </c>
      <c r="CG38">
        <v>1199.9949999999999</v>
      </c>
      <c r="CH38">
        <v>0.49995824999999999</v>
      </c>
      <c r="CI38">
        <v>0.50004175000000006</v>
      </c>
      <c r="CJ38">
        <v>0</v>
      </c>
      <c r="CK38">
        <v>944.94499999999994</v>
      </c>
      <c r="CL38">
        <v>4.9990899999999998</v>
      </c>
      <c r="CM38">
        <v>10292.762500000001</v>
      </c>
      <c r="CN38">
        <v>9557.6587500000005</v>
      </c>
      <c r="CO38">
        <v>43.234250000000003</v>
      </c>
      <c r="CP38">
        <v>45.460625</v>
      </c>
      <c r="CQ38">
        <v>44.061999999999998</v>
      </c>
      <c r="CR38">
        <v>44.398249999999997</v>
      </c>
      <c r="CS38">
        <v>44.625</v>
      </c>
      <c r="CT38">
        <v>597.44624999999996</v>
      </c>
      <c r="CU38">
        <v>597.54874999999993</v>
      </c>
      <c r="CV38">
        <v>0</v>
      </c>
      <c r="CW38">
        <v>1669228438.2</v>
      </c>
      <c r="CX38">
        <v>0</v>
      </c>
      <c r="CY38">
        <v>1669228029.5</v>
      </c>
      <c r="CZ38" t="s">
        <v>356</v>
      </c>
      <c r="DA38">
        <v>1669228029.5</v>
      </c>
      <c r="DB38">
        <v>1669228028</v>
      </c>
      <c r="DC38">
        <v>6</v>
      </c>
      <c r="DD38">
        <v>0.127</v>
      </c>
      <c r="DE38">
        <v>2E-3</v>
      </c>
      <c r="DF38">
        <v>-2.9980000000000002</v>
      </c>
      <c r="DG38">
        <v>9.9000000000000005E-2</v>
      </c>
      <c r="DH38">
        <v>415</v>
      </c>
      <c r="DI38">
        <v>34</v>
      </c>
      <c r="DJ38">
        <v>0.37</v>
      </c>
      <c r="DK38">
        <v>0.19</v>
      </c>
      <c r="DL38">
        <v>-10.1724125</v>
      </c>
      <c r="DM38">
        <v>-0.7634332457786055</v>
      </c>
      <c r="DN38">
        <v>0.20260842846177449</v>
      </c>
      <c r="DO38">
        <v>0</v>
      </c>
      <c r="DP38">
        <v>0.822574425</v>
      </c>
      <c r="DQ38">
        <v>-0.13201959849906281</v>
      </c>
      <c r="DR38">
        <v>1.7717544035344601E-2</v>
      </c>
      <c r="DS38">
        <v>0</v>
      </c>
      <c r="DT38">
        <v>0</v>
      </c>
      <c r="DU38">
        <v>0</v>
      </c>
      <c r="DV38">
        <v>0</v>
      </c>
      <c r="DW38">
        <v>-1</v>
      </c>
      <c r="DX38">
        <v>0</v>
      </c>
      <c r="DY38">
        <v>2</v>
      </c>
      <c r="DZ38" t="s">
        <v>357</v>
      </c>
      <c r="EA38">
        <v>3.2959399999999999</v>
      </c>
      <c r="EB38">
        <v>2.6250100000000001</v>
      </c>
      <c r="EC38">
        <v>3.8574900000000002E-2</v>
      </c>
      <c r="ED38">
        <v>4.0210900000000001E-2</v>
      </c>
      <c r="EE38">
        <v>0.14429700000000001</v>
      </c>
      <c r="EF38">
        <v>0.140429</v>
      </c>
      <c r="EG38">
        <v>29112.3</v>
      </c>
      <c r="EH38">
        <v>29583.5</v>
      </c>
      <c r="EI38">
        <v>28173.3</v>
      </c>
      <c r="EJ38">
        <v>29669.1</v>
      </c>
      <c r="EK38">
        <v>33157.5</v>
      </c>
      <c r="EL38">
        <v>35389</v>
      </c>
      <c r="EM38">
        <v>39754.800000000003</v>
      </c>
      <c r="EN38">
        <v>42394.8</v>
      </c>
      <c r="EO38">
        <v>2.2011500000000002</v>
      </c>
      <c r="EP38">
        <v>2.1604999999999999</v>
      </c>
      <c r="EQ38">
        <v>0.121973</v>
      </c>
      <c r="ER38">
        <v>0</v>
      </c>
      <c r="ES38">
        <v>32.403799999999997</v>
      </c>
      <c r="ET38">
        <v>999.9</v>
      </c>
      <c r="EU38">
        <v>66</v>
      </c>
      <c r="EV38">
        <v>37</v>
      </c>
      <c r="EW38">
        <v>41.237200000000001</v>
      </c>
      <c r="EX38">
        <v>56.752699999999997</v>
      </c>
      <c r="EY38">
        <v>-1.4783599999999999</v>
      </c>
      <c r="EZ38">
        <v>2</v>
      </c>
      <c r="FA38">
        <v>0.50966500000000003</v>
      </c>
      <c r="FB38">
        <v>0.68387799999999999</v>
      </c>
      <c r="FC38">
        <v>20.267700000000001</v>
      </c>
      <c r="FD38">
        <v>5.2147399999999999</v>
      </c>
      <c r="FE38">
        <v>12.006500000000001</v>
      </c>
      <c r="FF38">
        <v>4.9854500000000002</v>
      </c>
      <c r="FG38">
        <v>3.2841999999999998</v>
      </c>
      <c r="FH38">
        <v>9999</v>
      </c>
      <c r="FI38">
        <v>9999</v>
      </c>
      <c r="FJ38">
        <v>9999</v>
      </c>
      <c r="FK38">
        <v>999.9</v>
      </c>
      <c r="FL38">
        <v>1.8658399999999999</v>
      </c>
      <c r="FM38">
        <v>1.8621799999999999</v>
      </c>
      <c r="FN38">
        <v>1.8642399999999999</v>
      </c>
      <c r="FO38">
        <v>1.8603499999999999</v>
      </c>
      <c r="FP38">
        <v>1.8611</v>
      </c>
      <c r="FQ38">
        <v>1.8602000000000001</v>
      </c>
      <c r="FR38">
        <v>1.86188</v>
      </c>
      <c r="FS38">
        <v>1.85839</v>
      </c>
      <c r="FT38">
        <v>0</v>
      </c>
      <c r="FU38">
        <v>0</v>
      </c>
      <c r="FV38">
        <v>0</v>
      </c>
      <c r="FW38">
        <v>0</v>
      </c>
      <c r="FX38" t="s">
        <v>358</v>
      </c>
      <c r="FY38" t="s">
        <v>359</v>
      </c>
      <c r="FZ38" t="s">
        <v>360</v>
      </c>
      <c r="GA38" t="s">
        <v>360</v>
      </c>
      <c r="GB38" t="s">
        <v>360</v>
      </c>
      <c r="GC38" t="s">
        <v>360</v>
      </c>
      <c r="GD38">
        <v>0</v>
      </c>
      <c r="GE38">
        <v>100</v>
      </c>
      <c r="GF38">
        <v>100</v>
      </c>
      <c r="GG38">
        <v>-2.6379999999999999</v>
      </c>
      <c r="GH38">
        <v>9.8799999999999999E-2</v>
      </c>
      <c r="GI38">
        <v>-2.4324828651112251</v>
      </c>
      <c r="GJ38">
        <v>-1.6100910332537859E-3</v>
      </c>
      <c r="GK38">
        <v>7.0186618486508772E-7</v>
      </c>
      <c r="GL38">
        <v>-2.134652460378022E-10</v>
      </c>
      <c r="GM38">
        <v>9.8890000000004363E-2</v>
      </c>
      <c r="GN38">
        <v>0</v>
      </c>
      <c r="GO38">
        <v>0</v>
      </c>
      <c r="GP38">
        <v>0</v>
      </c>
      <c r="GQ38">
        <v>5</v>
      </c>
      <c r="GR38">
        <v>2079</v>
      </c>
      <c r="GS38">
        <v>3</v>
      </c>
      <c r="GT38">
        <v>29</v>
      </c>
      <c r="GU38">
        <v>6.7</v>
      </c>
      <c r="GV38">
        <v>6.7</v>
      </c>
      <c r="GW38">
        <v>0.59814500000000004</v>
      </c>
      <c r="GX38">
        <v>2.6184099999999999</v>
      </c>
      <c r="GY38">
        <v>2.04834</v>
      </c>
      <c r="GZ38">
        <v>2.6098599999999998</v>
      </c>
      <c r="HA38">
        <v>2.1972700000000001</v>
      </c>
      <c r="HB38">
        <v>2.33643</v>
      </c>
      <c r="HC38">
        <v>40.8093</v>
      </c>
      <c r="HD38">
        <v>15.8832</v>
      </c>
      <c r="HE38">
        <v>18</v>
      </c>
      <c r="HF38">
        <v>691.50599999999997</v>
      </c>
      <c r="HG38">
        <v>731.48</v>
      </c>
      <c r="HH38">
        <v>31.003599999999999</v>
      </c>
      <c r="HI38">
        <v>33.773400000000002</v>
      </c>
      <c r="HJ38">
        <v>30.001000000000001</v>
      </c>
      <c r="HK38">
        <v>33.628</v>
      </c>
      <c r="HL38">
        <v>33.627099999999999</v>
      </c>
      <c r="HM38">
        <v>11.979200000000001</v>
      </c>
      <c r="HN38">
        <v>20.027200000000001</v>
      </c>
      <c r="HO38">
        <v>70.467600000000004</v>
      </c>
      <c r="HP38">
        <v>31</v>
      </c>
      <c r="HQ38">
        <v>157.03299999999999</v>
      </c>
      <c r="HR38">
        <v>35.339100000000002</v>
      </c>
      <c r="HS38">
        <v>99.255700000000004</v>
      </c>
      <c r="HT38">
        <v>98.322000000000003</v>
      </c>
    </row>
    <row r="39" spans="1:228" x14ac:dyDescent="0.2">
      <c r="A39">
        <v>24</v>
      </c>
      <c r="B39">
        <v>1669228435.0999999</v>
      </c>
      <c r="C39">
        <v>92</v>
      </c>
      <c r="D39" t="s">
        <v>406</v>
      </c>
      <c r="E39" t="s">
        <v>407</v>
      </c>
      <c r="F39">
        <v>4</v>
      </c>
      <c r="G39">
        <v>1669228433.0999999</v>
      </c>
      <c r="H39">
        <f t="shared" si="0"/>
        <v>2.0654270175701765E-3</v>
      </c>
      <c r="I39">
        <f t="shared" si="1"/>
        <v>2.0654270175701765</v>
      </c>
      <c r="J39">
        <f t="shared" si="2"/>
        <v>1.1566389352060102</v>
      </c>
      <c r="K39">
        <f t="shared" si="3"/>
        <v>136.00557142857139</v>
      </c>
      <c r="L39">
        <f t="shared" si="4"/>
        <v>115.23121810818729</v>
      </c>
      <c r="M39">
        <f t="shared" si="5"/>
        <v>11.6385231990975</v>
      </c>
      <c r="N39">
        <f t="shared" si="6"/>
        <v>13.736763563427727</v>
      </c>
      <c r="O39">
        <f t="shared" si="7"/>
        <v>0.11062624886953354</v>
      </c>
      <c r="P39">
        <f t="shared" si="8"/>
        <v>3.6716288065073721</v>
      </c>
      <c r="Q39">
        <f t="shared" si="9"/>
        <v>0.10880734040390687</v>
      </c>
      <c r="R39">
        <f t="shared" si="10"/>
        <v>6.8165518311221043E-2</v>
      </c>
      <c r="S39">
        <f t="shared" si="11"/>
        <v>226.11889552300602</v>
      </c>
      <c r="T39">
        <f t="shared" si="12"/>
        <v>34.261066797295392</v>
      </c>
      <c r="U39">
        <f t="shared" si="13"/>
        <v>34.387571428571427</v>
      </c>
      <c r="V39">
        <f t="shared" si="14"/>
        <v>5.4596110843069683</v>
      </c>
      <c r="W39">
        <f t="shared" si="15"/>
        <v>69.373477691796566</v>
      </c>
      <c r="X39">
        <f t="shared" si="16"/>
        <v>3.6286165693245733</v>
      </c>
      <c r="Y39">
        <f t="shared" si="17"/>
        <v>5.2305530730999497</v>
      </c>
      <c r="Z39">
        <f t="shared" si="18"/>
        <v>1.830994514982395</v>
      </c>
      <c r="AA39">
        <f t="shared" si="19"/>
        <v>-91.085331474844779</v>
      </c>
      <c r="AB39">
        <f t="shared" si="20"/>
        <v>-152.10082444310126</v>
      </c>
      <c r="AC39">
        <f t="shared" si="21"/>
        <v>-9.5810723999715339</v>
      </c>
      <c r="AD39">
        <f t="shared" si="22"/>
        <v>-26.648332794911553</v>
      </c>
      <c r="AE39">
        <f t="shared" si="23"/>
        <v>24.505046829997521</v>
      </c>
      <c r="AF39">
        <f t="shared" si="24"/>
        <v>1.9714700658458812</v>
      </c>
      <c r="AG39">
        <f t="shared" si="25"/>
        <v>1.1566389352060102</v>
      </c>
      <c r="AH39">
        <v>150.9934099042211</v>
      </c>
      <c r="AI39">
        <v>143.65428484848479</v>
      </c>
      <c r="AJ39">
        <v>1.7197358356226471</v>
      </c>
      <c r="AK39">
        <v>65.359021123286666</v>
      </c>
      <c r="AL39">
        <f t="shared" si="26"/>
        <v>2.0654270175701765</v>
      </c>
      <c r="AM39">
        <v>35.115097980141421</v>
      </c>
      <c r="AN39">
        <v>35.936545054945057</v>
      </c>
      <c r="AO39">
        <v>1.0647560812952E-3</v>
      </c>
      <c r="AP39">
        <v>87.499004550185148</v>
      </c>
      <c r="AQ39">
        <v>8</v>
      </c>
      <c r="AR39">
        <v>1</v>
      </c>
      <c r="AS39">
        <f t="shared" si="27"/>
        <v>1</v>
      </c>
      <c r="AT39">
        <f t="shared" si="28"/>
        <v>0</v>
      </c>
      <c r="AU39">
        <f t="shared" si="29"/>
        <v>47082.842729335309</v>
      </c>
      <c r="AV39">
        <f t="shared" si="30"/>
        <v>1200.001428571429</v>
      </c>
      <c r="AW39">
        <f t="shared" si="31"/>
        <v>1025.9279707373091</v>
      </c>
      <c r="AX39">
        <f t="shared" si="32"/>
        <v>0.85493895782995044</v>
      </c>
      <c r="AY39">
        <f t="shared" si="33"/>
        <v>0.18843218861180422</v>
      </c>
      <c r="AZ39">
        <v>2.7</v>
      </c>
      <c r="BA39">
        <v>0.5</v>
      </c>
      <c r="BB39" t="s">
        <v>355</v>
      </c>
      <c r="BC39">
        <v>2</v>
      </c>
      <c r="BD39" t="b">
        <v>1</v>
      </c>
      <c r="BE39">
        <v>1669228433.0999999</v>
      </c>
      <c r="BF39">
        <v>136.00557142857139</v>
      </c>
      <c r="BG39">
        <v>146.29599999999999</v>
      </c>
      <c r="BH39">
        <v>35.926371428571429</v>
      </c>
      <c r="BI39">
        <v>35.136871428571432</v>
      </c>
      <c r="BJ39">
        <v>138.64814285714289</v>
      </c>
      <c r="BK39">
        <v>35.827485714285707</v>
      </c>
      <c r="BL39">
        <v>649.99799999999993</v>
      </c>
      <c r="BM39">
        <v>100.9014285714286</v>
      </c>
      <c r="BN39">
        <v>0.1000482</v>
      </c>
      <c r="BO39">
        <v>33.619171428571427</v>
      </c>
      <c r="BP39">
        <v>34.387571428571427</v>
      </c>
      <c r="BQ39">
        <v>999.89999999999986</v>
      </c>
      <c r="BR39">
        <v>0</v>
      </c>
      <c r="BS39">
        <v>0</v>
      </c>
      <c r="BT39">
        <v>8992.5928571428558</v>
      </c>
      <c r="BU39">
        <v>0</v>
      </c>
      <c r="BV39">
        <v>1971.228571428572</v>
      </c>
      <c r="BW39">
        <v>-10.29052857142857</v>
      </c>
      <c r="BX39">
        <v>141.07400000000001</v>
      </c>
      <c r="BY39">
        <v>151.6237142857143</v>
      </c>
      <c r="BZ39">
        <v>0.789512142857143</v>
      </c>
      <c r="CA39">
        <v>146.29599999999999</v>
      </c>
      <c r="CB39">
        <v>35.136871428571432</v>
      </c>
      <c r="CC39">
        <v>3.625025714285715</v>
      </c>
      <c r="CD39">
        <v>3.545365714285714</v>
      </c>
      <c r="CE39">
        <v>27.21698571428572</v>
      </c>
      <c r="CF39">
        <v>26.838557142857141</v>
      </c>
      <c r="CG39">
        <v>1200.001428571429</v>
      </c>
      <c r="CH39">
        <v>0.49995299999999998</v>
      </c>
      <c r="CI39">
        <v>0.50004700000000002</v>
      </c>
      <c r="CJ39">
        <v>0</v>
      </c>
      <c r="CK39">
        <v>944.24014285714293</v>
      </c>
      <c r="CL39">
        <v>4.9990899999999998</v>
      </c>
      <c r="CM39">
        <v>10284.04285714286</v>
      </c>
      <c r="CN39">
        <v>9557.6857142857152</v>
      </c>
      <c r="CO39">
        <v>43.25</v>
      </c>
      <c r="CP39">
        <v>45.5</v>
      </c>
      <c r="CQ39">
        <v>44.071000000000012</v>
      </c>
      <c r="CR39">
        <v>44.436999999999998</v>
      </c>
      <c r="CS39">
        <v>44.625</v>
      </c>
      <c r="CT39">
        <v>597.44285714285718</v>
      </c>
      <c r="CU39">
        <v>597.55857142857144</v>
      </c>
      <c r="CV39">
        <v>0</v>
      </c>
      <c r="CW39">
        <v>1669228442.4000001</v>
      </c>
      <c r="CX39">
        <v>0</v>
      </c>
      <c r="CY39">
        <v>1669228029.5</v>
      </c>
      <c r="CZ39" t="s">
        <v>356</v>
      </c>
      <c r="DA39">
        <v>1669228029.5</v>
      </c>
      <c r="DB39">
        <v>1669228028</v>
      </c>
      <c r="DC39">
        <v>6</v>
      </c>
      <c r="DD39">
        <v>0.127</v>
      </c>
      <c r="DE39">
        <v>2E-3</v>
      </c>
      <c r="DF39">
        <v>-2.9980000000000002</v>
      </c>
      <c r="DG39">
        <v>9.9000000000000005E-2</v>
      </c>
      <c r="DH39">
        <v>415</v>
      </c>
      <c r="DI39">
        <v>34</v>
      </c>
      <c r="DJ39">
        <v>0.37</v>
      </c>
      <c r="DK39">
        <v>0.19</v>
      </c>
      <c r="DL39">
        <v>-10.244267499999999</v>
      </c>
      <c r="DM39">
        <v>0.13863602251407159</v>
      </c>
      <c r="DN39">
        <v>8.2735211329578506E-2</v>
      </c>
      <c r="DO39">
        <v>0</v>
      </c>
      <c r="DP39">
        <v>0.81098397499999986</v>
      </c>
      <c r="DQ39">
        <v>-0.1021853020637932</v>
      </c>
      <c r="DR39">
        <v>1.479726292002595E-2</v>
      </c>
      <c r="DS39">
        <v>0</v>
      </c>
      <c r="DT39">
        <v>0</v>
      </c>
      <c r="DU39">
        <v>0</v>
      </c>
      <c r="DV39">
        <v>0</v>
      </c>
      <c r="DW39">
        <v>-1</v>
      </c>
      <c r="DX39">
        <v>0</v>
      </c>
      <c r="DY39">
        <v>2</v>
      </c>
      <c r="DZ39" t="s">
        <v>357</v>
      </c>
      <c r="EA39">
        <v>3.2964199999999999</v>
      </c>
      <c r="EB39">
        <v>2.6255299999999999</v>
      </c>
      <c r="EC39">
        <v>4.0334599999999998E-2</v>
      </c>
      <c r="ED39">
        <v>4.1953499999999998E-2</v>
      </c>
      <c r="EE39">
        <v>0.144367</v>
      </c>
      <c r="EF39">
        <v>0.140511</v>
      </c>
      <c r="EG39">
        <v>29058.2</v>
      </c>
      <c r="EH39">
        <v>29529.3</v>
      </c>
      <c r="EI39">
        <v>28172.400000000001</v>
      </c>
      <c r="EJ39">
        <v>29668.7</v>
      </c>
      <c r="EK39">
        <v>33153.9</v>
      </c>
      <c r="EL39">
        <v>35385.199999999997</v>
      </c>
      <c r="EM39">
        <v>39753.599999999999</v>
      </c>
      <c r="EN39">
        <v>42394.3</v>
      </c>
      <c r="EO39">
        <v>2.2012200000000002</v>
      </c>
      <c r="EP39">
        <v>2.16005</v>
      </c>
      <c r="EQ39">
        <v>0.12105</v>
      </c>
      <c r="ER39">
        <v>0</v>
      </c>
      <c r="ES39">
        <v>32.4407</v>
      </c>
      <c r="ET39">
        <v>999.9</v>
      </c>
      <c r="EU39">
        <v>66.099999999999994</v>
      </c>
      <c r="EV39">
        <v>37</v>
      </c>
      <c r="EW39">
        <v>41.300600000000003</v>
      </c>
      <c r="EX39">
        <v>56.692700000000002</v>
      </c>
      <c r="EY39">
        <v>-1.60256</v>
      </c>
      <c r="EZ39">
        <v>2</v>
      </c>
      <c r="FA39">
        <v>0.51044500000000004</v>
      </c>
      <c r="FB39">
        <v>0.69790600000000003</v>
      </c>
      <c r="FC39">
        <v>20.268000000000001</v>
      </c>
      <c r="FD39">
        <v>5.2175900000000004</v>
      </c>
      <c r="FE39">
        <v>12.005599999999999</v>
      </c>
      <c r="FF39">
        <v>4.9859999999999998</v>
      </c>
      <c r="FG39">
        <v>3.2844799999999998</v>
      </c>
      <c r="FH39">
        <v>9999</v>
      </c>
      <c r="FI39">
        <v>9999</v>
      </c>
      <c r="FJ39">
        <v>9999</v>
      </c>
      <c r="FK39">
        <v>999.9</v>
      </c>
      <c r="FL39">
        <v>1.8658399999999999</v>
      </c>
      <c r="FM39">
        <v>1.8621799999999999</v>
      </c>
      <c r="FN39">
        <v>1.8642300000000001</v>
      </c>
      <c r="FO39">
        <v>1.8603499999999999</v>
      </c>
      <c r="FP39">
        <v>1.8610899999999999</v>
      </c>
      <c r="FQ39">
        <v>1.8602000000000001</v>
      </c>
      <c r="FR39">
        <v>1.86188</v>
      </c>
      <c r="FS39">
        <v>1.8584000000000001</v>
      </c>
      <c r="FT39">
        <v>0</v>
      </c>
      <c r="FU39">
        <v>0</v>
      </c>
      <c r="FV39">
        <v>0</v>
      </c>
      <c r="FW39">
        <v>0</v>
      </c>
      <c r="FX39" t="s">
        <v>358</v>
      </c>
      <c r="FY39" t="s">
        <v>359</v>
      </c>
      <c r="FZ39" t="s">
        <v>360</v>
      </c>
      <c r="GA39" t="s">
        <v>360</v>
      </c>
      <c r="GB39" t="s">
        <v>360</v>
      </c>
      <c r="GC39" t="s">
        <v>360</v>
      </c>
      <c r="GD39">
        <v>0</v>
      </c>
      <c r="GE39">
        <v>100</v>
      </c>
      <c r="GF39">
        <v>100</v>
      </c>
      <c r="GG39">
        <v>-2.6480000000000001</v>
      </c>
      <c r="GH39">
        <v>9.8900000000000002E-2</v>
      </c>
      <c r="GI39">
        <v>-2.4324828651112251</v>
      </c>
      <c r="GJ39">
        <v>-1.6100910332537859E-3</v>
      </c>
      <c r="GK39">
        <v>7.0186618486508772E-7</v>
      </c>
      <c r="GL39">
        <v>-2.134652460378022E-10</v>
      </c>
      <c r="GM39">
        <v>9.8890000000004363E-2</v>
      </c>
      <c r="GN39">
        <v>0</v>
      </c>
      <c r="GO39">
        <v>0</v>
      </c>
      <c r="GP39">
        <v>0</v>
      </c>
      <c r="GQ39">
        <v>5</v>
      </c>
      <c r="GR39">
        <v>2079</v>
      </c>
      <c r="GS39">
        <v>3</v>
      </c>
      <c r="GT39">
        <v>29</v>
      </c>
      <c r="GU39">
        <v>6.8</v>
      </c>
      <c r="GV39">
        <v>6.8</v>
      </c>
      <c r="GW39">
        <v>0.617676</v>
      </c>
      <c r="GX39">
        <v>2.63062</v>
      </c>
      <c r="GY39">
        <v>2.04834</v>
      </c>
      <c r="GZ39">
        <v>2.6110799999999998</v>
      </c>
      <c r="HA39">
        <v>2.1972700000000001</v>
      </c>
      <c r="HB39">
        <v>2.2888199999999999</v>
      </c>
      <c r="HC39">
        <v>40.8093</v>
      </c>
      <c r="HD39">
        <v>15.8657</v>
      </c>
      <c r="HE39">
        <v>18</v>
      </c>
      <c r="HF39">
        <v>691.63400000000001</v>
      </c>
      <c r="HG39">
        <v>731.13400000000001</v>
      </c>
      <c r="HH39">
        <v>31.003799999999998</v>
      </c>
      <c r="HI39">
        <v>33.781700000000001</v>
      </c>
      <c r="HJ39">
        <v>30.001000000000001</v>
      </c>
      <c r="HK39">
        <v>33.634</v>
      </c>
      <c r="HL39">
        <v>33.633800000000001</v>
      </c>
      <c r="HM39">
        <v>12.388</v>
      </c>
      <c r="HN39">
        <v>19.4025</v>
      </c>
      <c r="HO39">
        <v>70.467600000000004</v>
      </c>
      <c r="HP39">
        <v>31</v>
      </c>
      <c r="HQ39">
        <v>163.71600000000001</v>
      </c>
      <c r="HR39">
        <v>35.4086</v>
      </c>
      <c r="HS39">
        <v>99.252899999999997</v>
      </c>
      <c r="HT39">
        <v>98.320700000000002</v>
      </c>
    </row>
    <row r="40" spans="1:228" x14ac:dyDescent="0.2">
      <c r="A40">
        <v>25</v>
      </c>
      <c r="B40">
        <v>1669228439.0999999</v>
      </c>
      <c r="C40">
        <v>96</v>
      </c>
      <c r="D40" t="s">
        <v>408</v>
      </c>
      <c r="E40" t="s">
        <v>409</v>
      </c>
      <c r="F40">
        <v>4</v>
      </c>
      <c r="G40">
        <v>1669228436.7874999</v>
      </c>
      <c r="H40">
        <f t="shared" si="0"/>
        <v>2.1413688836456825E-3</v>
      </c>
      <c r="I40">
        <f t="shared" si="1"/>
        <v>2.1413688836456823</v>
      </c>
      <c r="J40">
        <f t="shared" si="2"/>
        <v>1.3492599546634714</v>
      </c>
      <c r="K40">
        <f t="shared" si="3"/>
        <v>142.1165</v>
      </c>
      <c r="L40">
        <f t="shared" si="4"/>
        <v>119.03200757685188</v>
      </c>
      <c r="M40">
        <f t="shared" si="5"/>
        <v>12.02249514007684</v>
      </c>
      <c r="N40">
        <f t="shared" si="6"/>
        <v>14.354079758518669</v>
      </c>
      <c r="O40">
        <f t="shared" si="7"/>
        <v>0.1145696093779795</v>
      </c>
      <c r="P40">
        <f t="shared" si="8"/>
        <v>3.6760720440879551</v>
      </c>
      <c r="Q40">
        <f t="shared" si="9"/>
        <v>0.1126222621295826</v>
      </c>
      <c r="R40">
        <f t="shared" si="10"/>
        <v>7.0561118211891205E-2</v>
      </c>
      <c r="S40">
        <f t="shared" si="11"/>
        <v>226.11731848719296</v>
      </c>
      <c r="T40">
        <f t="shared" si="12"/>
        <v>34.259188093528728</v>
      </c>
      <c r="U40">
        <f t="shared" si="13"/>
        <v>34.4061375</v>
      </c>
      <c r="V40">
        <f t="shared" si="14"/>
        <v>5.4652517882702361</v>
      </c>
      <c r="W40">
        <f t="shared" si="15"/>
        <v>69.36752803761209</v>
      </c>
      <c r="X40">
        <f t="shared" si="16"/>
        <v>3.6313032108171188</v>
      </c>
      <c r="Y40">
        <f t="shared" si="17"/>
        <v>5.2348747512642699</v>
      </c>
      <c r="Z40">
        <f t="shared" si="18"/>
        <v>1.8339485774531172</v>
      </c>
      <c r="AA40">
        <f t="shared" si="19"/>
        <v>-94.434367768774592</v>
      </c>
      <c r="AB40">
        <f t="shared" si="20"/>
        <v>-153.03799062275931</v>
      </c>
      <c r="AC40">
        <f t="shared" si="21"/>
        <v>-9.6300223817450217</v>
      </c>
      <c r="AD40">
        <f t="shared" si="22"/>
        <v>-30.985062286085963</v>
      </c>
      <c r="AE40">
        <f t="shared" si="23"/>
        <v>24.54446165673442</v>
      </c>
      <c r="AF40">
        <f t="shared" si="24"/>
        <v>1.9943540466916849</v>
      </c>
      <c r="AG40">
        <f t="shared" si="25"/>
        <v>1.3492599546634714</v>
      </c>
      <c r="AH40">
        <v>157.91804396435171</v>
      </c>
      <c r="AI40">
        <v>150.52207878787871</v>
      </c>
      <c r="AJ40">
        <v>1.713432363394533</v>
      </c>
      <c r="AK40">
        <v>65.359021123286666</v>
      </c>
      <c r="AL40">
        <f t="shared" si="26"/>
        <v>2.1413688836456823</v>
      </c>
      <c r="AM40">
        <v>35.146716522308999</v>
      </c>
      <c r="AN40">
        <v>35.965889010989052</v>
      </c>
      <c r="AO40">
        <v>7.1823465557331566E-3</v>
      </c>
      <c r="AP40">
        <v>87.499004550185148</v>
      </c>
      <c r="AQ40">
        <v>8</v>
      </c>
      <c r="AR40">
        <v>1</v>
      </c>
      <c r="AS40">
        <f t="shared" si="27"/>
        <v>1</v>
      </c>
      <c r="AT40">
        <f t="shared" si="28"/>
        <v>0</v>
      </c>
      <c r="AU40">
        <f t="shared" si="29"/>
        <v>47159.785494075732</v>
      </c>
      <c r="AV40">
        <f t="shared" si="30"/>
        <v>1199.9937500000001</v>
      </c>
      <c r="AW40">
        <f t="shared" si="31"/>
        <v>1025.9213385944006</v>
      </c>
      <c r="AX40">
        <f t="shared" si="32"/>
        <v>0.85493890163544639</v>
      </c>
      <c r="AY40">
        <f t="shared" si="33"/>
        <v>0.18843208015641161</v>
      </c>
      <c r="AZ40">
        <v>2.7</v>
      </c>
      <c r="BA40">
        <v>0.5</v>
      </c>
      <c r="BB40" t="s">
        <v>355</v>
      </c>
      <c r="BC40">
        <v>2</v>
      </c>
      <c r="BD40" t="b">
        <v>1</v>
      </c>
      <c r="BE40">
        <v>1669228436.7874999</v>
      </c>
      <c r="BF40">
        <v>142.1165</v>
      </c>
      <c r="BG40">
        <v>152.42862500000001</v>
      </c>
      <c r="BH40">
        <v>35.952712499999997</v>
      </c>
      <c r="BI40">
        <v>35.154150000000001</v>
      </c>
      <c r="BJ40">
        <v>144.767875</v>
      </c>
      <c r="BK40">
        <v>35.853849999999987</v>
      </c>
      <c r="BL40">
        <v>650.06299999999999</v>
      </c>
      <c r="BM40">
        <v>100.902125</v>
      </c>
      <c r="BN40">
        <v>0.1000792375</v>
      </c>
      <c r="BO40">
        <v>33.633937500000002</v>
      </c>
      <c r="BP40">
        <v>34.4061375</v>
      </c>
      <c r="BQ40">
        <v>999.9</v>
      </c>
      <c r="BR40">
        <v>0</v>
      </c>
      <c r="BS40">
        <v>0</v>
      </c>
      <c r="BT40">
        <v>9007.8924999999981</v>
      </c>
      <c r="BU40">
        <v>0</v>
      </c>
      <c r="BV40">
        <v>1974.5125</v>
      </c>
      <c r="BW40">
        <v>-10.312075</v>
      </c>
      <c r="BX40">
        <v>147.41650000000001</v>
      </c>
      <c r="BY40">
        <v>157.98224999999999</v>
      </c>
      <c r="BZ40">
        <v>0.79857537499999998</v>
      </c>
      <c r="CA40">
        <v>152.42862500000001</v>
      </c>
      <c r="CB40">
        <v>35.154150000000001</v>
      </c>
      <c r="CC40">
        <v>3.6277037499999998</v>
      </c>
      <c r="CD40">
        <v>3.5471262499999998</v>
      </c>
      <c r="CE40">
        <v>27.2295625</v>
      </c>
      <c r="CF40">
        <v>26.847012500000002</v>
      </c>
      <c r="CG40">
        <v>1199.9937500000001</v>
      </c>
      <c r="CH40">
        <v>0.49995299999999998</v>
      </c>
      <c r="CI40">
        <v>0.50004700000000002</v>
      </c>
      <c r="CJ40">
        <v>0</v>
      </c>
      <c r="CK40">
        <v>943.33474999999999</v>
      </c>
      <c r="CL40">
        <v>4.9990899999999998</v>
      </c>
      <c r="CM40">
        <v>10278.025</v>
      </c>
      <c r="CN40">
        <v>9557.6412500000006</v>
      </c>
      <c r="CO40">
        <v>43.25</v>
      </c>
      <c r="CP40">
        <v>45.523249999999997</v>
      </c>
      <c r="CQ40">
        <v>44.125</v>
      </c>
      <c r="CR40">
        <v>44.460624999999993</v>
      </c>
      <c r="CS40">
        <v>44.663749999999993</v>
      </c>
      <c r="CT40">
        <v>597.44125000000008</v>
      </c>
      <c r="CU40">
        <v>597.55250000000001</v>
      </c>
      <c r="CV40">
        <v>0</v>
      </c>
      <c r="CW40">
        <v>1669228446</v>
      </c>
      <c r="CX40">
        <v>0</v>
      </c>
      <c r="CY40">
        <v>1669228029.5</v>
      </c>
      <c r="CZ40" t="s">
        <v>356</v>
      </c>
      <c r="DA40">
        <v>1669228029.5</v>
      </c>
      <c r="DB40">
        <v>1669228028</v>
      </c>
      <c r="DC40">
        <v>6</v>
      </c>
      <c r="DD40">
        <v>0.127</v>
      </c>
      <c r="DE40">
        <v>2E-3</v>
      </c>
      <c r="DF40">
        <v>-2.9980000000000002</v>
      </c>
      <c r="DG40">
        <v>9.9000000000000005E-2</v>
      </c>
      <c r="DH40">
        <v>415</v>
      </c>
      <c r="DI40">
        <v>34</v>
      </c>
      <c r="DJ40">
        <v>0.37</v>
      </c>
      <c r="DK40">
        <v>0.19</v>
      </c>
      <c r="DL40">
        <v>-10.235355</v>
      </c>
      <c r="DM40">
        <v>-0.61967279549717025</v>
      </c>
      <c r="DN40">
        <v>6.3643412659913426E-2</v>
      </c>
      <c r="DO40">
        <v>0</v>
      </c>
      <c r="DP40">
        <v>0.80426382499999993</v>
      </c>
      <c r="DQ40">
        <v>-4.2716521575987133E-2</v>
      </c>
      <c r="DR40">
        <v>9.878813513999286E-3</v>
      </c>
      <c r="DS40">
        <v>1</v>
      </c>
      <c r="DT40">
        <v>0</v>
      </c>
      <c r="DU40">
        <v>0</v>
      </c>
      <c r="DV40">
        <v>0</v>
      </c>
      <c r="DW40">
        <v>-1</v>
      </c>
      <c r="DX40">
        <v>1</v>
      </c>
      <c r="DY40">
        <v>2</v>
      </c>
      <c r="DZ40" t="s">
        <v>365</v>
      </c>
      <c r="EA40">
        <v>3.2961499999999999</v>
      </c>
      <c r="EB40">
        <v>2.6254300000000002</v>
      </c>
      <c r="EC40">
        <v>4.2079900000000003E-2</v>
      </c>
      <c r="ED40">
        <v>4.3654400000000003E-2</v>
      </c>
      <c r="EE40">
        <v>0.14444000000000001</v>
      </c>
      <c r="EF40">
        <v>0.14059199999999999</v>
      </c>
      <c r="EG40">
        <v>29005.4</v>
      </c>
      <c r="EH40">
        <v>29476.2</v>
      </c>
      <c r="EI40">
        <v>28172.5</v>
      </c>
      <c r="EJ40">
        <v>29668</v>
      </c>
      <c r="EK40">
        <v>33151.300000000003</v>
      </c>
      <c r="EL40">
        <v>35381.199999999997</v>
      </c>
      <c r="EM40">
        <v>39753.699999999997</v>
      </c>
      <c r="EN40">
        <v>42393.3</v>
      </c>
      <c r="EO40">
        <v>2.2010299999999998</v>
      </c>
      <c r="EP40">
        <v>2.1601499999999998</v>
      </c>
      <c r="EQ40">
        <v>0.119723</v>
      </c>
      <c r="ER40">
        <v>0</v>
      </c>
      <c r="ES40">
        <v>32.476599999999998</v>
      </c>
      <c r="ET40">
        <v>999.9</v>
      </c>
      <c r="EU40">
        <v>66.099999999999994</v>
      </c>
      <c r="EV40">
        <v>37</v>
      </c>
      <c r="EW40">
        <v>41.307400000000001</v>
      </c>
      <c r="EX40">
        <v>56.872700000000002</v>
      </c>
      <c r="EY40">
        <v>-1.73878</v>
      </c>
      <c r="EZ40">
        <v>2</v>
      </c>
      <c r="FA40">
        <v>0.51143499999999997</v>
      </c>
      <c r="FB40">
        <v>0.71122600000000002</v>
      </c>
      <c r="FC40">
        <v>20.267900000000001</v>
      </c>
      <c r="FD40">
        <v>5.2175900000000004</v>
      </c>
      <c r="FE40">
        <v>12.006399999999999</v>
      </c>
      <c r="FF40">
        <v>4.9862000000000002</v>
      </c>
      <c r="FG40">
        <v>3.2845</v>
      </c>
      <c r="FH40">
        <v>9999</v>
      </c>
      <c r="FI40">
        <v>9999</v>
      </c>
      <c r="FJ40">
        <v>9999</v>
      </c>
      <c r="FK40">
        <v>999.9</v>
      </c>
      <c r="FL40">
        <v>1.8658399999999999</v>
      </c>
      <c r="FM40">
        <v>1.8621799999999999</v>
      </c>
      <c r="FN40">
        <v>1.8642799999999999</v>
      </c>
      <c r="FO40">
        <v>1.8603499999999999</v>
      </c>
      <c r="FP40">
        <v>1.8611</v>
      </c>
      <c r="FQ40">
        <v>1.8602000000000001</v>
      </c>
      <c r="FR40">
        <v>1.86188</v>
      </c>
      <c r="FS40">
        <v>1.8584099999999999</v>
      </c>
      <c r="FT40">
        <v>0</v>
      </c>
      <c r="FU40">
        <v>0</v>
      </c>
      <c r="FV40">
        <v>0</v>
      </c>
      <c r="FW40">
        <v>0</v>
      </c>
      <c r="FX40" t="s">
        <v>358</v>
      </c>
      <c r="FY40" t="s">
        <v>359</v>
      </c>
      <c r="FZ40" t="s">
        <v>360</v>
      </c>
      <c r="GA40" t="s">
        <v>360</v>
      </c>
      <c r="GB40" t="s">
        <v>360</v>
      </c>
      <c r="GC40" t="s">
        <v>360</v>
      </c>
      <c r="GD40">
        <v>0</v>
      </c>
      <c r="GE40">
        <v>100</v>
      </c>
      <c r="GF40">
        <v>100</v>
      </c>
      <c r="GG40">
        <v>-2.6560000000000001</v>
      </c>
      <c r="GH40">
        <v>9.8900000000000002E-2</v>
      </c>
      <c r="GI40">
        <v>-2.4324828651112251</v>
      </c>
      <c r="GJ40">
        <v>-1.6100910332537859E-3</v>
      </c>
      <c r="GK40">
        <v>7.0186618486508772E-7</v>
      </c>
      <c r="GL40">
        <v>-2.134652460378022E-10</v>
      </c>
      <c r="GM40">
        <v>9.8890000000004363E-2</v>
      </c>
      <c r="GN40">
        <v>0</v>
      </c>
      <c r="GO40">
        <v>0</v>
      </c>
      <c r="GP40">
        <v>0</v>
      </c>
      <c r="GQ40">
        <v>5</v>
      </c>
      <c r="GR40">
        <v>2079</v>
      </c>
      <c r="GS40">
        <v>3</v>
      </c>
      <c r="GT40">
        <v>29</v>
      </c>
      <c r="GU40">
        <v>6.8</v>
      </c>
      <c r="GV40">
        <v>6.9</v>
      </c>
      <c r="GW40">
        <v>0.638428</v>
      </c>
      <c r="GX40">
        <v>2.6245099999999999</v>
      </c>
      <c r="GY40">
        <v>2.04834</v>
      </c>
      <c r="GZ40">
        <v>2.6098599999999998</v>
      </c>
      <c r="HA40">
        <v>2.1972700000000001</v>
      </c>
      <c r="HB40">
        <v>2.34375</v>
      </c>
      <c r="HC40">
        <v>40.8093</v>
      </c>
      <c r="HD40">
        <v>15.8832</v>
      </c>
      <c r="HE40">
        <v>18</v>
      </c>
      <c r="HF40">
        <v>691.54300000000001</v>
      </c>
      <c r="HG40">
        <v>731.31100000000004</v>
      </c>
      <c r="HH40">
        <v>31.003799999999998</v>
      </c>
      <c r="HI40">
        <v>33.791600000000003</v>
      </c>
      <c r="HJ40">
        <v>30.001100000000001</v>
      </c>
      <c r="HK40">
        <v>33.640900000000002</v>
      </c>
      <c r="HL40">
        <v>33.640599999999999</v>
      </c>
      <c r="HM40">
        <v>12.7872</v>
      </c>
      <c r="HN40">
        <v>19.084499999999998</v>
      </c>
      <c r="HO40">
        <v>70.851100000000002</v>
      </c>
      <c r="HP40">
        <v>31</v>
      </c>
      <c r="HQ40">
        <v>170.434</v>
      </c>
      <c r="HR40">
        <v>35.470799999999997</v>
      </c>
      <c r="HS40">
        <v>99.253100000000003</v>
      </c>
      <c r="HT40">
        <v>98.3185</v>
      </c>
    </row>
    <row r="41" spans="1:228" x14ac:dyDescent="0.2">
      <c r="A41">
        <v>26</v>
      </c>
      <c r="B41">
        <v>1669228443.0999999</v>
      </c>
      <c r="C41">
        <v>100</v>
      </c>
      <c r="D41" t="s">
        <v>410</v>
      </c>
      <c r="E41" t="s">
        <v>411</v>
      </c>
      <c r="F41">
        <v>4</v>
      </c>
      <c r="G41">
        <v>1669228441.0999999</v>
      </c>
      <c r="H41">
        <f t="shared" si="0"/>
        <v>2.1167978232811092E-3</v>
      </c>
      <c r="I41">
        <f t="shared" si="1"/>
        <v>2.1167978232811091</v>
      </c>
      <c r="J41">
        <f t="shared" si="2"/>
        <v>1.4743948037897434</v>
      </c>
      <c r="K41">
        <f t="shared" si="3"/>
        <v>149.203</v>
      </c>
      <c r="L41">
        <f t="shared" si="4"/>
        <v>123.90474305690917</v>
      </c>
      <c r="M41">
        <f t="shared" si="5"/>
        <v>12.514668054790942</v>
      </c>
      <c r="N41">
        <f t="shared" si="6"/>
        <v>15.069851013866034</v>
      </c>
      <c r="O41">
        <f t="shared" si="7"/>
        <v>0.11315996347886906</v>
      </c>
      <c r="P41">
        <f t="shared" si="8"/>
        <v>3.679760680215904</v>
      </c>
      <c r="Q41">
        <f t="shared" si="9"/>
        <v>0.11126168301552584</v>
      </c>
      <c r="R41">
        <f t="shared" si="10"/>
        <v>6.9706452336566999E-2</v>
      </c>
      <c r="S41">
        <f t="shared" si="11"/>
        <v>226.11620195157607</v>
      </c>
      <c r="T41">
        <f t="shared" si="12"/>
        <v>34.282960086246739</v>
      </c>
      <c r="U41">
        <f t="shared" si="13"/>
        <v>34.420914285714282</v>
      </c>
      <c r="V41">
        <f t="shared" si="14"/>
        <v>5.4697448600290315</v>
      </c>
      <c r="W41">
        <f t="shared" si="15"/>
        <v>69.358600793365255</v>
      </c>
      <c r="X41">
        <f t="shared" si="16"/>
        <v>3.6347435242445836</v>
      </c>
      <c r="Y41">
        <f t="shared" si="17"/>
        <v>5.2405087223043836</v>
      </c>
      <c r="Z41">
        <f t="shared" si="18"/>
        <v>1.8350013357844479</v>
      </c>
      <c r="AA41">
        <f t="shared" si="19"/>
        <v>-93.350784006696912</v>
      </c>
      <c r="AB41">
        <f t="shared" si="20"/>
        <v>-152.30732914638284</v>
      </c>
      <c r="AC41">
        <f t="shared" si="21"/>
        <v>-9.5760286882862911</v>
      </c>
      <c r="AD41">
        <f t="shared" si="22"/>
        <v>-29.11793988978998</v>
      </c>
      <c r="AE41">
        <f t="shared" si="23"/>
        <v>24.535408722697145</v>
      </c>
      <c r="AF41">
        <f t="shared" si="24"/>
        <v>1.8486328736785218</v>
      </c>
      <c r="AG41">
        <f t="shared" si="25"/>
        <v>1.4743948037897434</v>
      </c>
      <c r="AH41">
        <v>164.72465666084059</v>
      </c>
      <c r="AI41">
        <v>157.3250303030303</v>
      </c>
      <c r="AJ41">
        <v>1.700829656163322</v>
      </c>
      <c r="AK41">
        <v>65.359021123286666</v>
      </c>
      <c r="AL41">
        <f t="shared" si="26"/>
        <v>2.1167978232811091</v>
      </c>
      <c r="AM41">
        <v>35.176614059122763</v>
      </c>
      <c r="AN41">
        <v>36.00408351648354</v>
      </c>
      <c r="AO41">
        <v>3.7759822613557489E-3</v>
      </c>
      <c r="AP41">
        <v>87.499004550185148</v>
      </c>
      <c r="AQ41">
        <v>8</v>
      </c>
      <c r="AR41">
        <v>1</v>
      </c>
      <c r="AS41">
        <f t="shared" si="27"/>
        <v>1</v>
      </c>
      <c r="AT41">
        <f t="shared" si="28"/>
        <v>0</v>
      </c>
      <c r="AU41">
        <f t="shared" si="29"/>
        <v>47222.590811176386</v>
      </c>
      <c r="AV41">
        <f t="shared" si="30"/>
        <v>1199.987142857143</v>
      </c>
      <c r="AW41">
        <f t="shared" si="31"/>
        <v>1025.915756451594</v>
      </c>
      <c r="AX41">
        <f t="shared" si="32"/>
        <v>0.85493895710324952</v>
      </c>
      <c r="AY41">
        <f t="shared" si="33"/>
        <v>0.18843218720927157</v>
      </c>
      <c r="AZ41">
        <v>2.7</v>
      </c>
      <c r="BA41">
        <v>0.5</v>
      </c>
      <c r="BB41" t="s">
        <v>355</v>
      </c>
      <c r="BC41">
        <v>2</v>
      </c>
      <c r="BD41" t="b">
        <v>1</v>
      </c>
      <c r="BE41">
        <v>1669228441.0999999</v>
      </c>
      <c r="BF41">
        <v>149.203</v>
      </c>
      <c r="BG41">
        <v>159.50857142857151</v>
      </c>
      <c r="BH41">
        <v>35.986728571428571</v>
      </c>
      <c r="BI41">
        <v>35.246514285714291</v>
      </c>
      <c r="BJ41">
        <v>151.8645714285714</v>
      </c>
      <c r="BK41">
        <v>35.887828571428571</v>
      </c>
      <c r="BL41">
        <v>650.03985714285704</v>
      </c>
      <c r="BM41">
        <v>100.9024285714286</v>
      </c>
      <c r="BN41">
        <v>9.9903914285714296E-2</v>
      </c>
      <c r="BO41">
        <v>33.653171428571433</v>
      </c>
      <c r="BP41">
        <v>34.420914285714282</v>
      </c>
      <c r="BQ41">
        <v>999.89999999999986</v>
      </c>
      <c r="BR41">
        <v>0</v>
      </c>
      <c r="BS41">
        <v>0</v>
      </c>
      <c r="BT41">
        <v>9020.6257142857139</v>
      </c>
      <c r="BU41">
        <v>0</v>
      </c>
      <c r="BV41">
        <v>1985.588571428571</v>
      </c>
      <c r="BW41">
        <v>-10.305614285714279</v>
      </c>
      <c r="BX41">
        <v>154.77285714285719</v>
      </c>
      <c r="BY41">
        <v>165.33628571428571</v>
      </c>
      <c r="BZ41">
        <v>0.74021042857142849</v>
      </c>
      <c r="CA41">
        <v>159.50857142857151</v>
      </c>
      <c r="CB41">
        <v>35.246514285714291</v>
      </c>
      <c r="CC41">
        <v>3.6311457142857151</v>
      </c>
      <c r="CD41">
        <v>3.556454285714286</v>
      </c>
      <c r="CE41">
        <v>27.245728571428572</v>
      </c>
      <c r="CF41">
        <v>26.891657142857142</v>
      </c>
      <c r="CG41">
        <v>1199.987142857143</v>
      </c>
      <c r="CH41">
        <v>0.49995299999999998</v>
      </c>
      <c r="CI41">
        <v>0.50004700000000002</v>
      </c>
      <c r="CJ41">
        <v>0</v>
      </c>
      <c r="CK41">
        <v>942.5491428571429</v>
      </c>
      <c r="CL41">
        <v>4.9990899999999998</v>
      </c>
      <c r="CM41">
        <v>10270.94285714286</v>
      </c>
      <c r="CN41">
        <v>9557.5914285714298</v>
      </c>
      <c r="CO41">
        <v>43.294285714285706</v>
      </c>
      <c r="CP41">
        <v>45.561999999999998</v>
      </c>
      <c r="CQ41">
        <v>44.125</v>
      </c>
      <c r="CR41">
        <v>44.5</v>
      </c>
      <c r="CS41">
        <v>44.686999999999998</v>
      </c>
      <c r="CT41">
        <v>597.4357142857142</v>
      </c>
      <c r="CU41">
        <v>597.55142857142869</v>
      </c>
      <c r="CV41">
        <v>0</v>
      </c>
      <c r="CW41">
        <v>1669228450.2</v>
      </c>
      <c r="CX41">
        <v>0</v>
      </c>
      <c r="CY41">
        <v>1669228029.5</v>
      </c>
      <c r="CZ41" t="s">
        <v>356</v>
      </c>
      <c r="DA41">
        <v>1669228029.5</v>
      </c>
      <c r="DB41">
        <v>1669228028</v>
      </c>
      <c r="DC41">
        <v>6</v>
      </c>
      <c r="DD41">
        <v>0.127</v>
      </c>
      <c r="DE41">
        <v>2E-3</v>
      </c>
      <c r="DF41">
        <v>-2.9980000000000002</v>
      </c>
      <c r="DG41">
        <v>9.9000000000000005E-2</v>
      </c>
      <c r="DH41">
        <v>415</v>
      </c>
      <c r="DI41">
        <v>34</v>
      </c>
      <c r="DJ41">
        <v>0.37</v>
      </c>
      <c r="DK41">
        <v>0.19</v>
      </c>
      <c r="DL41">
        <v>-10.2650725</v>
      </c>
      <c r="DM41">
        <v>-0.45337148217633871</v>
      </c>
      <c r="DN41">
        <v>4.9496317981744947E-2</v>
      </c>
      <c r="DO41">
        <v>0</v>
      </c>
      <c r="DP41">
        <v>0.79544720000000002</v>
      </c>
      <c r="DQ41">
        <v>-0.19414698686679319</v>
      </c>
      <c r="DR41">
        <v>2.454324667928022E-2</v>
      </c>
      <c r="DS41">
        <v>0</v>
      </c>
      <c r="DT41">
        <v>0</v>
      </c>
      <c r="DU41">
        <v>0</v>
      </c>
      <c r="DV41">
        <v>0</v>
      </c>
      <c r="DW41">
        <v>-1</v>
      </c>
      <c r="DX41">
        <v>0</v>
      </c>
      <c r="DY41">
        <v>2</v>
      </c>
      <c r="DZ41" t="s">
        <v>357</v>
      </c>
      <c r="EA41">
        <v>3.2959399999999999</v>
      </c>
      <c r="EB41">
        <v>2.62527</v>
      </c>
      <c r="EC41">
        <v>4.3790999999999997E-2</v>
      </c>
      <c r="ED41">
        <v>4.5329399999999999E-2</v>
      </c>
      <c r="EE41">
        <v>0.14455799999999999</v>
      </c>
      <c r="EF41">
        <v>0.14097899999999999</v>
      </c>
      <c r="EG41">
        <v>28953.4</v>
      </c>
      <c r="EH41">
        <v>29423.5</v>
      </c>
      <c r="EI41">
        <v>28172.400000000001</v>
      </c>
      <c r="EJ41">
        <v>29666.9</v>
      </c>
      <c r="EK41">
        <v>33147</v>
      </c>
      <c r="EL41">
        <v>35364.5</v>
      </c>
      <c r="EM41">
        <v>39754</v>
      </c>
      <c r="EN41">
        <v>42392.2</v>
      </c>
      <c r="EO41">
        <v>2.20085</v>
      </c>
      <c r="EP41">
        <v>2.1603300000000001</v>
      </c>
      <c r="EQ41">
        <v>0.118226</v>
      </c>
      <c r="ER41">
        <v>0</v>
      </c>
      <c r="ES41">
        <v>32.513399999999997</v>
      </c>
      <c r="ET41">
        <v>999.9</v>
      </c>
      <c r="EU41">
        <v>66.2</v>
      </c>
      <c r="EV41">
        <v>37</v>
      </c>
      <c r="EW41">
        <v>41.367100000000001</v>
      </c>
      <c r="EX41">
        <v>56.872700000000002</v>
      </c>
      <c r="EY41">
        <v>-1.58253</v>
      </c>
      <c r="EZ41">
        <v>2</v>
      </c>
      <c r="FA41">
        <v>0.51218699999999995</v>
      </c>
      <c r="FB41">
        <v>0.72290299999999996</v>
      </c>
      <c r="FC41">
        <v>20.267800000000001</v>
      </c>
      <c r="FD41">
        <v>5.2175900000000004</v>
      </c>
      <c r="FE41">
        <v>12.0068</v>
      </c>
      <c r="FF41">
        <v>4.9862000000000002</v>
      </c>
      <c r="FG41">
        <v>3.2845800000000001</v>
      </c>
      <c r="FH41">
        <v>9999</v>
      </c>
      <c r="FI41">
        <v>9999</v>
      </c>
      <c r="FJ41">
        <v>9999</v>
      </c>
      <c r="FK41">
        <v>999.9</v>
      </c>
      <c r="FL41">
        <v>1.8658399999999999</v>
      </c>
      <c r="FM41">
        <v>1.8621799999999999</v>
      </c>
      <c r="FN41">
        <v>1.8642799999999999</v>
      </c>
      <c r="FO41">
        <v>1.8603499999999999</v>
      </c>
      <c r="FP41">
        <v>1.86111</v>
      </c>
      <c r="FQ41">
        <v>1.8602000000000001</v>
      </c>
      <c r="FR41">
        <v>1.86188</v>
      </c>
      <c r="FS41">
        <v>1.8584000000000001</v>
      </c>
      <c r="FT41">
        <v>0</v>
      </c>
      <c r="FU41">
        <v>0</v>
      </c>
      <c r="FV41">
        <v>0</v>
      </c>
      <c r="FW41">
        <v>0</v>
      </c>
      <c r="FX41" t="s">
        <v>358</v>
      </c>
      <c r="FY41" t="s">
        <v>359</v>
      </c>
      <c r="FZ41" t="s">
        <v>360</v>
      </c>
      <c r="GA41" t="s">
        <v>360</v>
      </c>
      <c r="GB41" t="s">
        <v>360</v>
      </c>
      <c r="GC41" t="s">
        <v>360</v>
      </c>
      <c r="GD41">
        <v>0</v>
      </c>
      <c r="GE41">
        <v>100</v>
      </c>
      <c r="GF41">
        <v>100</v>
      </c>
      <c r="GG41">
        <v>-2.6659999999999999</v>
      </c>
      <c r="GH41">
        <v>9.8900000000000002E-2</v>
      </c>
      <c r="GI41">
        <v>-2.4324828651112251</v>
      </c>
      <c r="GJ41">
        <v>-1.6100910332537859E-3</v>
      </c>
      <c r="GK41">
        <v>7.0186618486508772E-7</v>
      </c>
      <c r="GL41">
        <v>-2.134652460378022E-10</v>
      </c>
      <c r="GM41">
        <v>9.8890000000004363E-2</v>
      </c>
      <c r="GN41">
        <v>0</v>
      </c>
      <c r="GO41">
        <v>0</v>
      </c>
      <c r="GP41">
        <v>0</v>
      </c>
      <c r="GQ41">
        <v>5</v>
      </c>
      <c r="GR41">
        <v>2079</v>
      </c>
      <c r="GS41">
        <v>3</v>
      </c>
      <c r="GT41">
        <v>29</v>
      </c>
      <c r="GU41">
        <v>6.9</v>
      </c>
      <c r="GV41">
        <v>6.9</v>
      </c>
      <c r="GW41">
        <v>0.65795899999999996</v>
      </c>
      <c r="GX41">
        <v>2.6159699999999999</v>
      </c>
      <c r="GY41">
        <v>2.04834</v>
      </c>
      <c r="GZ41">
        <v>2.6098599999999998</v>
      </c>
      <c r="HA41">
        <v>2.1972700000000001</v>
      </c>
      <c r="HB41">
        <v>2.3584000000000001</v>
      </c>
      <c r="HC41">
        <v>40.8093</v>
      </c>
      <c r="HD41">
        <v>15.891999999999999</v>
      </c>
      <c r="HE41">
        <v>18</v>
      </c>
      <c r="HF41">
        <v>691.471</v>
      </c>
      <c r="HG41">
        <v>731.55899999999997</v>
      </c>
      <c r="HH41">
        <v>31.003499999999999</v>
      </c>
      <c r="HI41">
        <v>33.800699999999999</v>
      </c>
      <c r="HJ41">
        <v>30.001100000000001</v>
      </c>
      <c r="HK41">
        <v>33.647599999999997</v>
      </c>
      <c r="HL41">
        <v>33.647399999999998</v>
      </c>
      <c r="HM41">
        <v>13.193899999999999</v>
      </c>
      <c r="HN41">
        <v>19.084499999999998</v>
      </c>
      <c r="HO41">
        <v>70.851100000000002</v>
      </c>
      <c r="HP41">
        <v>31</v>
      </c>
      <c r="HQ41">
        <v>177.227</v>
      </c>
      <c r="HR41">
        <v>35.491599999999998</v>
      </c>
      <c r="HS41">
        <v>99.253299999999996</v>
      </c>
      <c r="HT41">
        <v>98.3155</v>
      </c>
    </row>
    <row r="42" spans="1:228" x14ac:dyDescent="0.2">
      <c r="A42">
        <v>27</v>
      </c>
      <c r="B42">
        <v>1669228447.0999999</v>
      </c>
      <c r="C42">
        <v>104</v>
      </c>
      <c r="D42" t="s">
        <v>412</v>
      </c>
      <c r="E42" t="s">
        <v>413</v>
      </c>
      <c r="F42">
        <v>4</v>
      </c>
      <c r="G42">
        <v>1669228444.7874999</v>
      </c>
      <c r="H42">
        <f t="shared" si="0"/>
        <v>2.0611081304609158E-3</v>
      </c>
      <c r="I42">
        <f t="shared" si="1"/>
        <v>2.0611081304609158</v>
      </c>
      <c r="J42">
        <f t="shared" si="2"/>
        <v>1.2585675674371888</v>
      </c>
      <c r="K42">
        <f t="shared" si="3"/>
        <v>155.27000000000001</v>
      </c>
      <c r="L42">
        <f t="shared" si="4"/>
        <v>132.36256047631463</v>
      </c>
      <c r="M42">
        <f t="shared" si="5"/>
        <v>13.368841475223514</v>
      </c>
      <c r="N42">
        <f t="shared" si="6"/>
        <v>15.682531437803378</v>
      </c>
      <c r="O42">
        <f t="shared" si="7"/>
        <v>0.11015399031204988</v>
      </c>
      <c r="P42">
        <f t="shared" si="8"/>
        <v>3.6823162960645375</v>
      </c>
      <c r="Q42">
        <f t="shared" si="9"/>
        <v>0.10835558434887012</v>
      </c>
      <c r="R42">
        <f t="shared" si="10"/>
        <v>6.7881374097742586E-2</v>
      </c>
      <c r="S42">
        <f t="shared" si="11"/>
        <v>226.13191723558194</v>
      </c>
      <c r="T42">
        <f t="shared" si="12"/>
        <v>34.312799784905131</v>
      </c>
      <c r="U42">
        <f t="shared" si="13"/>
        <v>34.437562499999999</v>
      </c>
      <c r="V42">
        <f t="shared" si="14"/>
        <v>5.474810810657968</v>
      </c>
      <c r="W42">
        <f t="shared" si="15"/>
        <v>69.392242630105301</v>
      </c>
      <c r="X42">
        <f t="shared" si="16"/>
        <v>3.6402786982681312</v>
      </c>
      <c r="Y42">
        <f t="shared" si="17"/>
        <v>5.2459447343020784</v>
      </c>
      <c r="Z42">
        <f t="shared" si="18"/>
        <v>1.8345321123898368</v>
      </c>
      <c r="AA42">
        <f t="shared" si="19"/>
        <v>-90.89486855332639</v>
      </c>
      <c r="AB42">
        <f t="shared" si="20"/>
        <v>-152.03733553810548</v>
      </c>
      <c r="AC42">
        <f t="shared" si="21"/>
        <v>-9.5540613623717476</v>
      </c>
      <c r="AD42">
        <f t="shared" si="22"/>
        <v>-26.354348218221688</v>
      </c>
      <c r="AE42">
        <f t="shared" si="23"/>
        <v>24.561293947819678</v>
      </c>
      <c r="AF42">
        <f t="shared" si="24"/>
        <v>1.7295874248010941</v>
      </c>
      <c r="AG42">
        <f t="shared" si="25"/>
        <v>1.2585675674371888</v>
      </c>
      <c r="AH42">
        <v>171.5589118291544</v>
      </c>
      <c r="AI42">
        <v>164.188006060606</v>
      </c>
      <c r="AJ42">
        <v>1.7169916857326251</v>
      </c>
      <c r="AK42">
        <v>65.359021123286666</v>
      </c>
      <c r="AL42">
        <f t="shared" si="26"/>
        <v>2.0611081304609158</v>
      </c>
      <c r="AM42">
        <v>35.318910476401577</v>
      </c>
      <c r="AN42">
        <v>36.073305494505512</v>
      </c>
      <c r="AO42">
        <v>1.3307821103105751E-2</v>
      </c>
      <c r="AP42">
        <v>87.499004550185148</v>
      </c>
      <c r="AQ42">
        <v>8</v>
      </c>
      <c r="AR42">
        <v>1</v>
      </c>
      <c r="AS42">
        <f t="shared" si="27"/>
        <v>1</v>
      </c>
      <c r="AT42">
        <f t="shared" si="28"/>
        <v>0</v>
      </c>
      <c r="AU42">
        <f t="shared" si="29"/>
        <v>47265.29566571449</v>
      </c>
      <c r="AV42">
        <f t="shared" si="30"/>
        <v>1200.0825</v>
      </c>
      <c r="AW42">
        <f t="shared" si="31"/>
        <v>1025.996113593566</v>
      </c>
      <c r="AX42">
        <f t="shared" si="32"/>
        <v>0.85493798434154811</v>
      </c>
      <c r="AY42">
        <f t="shared" si="33"/>
        <v>0.18843030977918762</v>
      </c>
      <c r="AZ42">
        <v>2.7</v>
      </c>
      <c r="BA42">
        <v>0.5</v>
      </c>
      <c r="BB42" t="s">
        <v>355</v>
      </c>
      <c r="BC42">
        <v>2</v>
      </c>
      <c r="BD42" t="b">
        <v>1</v>
      </c>
      <c r="BE42">
        <v>1669228444.7874999</v>
      </c>
      <c r="BF42">
        <v>155.27000000000001</v>
      </c>
      <c r="BG42">
        <v>165.58375000000001</v>
      </c>
      <c r="BH42">
        <v>36.041762499999997</v>
      </c>
      <c r="BI42">
        <v>35.349224999999997</v>
      </c>
      <c r="BJ42">
        <v>157.94012499999999</v>
      </c>
      <c r="BK42">
        <v>35.942862499999997</v>
      </c>
      <c r="BL42">
        <v>650.01175000000001</v>
      </c>
      <c r="BM42">
        <v>100.90175000000001</v>
      </c>
      <c r="BN42">
        <v>9.9933762499999995E-2</v>
      </c>
      <c r="BO42">
        <v>33.671712499999998</v>
      </c>
      <c r="BP42">
        <v>34.437562499999999</v>
      </c>
      <c r="BQ42">
        <v>999.9</v>
      </c>
      <c r="BR42">
        <v>0</v>
      </c>
      <c r="BS42">
        <v>0</v>
      </c>
      <c r="BT42">
        <v>9029.53125</v>
      </c>
      <c r="BU42">
        <v>0</v>
      </c>
      <c r="BV42">
        <v>1988.50875</v>
      </c>
      <c r="BW42">
        <v>-10.3136375</v>
      </c>
      <c r="BX42">
        <v>161.07575</v>
      </c>
      <c r="BY42">
        <v>171.651375</v>
      </c>
      <c r="BZ42">
        <v>0.69251812499999998</v>
      </c>
      <c r="CA42">
        <v>165.58375000000001</v>
      </c>
      <c r="CB42">
        <v>35.349224999999997</v>
      </c>
      <c r="CC42">
        <v>3.63668375</v>
      </c>
      <c r="CD42">
        <v>3.5668074999999999</v>
      </c>
      <c r="CE42">
        <v>27.2717375</v>
      </c>
      <c r="CF42">
        <v>26.9411375</v>
      </c>
      <c r="CG42">
        <v>1200.0825</v>
      </c>
      <c r="CH42">
        <v>0.49998437499999998</v>
      </c>
      <c r="CI42">
        <v>0.50001562500000007</v>
      </c>
      <c r="CJ42">
        <v>0</v>
      </c>
      <c r="CK42">
        <v>942.00962500000003</v>
      </c>
      <c r="CL42">
        <v>4.9990899999999998</v>
      </c>
      <c r="CM42">
        <v>10265.5375</v>
      </c>
      <c r="CN42">
        <v>9558.4675000000007</v>
      </c>
      <c r="CO42">
        <v>43.311999999999998</v>
      </c>
      <c r="CP42">
        <v>45.577749999999988</v>
      </c>
      <c r="CQ42">
        <v>44.125</v>
      </c>
      <c r="CR42">
        <v>44.523249999999997</v>
      </c>
      <c r="CS42">
        <v>44.686999999999998</v>
      </c>
      <c r="CT42">
        <v>597.52250000000004</v>
      </c>
      <c r="CU42">
        <v>597.55999999999995</v>
      </c>
      <c r="CV42">
        <v>0</v>
      </c>
      <c r="CW42">
        <v>1669228454.4000001</v>
      </c>
      <c r="CX42">
        <v>0</v>
      </c>
      <c r="CY42">
        <v>1669228029.5</v>
      </c>
      <c r="CZ42" t="s">
        <v>356</v>
      </c>
      <c r="DA42">
        <v>1669228029.5</v>
      </c>
      <c r="DB42">
        <v>1669228028</v>
      </c>
      <c r="DC42">
        <v>6</v>
      </c>
      <c r="DD42">
        <v>0.127</v>
      </c>
      <c r="DE42">
        <v>2E-3</v>
      </c>
      <c r="DF42">
        <v>-2.9980000000000002</v>
      </c>
      <c r="DG42">
        <v>9.9000000000000005E-2</v>
      </c>
      <c r="DH42">
        <v>415</v>
      </c>
      <c r="DI42">
        <v>34</v>
      </c>
      <c r="DJ42">
        <v>0.37</v>
      </c>
      <c r="DK42">
        <v>0.19</v>
      </c>
      <c r="DL42">
        <v>-10.2881825</v>
      </c>
      <c r="DM42">
        <v>-0.24277936210127701</v>
      </c>
      <c r="DN42">
        <v>3.3471300299659758E-2</v>
      </c>
      <c r="DO42">
        <v>0</v>
      </c>
      <c r="DP42">
        <v>0.77142347499999997</v>
      </c>
      <c r="DQ42">
        <v>-0.4181024803001902</v>
      </c>
      <c r="DR42">
        <v>4.5808202511115573E-2</v>
      </c>
      <c r="DS42">
        <v>0</v>
      </c>
      <c r="DT42">
        <v>0</v>
      </c>
      <c r="DU42">
        <v>0</v>
      </c>
      <c r="DV42">
        <v>0</v>
      </c>
      <c r="DW42">
        <v>-1</v>
      </c>
      <c r="DX42">
        <v>0</v>
      </c>
      <c r="DY42">
        <v>2</v>
      </c>
      <c r="DZ42" t="s">
        <v>357</v>
      </c>
      <c r="EA42">
        <v>3.2961800000000001</v>
      </c>
      <c r="EB42">
        <v>2.6254900000000001</v>
      </c>
      <c r="EC42">
        <v>4.5494E-2</v>
      </c>
      <c r="ED42">
        <v>4.7025400000000002E-2</v>
      </c>
      <c r="EE42">
        <v>0.14474100000000001</v>
      </c>
      <c r="EF42">
        <v>0.14118600000000001</v>
      </c>
      <c r="EG42">
        <v>28901.4</v>
      </c>
      <c r="EH42">
        <v>29370.400000000001</v>
      </c>
      <c r="EI42">
        <v>28171.9</v>
      </c>
      <c r="EJ42">
        <v>29666.2</v>
      </c>
      <c r="EK42">
        <v>33139.1</v>
      </c>
      <c r="EL42">
        <v>35355.1</v>
      </c>
      <c r="EM42">
        <v>39752.9</v>
      </c>
      <c r="EN42">
        <v>42391.1</v>
      </c>
      <c r="EO42">
        <v>2.2007699999999999</v>
      </c>
      <c r="EP42">
        <v>2.1600999999999999</v>
      </c>
      <c r="EQ42">
        <v>0.117563</v>
      </c>
      <c r="ER42">
        <v>0</v>
      </c>
      <c r="ES42">
        <v>32.550800000000002</v>
      </c>
      <c r="ET42">
        <v>999.9</v>
      </c>
      <c r="EU42">
        <v>66.2</v>
      </c>
      <c r="EV42">
        <v>37</v>
      </c>
      <c r="EW42">
        <v>41.363700000000001</v>
      </c>
      <c r="EX42">
        <v>56.752699999999997</v>
      </c>
      <c r="EY42">
        <v>-1.6266</v>
      </c>
      <c r="EZ42">
        <v>2</v>
      </c>
      <c r="FA42">
        <v>0.513069</v>
      </c>
      <c r="FB42">
        <v>0.73219199999999995</v>
      </c>
      <c r="FC42">
        <v>20.267800000000001</v>
      </c>
      <c r="FD42">
        <v>5.2180400000000002</v>
      </c>
      <c r="FE42">
        <v>12.0061</v>
      </c>
      <c r="FF42">
        <v>4.9859</v>
      </c>
      <c r="FG42">
        <v>3.2845800000000001</v>
      </c>
      <c r="FH42">
        <v>9999</v>
      </c>
      <c r="FI42">
        <v>9999</v>
      </c>
      <c r="FJ42">
        <v>9999</v>
      </c>
      <c r="FK42">
        <v>999.9</v>
      </c>
      <c r="FL42">
        <v>1.8658399999999999</v>
      </c>
      <c r="FM42">
        <v>1.86219</v>
      </c>
      <c r="FN42">
        <v>1.8642799999999999</v>
      </c>
      <c r="FO42">
        <v>1.8603499999999999</v>
      </c>
      <c r="FP42">
        <v>1.8610899999999999</v>
      </c>
      <c r="FQ42">
        <v>1.8602000000000001</v>
      </c>
      <c r="FR42">
        <v>1.86188</v>
      </c>
      <c r="FS42">
        <v>1.85839</v>
      </c>
      <c r="FT42">
        <v>0</v>
      </c>
      <c r="FU42">
        <v>0</v>
      </c>
      <c r="FV42">
        <v>0</v>
      </c>
      <c r="FW42">
        <v>0</v>
      </c>
      <c r="FX42" t="s">
        <v>358</v>
      </c>
      <c r="FY42" t="s">
        <v>359</v>
      </c>
      <c r="FZ42" t="s">
        <v>360</v>
      </c>
      <c r="GA42" t="s">
        <v>360</v>
      </c>
      <c r="GB42" t="s">
        <v>360</v>
      </c>
      <c r="GC42" t="s">
        <v>360</v>
      </c>
      <c r="GD42">
        <v>0</v>
      </c>
      <c r="GE42">
        <v>100</v>
      </c>
      <c r="GF42">
        <v>100</v>
      </c>
      <c r="GG42">
        <v>-2.6760000000000002</v>
      </c>
      <c r="GH42">
        <v>9.8900000000000002E-2</v>
      </c>
      <c r="GI42">
        <v>-2.4324828651112251</v>
      </c>
      <c r="GJ42">
        <v>-1.6100910332537859E-3</v>
      </c>
      <c r="GK42">
        <v>7.0186618486508772E-7</v>
      </c>
      <c r="GL42">
        <v>-2.134652460378022E-10</v>
      </c>
      <c r="GM42">
        <v>9.8890000000004363E-2</v>
      </c>
      <c r="GN42">
        <v>0</v>
      </c>
      <c r="GO42">
        <v>0</v>
      </c>
      <c r="GP42">
        <v>0</v>
      </c>
      <c r="GQ42">
        <v>5</v>
      </c>
      <c r="GR42">
        <v>2079</v>
      </c>
      <c r="GS42">
        <v>3</v>
      </c>
      <c r="GT42">
        <v>29</v>
      </c>
      <c r="GU42">
        <v>7</v>
      </c>
      <c r="GV42">
        <v>7</v>
      </c>
      <c r="GW42">
        <v>0.67871099999999995</v>
      </c>
      <c r="GX42">
        <v>2.6220699999999999</v>
      </c>
      <c r="GY42">
        <v>2.04834</v>
      </c>
      <c r="GZ42">
        <v>2.6098599999999998</v>
      </c>
      <c r="HA42">
        <v>2.1972700000000001</v>
      </c>
      <c r="HB42">
        <v>2.3022499999999999</v>
      </c>
      <c r="HC42">
        <v>40.8093</v>
      </c>
      <c r="HD42">
        <v>15.874499999999999</v>
      </c>
      <c r="HE42">
        <v>18</v>
      </c>
      <c r="HF42">
        <v>691.49099999999999</v>
      </c>
      <c r="HG42">
        <v>731.43600000000004</v>
      </c>
      <c r="HH42">
        <v>31.003</v>
      </c>
      <c r="HI42">
        <v>33.809899999999999</v>
      </c>
      <c r="HJ42">
        <v>30.001100000000001</v>
      </c>
      <c r="HK42">
        <v>33.655099999999997</v>
      </c>
      <c r="HL42">
        <v>33.654899999999998</v>
      </c>
      <c r="HM42">
        <v>13.6014</v>
      </c>
      <c r="HN42">
        <v>18.808900000000001</v>
      </c>
      <c r="HO42">
        <v>70.851100000000002</v>
      </c>
      <c r="HP42">
        <v>31</v>
      </c>
      <c r="HQ42">
        <v>183.91800000000001</v>
      </c>
      <c r="HR42">
        <v>35.486899999999999</v>
      </c>
      <c r="HS42">
        <v>99.251099999999994</v>
      </c>
      <c r="HT42">
        <v>98.312899999999999</v>
      </c>
    </row>
    <row r="43" spans="1:228" x14ac:dyDescent="0.2">
      <c r="A43">
        <v>28</v>
      </c>
      <c r="B43">
        <v>1669228451.0999999</v>
      </c>
      <c r="C43">
        <v>108</v>
      </c>
      <c r="D43" t="s">
        <v>414</v>
      </c>
      <c r="E43" t="s">
        <v>415</v>
      </c>
      <c r="F43">
        <v>4</v>
      </c>
      <c r="G43">
        <v>1669228449.0999999</v>
      </c>
      <c r="H43">
        <f t="shared" si="0"/>
        <v>2.0647408835223818E-3</v>
      </c>
      <c r="I43">
        <f t="shared" si="1"/>
        <v>2.0647408835223819</v>
      </c>
      <c r="J43">
        <f t="shared" si="2"/>
        <v>1.7046173155344284</v>
      </c>
      <c r="K43">
        <f t="shared" si="3"/>
        <v>162.33442857142859</v>
      </c>
      <c r="L43">
        <f t="shared" si="4"/>
        <v>132.77229337561334</v>
      </c>
      <c r="M43">
        <f t="shared" si="5"/>
        <v>13.410630415860657</v>
      </c>
      <c r="N43">
        <f t="shared" si="6"/>
        <v>16.396546071420172</v>
      </c>
      <c r="O43">
        <f t="shared" si="7"/>
        <v>0.11030396090605515</v>
      </c>
      <c r="P43">
        <f t="shared" si="8"/>
        <v>3.6647043039282918</v>
      </c>
      <c r="Q43">
        <f t="shared" si="9"/>
        <v>0.10849218516165036</v>
      </c>
      <c r="R43">
        <f t="shared" si="10"/>
        <v>6.7967917713941742E-2</v>
      </c>
      <c r="S43">
        <f t="shared" si="11"/>
        <v>226.11688595148243</v>
      </c>
      <c r="T43">
        <f t="shared" si="12"/>
        <v>34.330274283416109</v>
      </c>
      <c r="U43">
        <f t="shared" si="13"/>
        <v>34.465414285714289</v>
      </c>
      <c r="V43">
        <f t="shared" si="14"/>
        <v>5.4832950609332052</v>
      </c>
      <c r="W43">
        <f t="shared" si="15"/>
        <v>69.478355022043701</v>
      </c>
      <c r="X43">
        <f t="shared" si="16"/>
        <v>3.6479389839614464</v>
      </c>
      <c r="Y43">
        <f t="shared" si="17"/>
        <v>5.2504682685766655</v>
      </c>
      <c r="Z43">
        <f t="shared" si="18"/>
        <v>1.8353560769717587</v>
      </c>
      <c r="AA43">
        <f t="shared" si="19"/>
        <v>-91.055072963337039</v>
      </c>
      <c r="AB43">
        <f t="shared" si="20"/>
        <v>-153.76710591215243</v>
      </c>
      <c r="AC43">
        <f t="shared" si="21"/>
        <v>-9.7112510984656701</v>
      </c>
      <c r="AD43">
        <f t="shared" si="22"/>
        <v>-28.416544022472721</v>
      </c>
      <c r="AE43">
        <f t="shared" si="23"/>
        <v>24.931267848176653</v>
      </c>
      <c r="AF43">
        <f t="shared" si="24"/>
        <v>1.5886403750215394</v>
      </c>
      <c r="AG43">
        <f t="shared" si="25"/>
        <v>1.7046173155344284</v>
      </c>
      <c r="AH43">
        <v>178.50932522577801</v>
      </c>
      <c r="AI43">
        <v>170.98241818181819</v>
      </c>
      <c r="AJ43">
        <v>1.708091404526761</v>
      </c>
      <c r="AK43">
        <v>65.359021123286666</v>
      </c>
      <c r="AL43">
        <f t="shared" si="26"/>
        <v>2.0647408835223819</v>
      </c>
      <c r="AM43">
        <v>35.395158844493082</v>
      </c>
      <c r="AN43">
        <v>36.14847582417584</v>
      </c>
      <c r="AO43">
        <v>1.3760067550365849E-2</v>
      </c>
      <c r="AP43">
        <v>87.499004550185148</v>
      </c>
      <c r="AQ43">
        <v>8</v>
      </c>
      <c r="AR43">
        <v>1</v>
      </c>
      <c r="AS43">
        <f t="shared" si="27"/>
        <v>1</v>
      </c>
      <c r="AT43">
        <f t="shared" si="28"/>
        <v>0</v>
      </c>
      <c r="AU43">
        <f t="shared" si="29"/>
        <v>46949.046261333548</v>
      </c>
      <c r="AV43">
        <f t="shared" si="30"/>
        <v>1199.991428571429</v>
      </c>
      <c r="AW43">
        <f t="shared" si="31"/>
        <v>1025.9193564515456</v>
      </c>
      <c r="AX43">
        <f t="shared" si="32"/>
        <v>0.85493890374940973</v>
      </c>
      <c r="AY43">
        <f t="shared" si="33"/>
        <v>0.18843208423636079</v>
      </c>
      <c r="AZ43">
        <v>2.7</v>
      </c>
      <c r="BA43">
        <v>0.5</v>
      </c>
      <c r="BB43" t="s">
        <v>355</v>
      </c>
      <c r="BC43">
        <v>2</v>
      </c>
      <c r="BD43" t="b">
        <v>1</v>
      </c>
      <c r="BE43">
        <v>1669228449.0999999</v>
      </c>
      <c r="BF43">
        <v>162.33442857142859</v>
      </c>
      <c r="BG43">
        <v>172.79657142857141</v>
      </c>
      <c r="BH43">
        <v>36.116514285714288</v>
      </c>
      <c r="BI43">
        <v>35.480514285714293</v>
      </c>
      <c r="BJ43">
        <v>165.01428571428571</v>
      </c>
      <c r="BK43">
        <v>36.017642857142853</v>
      </c>
      <c r="BL43">
        <v>650.06499999999994</v>
      </c>
      <c r="BM43">
        <v>100.9045714285714</v>
      </c>
      <c r="BN43">
        <v>0.10016438571428569</v>
      </c>
      <c r="BO43">
        <v>33.687128571428573</v>
      </c>
      <c r="BP43">
        <v>34.465414285714289</v>
      </c>
      <c r="BQ43">
        <v>999.89999999999986</v>
      </c>
      <c r="BR43">
        <v>0</v>
      </c>
      <c r="BS43">
        <v>0</v>
      </c>
      <c r="BT43">
        <v>8968.3928571428569</v>
      </c>
      <c r="BU43">
        <v>0</v>
      </c>
      <c r="BV43">
        <v>1994.0542857142859</v>
      </c>
      <c r="BW43">
        <v>-10.46208571428572</v>
      </c>
      <c r="BX43">
        <v>168.41714285714289</v>
      </c>
      <c r="BY43">
        <v>179.15299999999999</v>
      </c>
      <c r="BZ43">
        <v>0.63600000000000001</v>
      </c>
      <c r="CA43">
        <v>172.79657142857141</v>
      </c>
      <c r="CB43">
        <v>35.480514285714293</v>
      </c>
      <c r="CC43">
        <v>3.644322857142857</v>
      </c>
      <c r="CD43">
        <v>3.580148571428571</v>
      </c>
      <c r="CE43">
        <v>27.307571428571428</v>
      </c>
      <c r="CF43">
        <v>27.0047</v>
      </c>
      <c r="CG43">
        <v>1199.991428571429</v>
      </c>
      <c r="CH43">
        <v>0.49995299999999998</v>
      </c>
      <c r="CI43">
        <v>0.50004700000000002</v>
      </c>
      <c r="CJ43">
        <v>0</v>
      </c>
      <c r="CK43">
        <v>941.04728571428575</v>
      </c>
      <c r="CL43">
        <v>4.9990899999999998</v>
      </c>
      <c r="CM43">
        <v>10257.44285714286</v>
      </c>
      <c r="CN43">
        <v>9557.6185714285693</v>
      </c>
      <c r="CO43">
        <v>43.311999999999998</v>
      </c>
      <c r="CP43">
        <v>45.625</v>
      </c>
      <c r="CQ43">
        <v>44.125</v>
      </c>
      <c r="CR43">
        <v>44.571000000000012</v>
      </c>
      <c r="CS43">
        <v>44.686999999999998</v>
      </c>
      <c r="CT43">
        <v>597.43999999999994</v>
      </c>
      <c r="CU43">
        <v>597.55142857142857</v>
      </c>
      <c r="CV43">
        <v>0</v>
      </c>
      <c r="CW43">
        <v>1669228458</v>
      </c>
      <c r="CX43">
        <v>0</v>
      </c>
      <c r="CY43">
        <v>1669228029.5</v>
      </c>
      <c r="CZ43" t="s">
        <v>356</v>
      </c>
      <c r="DA43">
        <v>1669228029.5</v>
      </c>
      <c r="DB43">
        <v>1669228028</v>
      </c>
      <c r="DC43">
        <v>6</v>
      </c>
      <c r="DD43">
        <v>0.127</v>
      </c>
      <c r="DE43">
        <v>2E-3</v>
      </c>
      <c r="DF43">
        <v>-2.9980000000000002</v>
      </c>
      <c r="DG43">
        <v>9.9000000000000005E-2</v>
      </c>
      <c r="DH43">
        <v>415</v>
      </c>
      <c r="DI43">
        <v>34</v>
      </c>
      <c r="DJ43">
        <v>0.37</v>
      </c>
      <c r="DK43">
        <v>0.19</v>
      </c>
      <c r="DL43">
        <v>-10.32607</v>
      </c>
      <c r="DM43">
        <v>-0.43920450281422763</v>
      </c>
      <c r="DN43">
        <v>5.9627276476458227E-2</v>
      </c>
      <c r="DO43">
        <v>0</v>
      </c>
      <c r="DP43">
        <v>0.73844354999999995</v>
      </c>
      <c r="DQ43">
        <v>-0.58084883302063917</v>
      </c>
      <c r="DR43">
        <v>6.0309332033255843E-2</v>
      </c>
      <c r="DS43">
        <v>0</v>
      </c>
      <c r="DT43">
        <v>0</v>
      </c>
      <c r="DU43">
        <v>0</v>
      </c>
      <c r="DV43">
        <v>0</v>
      </c>
      <c r="DW43">
        <v>-1</v>
      </c>
      <c r="DX43">
        <v>0</v>
      </c>
      <c r="DY43">
        <v>2</v>
      </c>
      <c r="DZ43" t="s">
        <v>357</v>
      </c>
      <c r="EA43">
        <v>3.29616</v>
      </c>
      <c r="EB43">
        <v>2.6249199999999999</v>
      </c>
      <c r="EC43">
        <v>4.7183900000000001E-2</v>
      </c>
      <c r="ED43">
        <v>4.8722500000000002E-2</v>
      </c>
      <c r="EE43">
        <v>0.144959</v>
      </c>
      <c r="EF43">
        <v>0.141573</v>
      </c>
      <c r="EG43">
        <v>28849.8</v>
      </c>
      <c r="EH43">
        <v>29317</v>
      </c>
      <c r="EI43">
        <v>28171.5</v>
      </c>
      <c r="EJ43">
        <v>29665.200000000001</v>
      </c>
      <c r="EK43">
        <v>33130.400000000001</v>
      </c>
      <c r="EL43">
        <v>35338.199999999997</v>
      </c>
      <c r="EM43">
        <v>39752.5</v>
      </c>
      <c r="EN43">
        <v>42389.8</v>
      </c>
      <c r="EO43">
        <v>2.20085</v>
      </c>
      <c r="EP43">
        <v>2.1602999999999999</v>
      </c>
      <c r="EQ43">
        <v>0.117004</v>
      </c>
      <c r="ER43">
        <v>0</v>
      </c>
      <c r="ES43">
        <v>32.5854</v>
      </c>
      <c r="ET43">
        <v>999.9</v>
      </c>
      <c r="EU43">
        <v>66.3</v>
      </c>
      <c r="EV43">
        <v>37</v>
      </c>
      <c r="EW43">
        <v>41.423900000000003</v>
      </c>
      <c r="EX43">
        <v>57.262700000000002</v>
      </c>
      <c r="EY43">
        <v>-1.8109</v>
      </c>
      <c r="EZ43">
        <v>2</v>
      </c>
      <c r="FA43">
        <v>0.51392499999999997</v>
      </c>
      <c r="FB43">
        <v>0.74208300000000005</v>
      </c>
      <c r="FC43">
        <v>20.267700000000001</v>
      </c>
      <c r="FD43">
        <v>5.21774</v>
      </c>
      <c r="FE43">
        <v>12.0059</v>
      </c>
      <c r="FF43">
        <v>4.9859</v>
      </c>
      <c r="FG43">
        <v>3.2844799999999998</v>
      </c>
      <c r="FH43">
        <v>9999</v>
      </c>
      <c r="FI43">
        <v>9999</v>
      </c>
      <c r="FJ43">
        <v>9999</v>
      </c>
      <c r="FK43">
        <v>999.9</v>
      </c>
      <c r="FL43">
        <v>1.8658399999999999</v>
      </c>
      <c r="FM43">
        <v>1.86219</v>
      </c>
      <c r="FN43">
        <v>1.86429</v>
      </c>
      <c r="FO43">
        <v>1.8603499999999999</v>
      </c>
      <c r="FP43">
        <v>1.8611</v>
      </c>
      <c r="FQ43">
        <v>1.8602000000000001</v>
      </c>
      <c r="FR43">
        <v>1.86188</v>
      </c>
      <c r="FS43">
        <v>1.85842</v>
      </c>
      <c r="FT43">
        <v>0</v>
      </c>
      <c r="FU43">
        <v>0</v>
      </c>
      <c r="FV43">
        <v>0</v>
      </c>
      <c r="FW43">
        <v>0</v>
      </c>
      <c r="FX43" t="s">
        <v>358</v>
      </c>
      <c r="FY43" t="s">
        <v>359</v>
      </c>
      <c r="FZ43" t="s">
        <v>360</v>
      </c>
      <c r="GA43" t="s">
        <v>360</v>
      </c>
      <c r="GB43" t="s">
        <v>360</v>
      </c>
      <c r="GC43" t="s">
        <v>360</v>
      </c>
      <c r="GD43">
        <v>0</v>
      </c>
      <c r="GE43">
        <v>100</v>
      </c>
      <c r="GF43">
        <v>100</v>
      </c>
      <c r="GG43">
        <v>-2.6850000000000001</v>
      </c>
      <c r="GH43">
        <v>9.8900000000000002E-2</v>
      </c>
      <c r="GI43">
        <v>-2.4324828651112251</v>
      </c>
      <c r="GJ43">
        <v>-1.6100910332537859E-3</v>
      </c>
      <c r="GK43">
        <v>7.0186618486508772E-7</v>
      </c>
      <c r="GL43">
        <v>-2.134652460378022E-10</v>
      </c>
      <c r="GM43">
        <v>9.8890000000004363E-2</v>
      </c>
      <c r="GN43">
        <v>0</v>
      </c>
      <c r="GO43">
        <v>0</v>
      </c>
      <c r="GP43">
        <v>0</v>
      </c>
      <c r="GQ43">
        <v>5</v>
      </c>
      <c r="GR43">
        <v>2079</v>
      </c>
      <c r="GS43">
        <v>3</v>
      </c>
      <c r="GT43">
        <v>29</v>
      </c>
      <c r="GU43">
        <v>7</v>
      </c>
      <c r="GV43">
        <v>7.1</v>
      </c>
      <c r="GW43">
        <v>0.69946299999999995</v>
      </c>
      <c r="GX43">
        <v>2.6196299999999999</v>
      </c>
      <c r="GY43">
        <v>2.04834</v>
      </c>
      <c r="GZ43">
        <v>2.6098599999999998</v>
      </c>
      <c r="HA43">
        <v>2.1972700000000001</v>
      </c>
      <c r="HB43">
        <v>2.34863</v>
      </c>
      <c r="HC43">
        <v>40.8093</v>
      </c>
      <c r="HD43">
        <v>15.8832</v>
      </c>
      <c r="HE43">
        <v>18</v>
      </c>
      <c r="HF43">
        <v>691.62699999999995</v>
      </c>
      <c r="HG43">
        <v>731.71699999999998</v>
      </c>
      <c r="HH43">
        <v>31.0029</v>
      </c>
      <c r="HI43">
        <v>33.819800000000001</v>
      </c>
      <c r="HJ43">
        <v>30.001100000000001</v>
      </c>
      <c r="HK43">
        <v>33.661999999999999</v>
      </c>
      <c r="HL43">
        <v>33.662399999999998</v>
      </c>
      <c r="HM43">
        <v>14.006600000000001</v>
      </c>
      <c r="HN43">
        <v>18.808900000000001</v>
      </c>
      <c r="HO43">
        <v>71.227099999999993</v>
      </c>
      <c r="HP43">
        <v>31</v>
      </c>
      <c r="HQ43">
        <v>190.624</v>
      </c>
      <c r="HR43">
        <v>35.4422</v>
      </c>
      <c r="HS43">
        <v>99.249799999999993</v>
      </c>
      <c r="HT43">
        <v>98.309799999999996</v>
      </c>
    </row>
    <row r="44" spans="1:228" x14ac:dyDescent="0.2">
      <c r="A44">
        <v>29</v>
      </c>
      <c r="B44">
        <v>1669228455.0999999</v>
      </c>
      <c r="C44">
        <v>112</v>
      </c>
      <c r="D44" t="s">
        <v>416</v>
      </c>
      <c r="E44" t="s">
        <v>417</v>
      </c>
      <c r="F44">
        <v>4</v>
      </c>
      <c r="G44">
        <v>1669228452.7874999</v>
      </c>
      <c r="H44">
        <f t="shared" si="0"/>
        <v>2.0598943774117846E-3</v>
      </c>
      <c r="I44">
        <f t="shared" si="1"/>
        <v>2.0598943774117844</v>
      </c>
      <c r="J44">
        <f t="shared" si="2"/>
        <v>1.6542133902207297</v>
      </c>
      <c r="K44">
        <f t="shared" si="3"/>
        <v>168.448125</v>
      </c>
      <c r="L44">
        <f t="shared" si="4"/>
        <v>139.38229552516776</v>
      </c>
      <c r="M44">
        <f t="shared" si="5"/>
        <v>14.077946884750254</v>
      </c>
      <c r="N44">
        <f t="shared" si="6"/>
        <v>17.013665527969263</v>
      </c>
      <c r="O44">
        <f t="shared" si="7"/>
        <v>0.11005708349281354</v>
      </c>
      <c r="P44">
        <f t="shared" si="8"/>
        <v>3.6750514732692539</v>
      </c>
      <c r="Q44">
        <f t="shared" si="9"/>
        <v>0.10825832624705269</v>
      </c>
      <c r="R44">
        <f t="shared" si="10"/>
        <v>6.782061623755381E-2</v>
      </c>
      <c r="S44">
        <f t="shared" si="11"/>
        <v>226.11762561260451</v>
      </c>
      <c r="T44">
        <f t="shared" si="12"/>
        <v>34.344092514384592</v>
      </c>
      <c r="U44">
        <f t="shared" si="13"/>
        <v>34.490787500000003</v>
      </c>
      <c r="V44">
        <f t="shared" si="14"/>
        <v>5.4910342329590955</v>
      </c>
      <c r="W44">
        <f t="shared" si="15"/>
        <v>69.579760852326018</v>
      </c>
      <c r="X44">
        <f t="shared" si="16"/>
        <v>3.6562276759328114</v>
      </c>
      <c r="Y44">
        <f t="shared" si="17"/>
        <v>5.2547287187328493</v>
      </c>
      <c r="Z44">
        <f t="shared" si="18"/>
        <v>1.8348065570262841</v>
      </c>
      <c r="AA44">
        <f t="shared" si="19"/>
        <v>-90.841342043859697</v>
      </c>
      <c r="AB44">
        <f t="shared" si="20"/>
        <v>-156.35379630247314</v>
      </c>
      <c r="AC44">
        <f t="shared" si="21"/>
        <v>-9.8487317698481025</v>
      </c>
      <c r="AD44">
        <f t="shared" si="22"/>
        <v>-30.926244503576442</v>
      </c>
      <c r="AE44">
        <f t="shared" si="23"/>
        <v>25.165739158922619</v>
      </c>
      <c r="AF44">
        <f t="shared" si="24"/>
        <v>1.5731883121841899</v>
      </c>
      <c r="AG44">
        <f t="shared" si="25"/>
        <v>1.6542133902207297</v>
      </c>
      <c r="AH44">
        <v>185.5507102343617</v>
      </c>
      <c r="AI44">
        <v>177.92600606060611</v>
      </c>
      <c r="AJ44">
        <v>1.737846595938122</v>
      </c>
      <c r="AK44">
        <v>65.359021123286666</v>
      </c>
      <c r="AL44">
        <f t="shared" si="26"/>
        <v>2.0598943774117844</v>
      </c>
      <c r="AM44">
        <v>35.541575536686643</v>
      </c>
      <c r="AN44">
        <v>36.238854945054982</v>
      </c>
      <c r="AO44">
        <v>2.3934658228734518E-2</v>
      </c>
      <c r="AP44">
        <v>87.499004550185148</v>
      </c>
      <c r="AQ44">
        <v>8</v>
      </c>
      <c r="AR44">
        <v>1</v>
      </c>
      <c r="AS44">
        <f t="shared" si="27"/>
        <v>1</v>
      </c>
      <c r="AT44">
        <f t="shared" si="28"/>
        <v>0</v>
      </c>
      <c r="AU44">
        <f t="shared" si="29"/>
        <v>47131.190974195903</v>
      </c>
      <c r="AV44">
        <f t="shared" si="30"/>
        <v>1199.9925000000001</v>
      </c>
      <c r="AW44">
        <f t="shared" si="31"/>
        <v>1025.9205510946138</v>
      </c>
      <c r="AX44">
        <f t="shared" si="32"/>
        <v>0.8549391359484444</v>
      </c>
      <c r="AY44">
        <f t="shared" si="33"/>
        <v>0.18843253238049779</v>
      </c>
      <c r="AZ44">
        <v>2.7</v>
      </c>
      <c r="BA44">
        <v>0.5</v>
      </c>
      <c r="BB44" t="s">
        <v>355</v>
      </c>
      <c r="BC44">
        <v>2</v>
      </c>
      <c r="BD44" t="b">
        <v>1</v>
      </c>
      <c r="BE44">
        <v>1669228452.7874999</v>
      </c>
      <c r="BF44">
        <v>168.448125</v>
      </c>
      <c r="BG44">
        <v>179.01275000000001</v>
      </c>
      <c r="BH44">
        <v>36.199412500000001</v>
      </c>
      <c r="BI44">
        <v>35.569524999999999</v>
      </c>
      <c r="BJ44">
        <v>171.13675000000001</v>
      </c>
      <c r="BK44">
        <v>36.100524999999998</v>
      </c>
      <c r="BL44">
        <v>649.93312500000002</v>
      </c>
      <c r="BM44">
        <v>100.90287499999999</v>
      </c>
      <c r="BN44">
        <v>9.9528724999999998E-2</v>
      </c>
      <c r="BO44">
        <v>33.701637499999997</v>
      </c>
      <c r="BP44">
        <v>34.490787500000003</v>
      </c>
      <c r="BQ44">
        <v>999.9</v>
      </c>
      <c r="BR44">
        <v>0</v>
      </c>
      <c r="BS44">
        <v>0</v>
      </c>
      <c r="BT44">
        <v>9004.2962499999994</v>
      </c>
      <c r="BU44">
        <v>0</v>
      </c>
      <c r="BV44">
        <v>1998.33125</v>
      </c>
      <c r="BW44">
        <v>-10.5647</v>
      </c>
      <c r="BX44">
        <v>174.775125</v>
      </c>
      <c r="BY44">
        <v>185.61512500000001</v>
      </c>
      <c r="BZ44">
        <v>0.62988512500000005</v>
      </c>
      <c r="CA44">
        <v>179.01275000000001</v>
      </c>
      <c r="CB44">
        <v>35.569524999999999</v>
      </c>
      <c r="CC44">
        <v>3.65262625</v>
      </c>
      <c r="CD44">
        <v>3.58907</v>
      </c>
      <c r="CE44">
        <v>27.346399999999999</v>
      </c>
      <c r="CF44">
        <v>27.0471</v>
      </c>
      <c r="CG44">
        <v>1199.9925000000001</v>
      </c>
      <c r="CH44">
        <v>0.49994762500000001</v>
      </c>
      <c r="CI44">
        <v>0.5000523750000001</v>
      </c>
      <c r="CJ44">
        <v>0</v>
      </c>
      <c r="CK44">
        <v>940.27850000000001</v>
      </c>
      <c r="CL44">
        <v>4.9990899999999998</v>
      </c>
      <c r="CM44">
        <v>10251.75</v>
      </c>
      <c r="CN44">
        <v>9557.6112499999999</v>
      </c>
      <c r="CO44">
        <v>43.311999999999998</v>
      </c>
      <c r="CP44">
        <v>45.625</v>
      </c>
      <c r="CQ44">
        <v>44.132750000000001</v>
      </c>
      <c r="CR44">
        <v>44.593499999999999</v>
      </c>
      <c r="CS44">
        <v>44.742125000000001</v>
      </c>
      <c r="CT44">
        <v>597.43124999999986</v>
      </c>
      <c r="CU44">
        <v>597.56124999999997</v>
      </c>
      <c r="CV44">
        <v>0</v>
      </c>
      <c r="CW44">
        <v>1669228462.2</v>
      </c>
      <c r="CX44">
        <v>0</v>
      </c>
      <c r="CY44">
        <v>1669228029.5</v>
      </c>
      <c r="CZ44" t="s">
        <v>356</v>
      </c>
      <c r="DA44">
        <v>1669228029.5</v>
      </c>
      <c r="DB44">
        <v>1669228028</v>
      </c>
      <c r="DC44">
        <v>6</v>
      </c>
      <c r="DD44">
        <v>0.127</v>
      </c>
      <c r="DE44">
        <v>2E-3</v>
      </c>
      <c r="DF44">
        <v>-2.9980000000000002</v>
      </c>
      <c r="DG44">
        <v>9.9000000000000005E-2</v>
      </c>
      <c r="DH44">
        <v>415</v>
      </c>
      <c r="DI44">
        <v>34</v>
      </c>
      <c r="DJ44">
        <v>0.37</v>
      </c>
      <c r="DK44">
        <v>0.19</v>
      </c>
      <c r="DL44">
        <v>-10.3834725</v>
      </c>
      <c r="DM44">
        <v>-0.92132870544087864</v>
      </c>
      <c r="DN44">
        <v>0.10652943956367179</v>
      </c>
      <c r="DO44">
        <v>0</v>
      </c>
      <c r="DP44">
        <v>0.70528992499999998</v>
      </c>
      <c r="DQ44">
        <v>-0.66710239024390294</v>
      </c>
      <c r="DR44">
        <v>6.696857229118279E-2</v>
      </c>
      <c r="DS44">
        <v>0</v>
      </c>
      <c r="DT44">
        <v>0</v>
      </c>
      <c r="DU44">
        <v>0</v>
      </c>
      <c r="DV44">
        <v>0</v>
      </c>
      <c r="DW44">
        <v>-1</v>
      </c>
      <c r="DX44">
        <v>0</v>
      </c>
      <c r="DY44">
        <v>2</v>
      </c>
      <c r="DZ44" t="s">
        <v>357</v>
      </c>
      <c r="EA44">
        <v>3.2957299999999998</v>
      </c>
      <c r="EB44">
        <v>2.6250800000000001</v>
      </c>
      <c r="EC44">
        <v>4.8875399999999999E-2</v>
      </c>
      <c r="ED44">
        <v>5.0380399999999999E-2</v>
      </c>
      <c r="EE44">
        <v>0.14519399999999999</v>
      </c>
      <c r="EF44">
        <v>0.141709</v>
      </c>
      <c r="EG44">
        <v>28798.1</v>
      </c>
      <c r="EH44">
        <v>29265.5</v>
      </c>
      <c r="EI44">
        <v>28171.1</v>
      </c>
      <c r="EJ44">
        <v>29664.7</v>
      </c>
      <c r="EK44">
        <v>33120.6</v>
      </c>
      <c r="EL44">
        <v>35332.6</v>
      </c>
      <c r="EM44">
        <v>39751.599999999999</v>
      </c>
      <c r="EN44">
        <v>42389.599999999999</v>
      </c>
      <c r="EO44">
        <v>2.2003300000000001</v>
      </c>
      <c r="EP44">
        <v>2.1604800000000002</v>
      </c>
      <c r="EQ44">
        <v>0.11662400000000001</v>
      </c>
      <c r="ER44">
        <v>0</v>
      </c>
      <c r="ES44">
        <v>32.616399999999999</v>
      </c>
      <c r="ET44">
        <v>999.9</v>
      </c>
      <c r="EU44">
        <v>66.3</v>
      </c>
      <c r="EV44">
        <v>37</v>
      </c>
      <c r="EW44">
        <v>41.428899999999999</v>
      </c>
      <c r="EX44">
        <v>56.6327</v>
      </c>
      <c r="EY44">
        <v>-1.59856</v>
      </c>
      <c r="EZ44">
        <v>2</v>
      </c>
      <c r="FA44">
        <v>0.51476900000000003</v>
      </c>
      <c r="FB44">
        <v>0.75196099999999999</v>
      </c>
      <c r="FC44">
        <v>20.267099999999999</v>
      </c>
      <c r="FD44">
        <v>5.2137000000000002</v>
      </c>
      <c r="FE44">
        <v>12.0068</v>
      </c>
      <c r="FF44">
        <v>4.9848499999999998</v>
      </c>
      <c r="FG44">
        <v>3.2839</v>
      </c>
      <c r="FH44">
        <v>9999</v>
      </c>
      <c r="FI44">
        <v>9999</v>
      </c>
      <c r="FJ44">
        <v>9999</v>
      </c>
      <c r="FK44">
        <v>999.9</v>
      </c>
      <c r="FL44">
        <v>1.8658399999999999</v>
      </c>
      <c r="FM44">
        <v>1.8621799999999999</v>
      </c>
      <c r="FN44">
        <v>1.8642700000000001</v>
      </c>
      <c r="FO44">
        <v>1.8603499999999999</v>
      </c>
      <c r="FP44">
        <v>1.8611</v>
      </c>
      <c r="FQ44">
        <v>1.8602000000000001</v>
      </c>
      <c r="FR44">
        <v>1.86188</v>
      </c>
      <c r="FS44">
        <v>1.8584000000000001</v>
      </c>
      <c r="FT44">
        <v>0</v>
      </c>
      <c r="FU44">
        <v>0</v>
      </c>
      <c r="FV44">
        <v>0</v>
      </c>
      <c r="FW44">
        <v>0</v>
      </c>
      <c r="FX44" t="s">
        <v>358</v>
      </c>
      <c r="FY44" t="s">
        <v>359</v>
      </c>
      <c r="FZ44" t="s">
        <v>360</v>
      </c>
      <c r="GA44" t="s">
        <v>360</v>
      </c>
      <c r="GB44" t="s">
        <v>360</v>
      </c>
      <c r="GC44" t="s">
        <v>360</v>
      </c>
      <c r="GD44">
        <v>0</v>
      </c>
      <c r="GE44">
        <v>100</v>
      </c>
      <c r="GF44">
        <v>100</v>
      </c>
      <c r="GG44">
        <v>-2.694</v>
      </c>
      <c r="GH44">
        <v>9.8900000000000002E-2</v>
      </c>
      <c r="GI44">
        <v>-2.4324828651112251</v>
      </c>
      <c r="GJ44">
        <v>-1.6100910332537859E-3</v>
      </c>
      <c r="GK44">
        <v>7.0186618486508772E-7</v>
      </c>
      <c r="GL44">
        <v>-2.134652460378022E-10</v>
      </c>
      <c r="GM44">
        <v>9.8890000000004363E-2</v>
      </c>
      <c r="GN44">
        <v>0</v>
      </c>
      <c r="GO44">
        <v>0</v>
      </c>
      <c r="GP44">
        <v>0</v>
      </c>
      <c r="GQ44">
        <v>5</v>
      </c>
      <c r="GR44">
        <v>2079</v>
      </c>
      <c r="GS44">
        <v>3</v>
      </c>
      <c r="GT44">
        <v>29</v>
      </c>
      <c r="GU44">
        <v>7.1</v>
      </c>
      <c r="GV44">
        <v>7.1</v>
      </c>
      <c r="GW44">
        <v>0.71899400000000002</v>
      </c>
      <c r="GX44">
        <v>2.6074199999999998</v>
      </c>
      <c r="GY44">
        <v>2.04834</v>
      </c>
      <c r="GZ44">
        <v>2.6098599999999998</v>
      </c>
      <c r="HA44">
        <v>2.1972700000000001</v>
      </c>
      <c r="HB44">
        <v>2.34863</v>
      </c>
      <c r="HC44">
        <v>40.8093</v>
      </c>
      <c r="HD44">
        <v>15.891999999999999</v>
      </c>
      <c r="HE44">
        <v>18</v>
      </c>
      <c r="HF44">
        <v>691.28300000000002</v>
      </c>
      <c r="HG44">
        <v>731.96500000000003</v>
      </c>
      <c r="HH44">
        <v>31.002800000000001</v>
      </c>
      <c r="HI44">
        <v>33.8292</v>
      </c>
      <c r="HJ44">
        <v>30.001100000000001</v>
      </c>
      <c r="HK44">
        <v>33.670200000000001</v>
      </c>
      <c r="HL44">
        <v>33.669199999999996</v>
      </c>
      <c r="HM44">
        <v>14.413500000000001</v>
      </c>
      <c r="HN44">
        <v>18.808900000000001</v>
      </c>
      <c r="HO44">
        <v>71.227099999999993</v>
      </c>
      <c r="HP44">
        <v>31</v>
      </c>
      <c r="HQ44">
        <v>197.31200000000001</v>
      </c>
      <c r="HR44">
        <v>35.540300000000002</v>
      </c>
      <c r="HS44">
        <v>99.247900000000001</v>
      </c>
      <c r="HT44">
        <v>98.308999999999997</v>
      </c>
    </row>
    <row r="45" spans="1:228" x14ac:dyDescent="0.2">
      <c r="A45">
        <v>30</v>
      </c>
      <c r="B45">
        <v>1669228459.0999999</v>
      </c>
      <c r="C45">
        <v>116</v>
      </c>
      <c r="D45" t="s">
        <v>418</v>
      </c>
      <c r="E45" t="s">
        <v>419</v>
      </c>
      <c r="F45">
        <v>4</v>
      </c>
      <c r="G45">
        <v>1669228457.0999999</v>
      </c>
      <c r="H45">
        <f t="shared" si="0"/>
        <v>2.0869902945426784E-3</v>
      </c>
      <c r="I45">
        <f t="shared" si="1"/>
        <v>2.0869902945426784</v>
      </c>
      <c r="J45">
        <f t="shared" si="2"/>
        <v>1.8302265241111579</v>
      </c>
      <c r="K45">
        <f t="shared" si="3"/>
        <v>175.63771428571431</v>
      </c>
      <c r="L45">
        <f t="shared" si="4"/>
        <v>144.18746007628161</v>
      </c>
      <c r="M45">
        <f t="shared" si="5"/>
        <v>14.563293038272732</v>
      </c>
      <c r="N45">
        <f t="shared" si="6"/>
        <v>17.739847143170802</v>
      </c>
      <c r="O45">
        <f t="shared" si="7"/>
        <v>0.11168231527682936</v>
      </c>
      <c r="P45">
        <f t="shared" si="8"/>
        <v>3.6675114035324179</v>
      </c>
      <c r="Q45">
        <f t="shared" si="9"/>
        <v>0.10982678358202505</v>
      </c>
      <c r="R45">
        <f t="shared" si="10"/>
        <v>6.8805883956387398E-2</v>
      </c>
      <c r="S45">
        <f t="shared" si="11"/>
        <v>226.11678523609964</v>
      </c>
      <c r="T45">
        <f t="shared" si="12"/>
        <v>34.355316260244678</v>
      </c>
      <c r="U45">
        <f t="shared" si="13"/>
        <v>34.510628571428583</v>
      </c>
      <c r="V45">
        <f t="shared" si="14"/>
        <v>5.4970926414634551</v>
      </c>
      <c r="W45">
        <f t="shared" si="15"/>
        <v>69.682501547794033</v>
      </c>
      <c r="X45">
        <f t="shared" si="16"/>
        <v>3.6648365283915423</v>
      </c>
      <c r="Y45">
        <f t="shared" si="17"/>
        <v>5.2593354816314886</v>
      </c>
      <c r="Z45">
        <f t="shared" si="18"/>
        <v>1.8322561130719128</v>
      </c>
      <c r="AA45">
        <f t="shared" si="19"/>
        <v>-92.036271989332121</v>
      </c>
      <c r="AB45">
        <f t="shared" si="20"/>
        <v>-156.85638118121616</v>
      </c>
      <c r="AC45">
        <f t="shared" si="21"/>
        <v>-9.9024206933701269</v>
      </c>
      <c r="AD45">
        <f t="shared" si="22"/>
        <v>-32.678288627818759</v>
      </c>
      <c r="AE45">
        <f t="shared" si="23"/>
        <v>25.221626426209362</v>
      </c>
      <c r="AF45">
        <f t="shared" si="24"/>
        <v>1.7115980193172344</v>
      </c>
      <c r="AG45">
        <f t="shared" si="25"/>
        <v>1.8302265241111579</v>
      </c>
      <c r="AH45">
        <v>192.4652203503949</v>
      </c>
      <c r="AI45">
        <v>184.8308545454546</v>
      </c>
      <c r="AJ45">
        <v>1.7215532253269059</v>
      </c>
      <c r="AK45">
        <v>65.359021123286666</v>
      </c>
      <c r="AL45">
        <f t="shared" si="26"/>
        <v>2.0869902945426784</v>
      </c>
      <c r="AM45">
        <v>35.594384904705933</v>
      </c>
      <c r="AN45">
        <v>36.307683516483543</v>
      </c>
      <c r="AO45">
        <v>2.2936603243140011E-2</v>
      </c>
      <c r="AP45">
        <v>87.499004550185148</v>
      </c>
      <c r="AQ45">
        <v>8</v>
      </c>
      <c r="AR45">
        <v>1</v>
      </c>
      <c r="AS45">
        <f t="shared" si="27"/>
        <v>1</v>
      </c>
      <c r="AT45">
        <f t="shared" si="28"/>
        <v>0</v>
      </c>
      <c r="AU45">
        <f t="shared" si="29"/>
        <v>46994.418787583927</v>
      </c>
      <c r="AV45">
        <f t="shared" si="30"/>
        <v>1199.9985714285719</v>
      </c>
      <c r="AW45">
        <f t="shared" si="31"/>
        <v>1025.9247135938342</v>
      </c>
      <c r="AX45">
        <f t="shared" si="32"/>
        <v>0.85493827911186049</v>
      </c>
      <c r="AY45">
        <f t="shared" si="33"/>
        <v>0.18843087868589092</v>
      </c>
      <c r="AZ45">
        <v>2.7</v>
      </c>
      <c r="BA45">
        <v>0.5</v>
      </c>
      <c r="BB45" t="s">
        <v>355</v>
      </c>
      <c r="BC45">
        <v>2</v>
      </c>
      <c r="BD45" t="b">
        <v>1</v>
      </c>
      <c r="BE45">
        <v>1669228457.0999999</v>
      </c>
      <c r="BF45">
        <v>175.63771428571431</v>
      </c>
      <c r="BG45">
        <v>186.239</v>
      </c>
      <c r="BH45">
        <v>36.284614285714277</v>
      </c>
      <c r="BI45">
        <v>35.599457142857148</v>
      </c>
      <c r="BJ45">
        <v>178.33628571428571</v>
      </c>
      <c r="BK45">
        <v>36.185714285714283</v>
      </c>
      <c r="BL45">
        <v>650.01614285714277</v>
      </c>
      <c r="BM45">
        <v>100.90214285714281</v>
      </c>
      <c r="BN45">
        <v>0.1003509142857143</v>
      </c>
      <c r="BO45">
        <v>33.717314285714288</v>
      </c>
      <c r="BP45">
        <v>34.510628571428583</v>
      </c>
      <c r="BQ45">
        <v>999.89999999999986</v>
      </c>
      <c r="BR45">
        <v>0</v>
      </c>
      <c r="BS45">
        <v>0</v>
      </c>
      <c r="BT45">
        <v>8978.3028571428567</v>
      </c>
      <c r="BU45">
        <v>0</v>
      </c>
      <c r="BV45">
        <v>2005.5742857142859</v>
      </c>
      <c r="BW45">
        <v>-10.601085714285709</v>
      </c>
      <c r="BX45">
        <v>182.25085714285709</v>
      </c>
      <c r="BY45">
        <v>193.11357142857139</v>
      </c>
      <c r="BZ45">
        <v>0.68515114285714274</v>
      </c>
      <c r="CA45">
        <v>186.239</v>
      </c>
      <c r="CB45">
        <v>35.599457142857148</v>
      </c>
      <c r="CC45">
        <v>3.6611957142857139</v>
      </c>
      <c r="CD45">
        <v>3.592062857142857</v>
      </c>
      <c r="CE45">
        <v>27.386385714285719</v>
      </c>
      <c r="CF45">
        <v>27.06128571428572</v>
      </c>
      <c r="CG45">
        <v>1199.9985714285719</v>
      </c>
      <c r="CH45">
        <v>0.499975</v>
      </c>
      <c r="CI45">
        <v>0.50002499999999994</v>
      </c>
      <c r="CJ45">
        <v>0</v>
      </c>
      <c r="CK45">
        <v>939.61099999999988</v>
      </c>
      <c r="CL45">
        <v>4.9990899999999998</v>
      </c>
      <c r="CM45">
        <v>10245.471428571431</v>
      </c>
      <c r="CN45">
        <v>9557.7471428571425</v>
      </c>
      <c r="CO45">
        <v>43.357000000000014</v>
      </c>
      <c r="CP45">
        <v>45.669285714285706</v>
      </c>
      <c r="CQ45">
        <v>44.186999999999998</v>
      </c>
      <c r="CR45">
        <v>44.625</v>
      </c>
      <c r="CS45">
        <v>44.75</v>
      </c>
      <c r="CT45">
        <v>597.46857142857141</v>
      </c>
      <c r="CU45">
        <v>597.53</v>
      </c>
      <c r="CV45">
        <v>0</v>
      </c>
      <c r="CW45">
        <v>1669228466.4000001</v>
      </c>
      <c r="CX45">
        <v>0</v>
      </c>
      <c r="CY45">
        <v>1669228029.5</v>
      </c>
      <c r="CZ45" t="s">
        <v>356</v>
      </c>
      <c r="DA45">
        <v>1669228029.5</v>
      </c>
      <c r="DB45">
        <v>1669228028</v>
      </c>
      <c r="DC45">
        <v>6</v>
      </c>
      <c r="DD45">
        <v>0.127</v>
      </c>
      <c r="DE45">
        <v>2E-3</v>
      </c>
      <c r="DF45">
        <v>-2.9980000000000002</v>
      </c>
      <c r="DG45">
        <v>9.9000000000000005E-2</v>
      </c>
      <c r="DH45">
        <v>415</v>
      </c>
      <c r="DI45">
        <v>34</v>
      </c>
      <c r="DJ45">
        <v>0.37</v>
      </c>
      <c r="DK45">
        <v>0.19</v>
      </c>
      <c r="DL45">
        <v>-10.42137073170732</v>
      </c>
      <c r="DM45">
        <v>-1.1412376306620311</v>
      </c>
      <c r="DN45">
        <v>0.1209464994480324</v>
      </c>
      <c r="DO45">
        <v>0</v>
      </c>
      <c r="DP45">
        <v>0.68590236585365849</v>
      </c>
      <c r="DQ45">
        <v>-0.43212990940766588</v>
      </c>
      <c r="DR45">
        <v>5.4927292576577823E-2</v>
      </c>
      <c r="DS45">
        <v>0</v>
      </c>
      <c r="DT45">
        <v>0</v>
      </c>
      <c r="DU45">
        <v>0</v>
      </c>
      <c r="DV45">
        <v>0</v>
      </c>
      <c r="DW45">
        <v>-1</v>
      </c>
      <c r="DX45">
        <v>0</v>
      </c>
      <c r="DY45">
        <v>2</v>
      </c>
      <c r="DZ45" t="s">
        <v>357</v>
      </c>
      <c r="EA45">
        <v>3.2963100000000001</v>
      </c>
      <c r="EB45">
        <v>2.62554</v>
      </c>
      <c r="EC45">
        <v>5.0542700000000003E-2</v>
      </c>
      <c r="ED45">
        <v>5.2059000000000001E-2</v>
      </c>
      <c r="EE45">
        <v>0.145368</v>
      </c>
      <c r="EF45">
        <v>0.14172199999999999</v>
      </c>
      <c r="EG45">
        <v>28746.6</v>
      </c>
      <c r="EH45">
        <v>29213.3</v>
      </c>
      <c r="EI45">
        <v>28170.1</v>
      </c>
      <c r="EJ45">
        <v>29664.3</v>
      </c>
      <c r="EK45">
        <v>33113.1</v>
      </c>
      <c r="EL45">
        <v>35331.4</v>
      </c>
      <c r="EM45">
        <v>39750.5</v>
      </c>
      <c r="EN45">
        <v>42388.800000000003</v>
      </c>
      <c r="EO45">
        <v>2.2008999999999999</v>
      </c>
      <c r="EP45">
        <v>2.1599200000000001</v>
      </c>
      <c r="EQ45">
        <v>0.11608</v>
      </c>
      <c r="ER45">
        <v>0</v>
      </c>
      <c r="ES45">
        <v>32.639899999999997</v>
      </c>
      <c r="ET45">
        <v>999.9</v>
      </c>
      <c r="EU45">
        <v>66.3</v>
      </c>
      <c r="EV45">
        <v>37</v>
      </c>
      <c r="EW45">
        <v>41.425199999999997</v>
      </c>
      <c r="EX45">
        <v>56.992699999999999</v>
      </c>
      <c r="EY45">
        <v>-1.5905499999999999</v>
      </c>
      <c r="EZ45">
        <v>2</v>
      </c>
      <c r="FA45">
        <v>0.51563800000000004</v>
      </c>
      <c r="FB45">
        <v>0.76028899999999999</v>
      </c>
      <c r="FC45">
        <v>20.267399999999999</v>
      </c>
      <c r="FD45">
        <v>5.2175900000000004</v>
      </c>
      <c r="FE45">
        <v>12.005800000000001</v>
      </c>
      <c r="FF45">
        <v>4.9862000000000002</v>
      </c>
      <c r="FG45">
        <v>3.2845</v>
      </c>
      <c r="FH45">
        <v>9999</v>
      </c>
      <c r="FI45">
        <v>9999</v>
      </c>
      <c r="FJ45">
        <v>9999</v>
      </c>
      <c r="FK45">
        <v>999.9</v>
      </c>
      <c r="FL45">
        <v>1.8658399999999999</v>
      </c>
      <c r="FM45">
        <v>1.8621799999999999</v>
      </c>
      <c r="FN45">
        <v>1.8642700000000001</v>
      </c>
      <c r="FO45">
        <v>1.8603499999999999</v>
      </c>
      <c r="FP45">
        <v>1.8611</v>
      </c>
      <c r="FQ45">
        <v>1.8602000000000001</v>
      </c>
      <c r="FR45">
        <v>1.86188</v>
      </c>
      <c r="FS45">
        <v>1.85843</v>
      </c>
      <c r="FT45">
        <v>0</v>
      </c>
      <c r="FU45">
        <v>0</v>
      </c>
      <c r="FV45">
        <v>0</v>
      </c>
      <c r="FW45">
        <v>0</v>
      </c>
      <c r="FX45" t="s">
        <v>358</v>
      </c>
      <c r="FY45" t="s">
        <v>359</v>
      </c>
      <c r="FZ45" t="s">
        <v>360</v>
      </c>
      <c r="GA45" t="s">
        <v>360</v>
      </c>
      <c r="GB45" t="s">
        <v>360</v>
      </c>
      <c r="GC45" t="s">
        <v>360</v>
      </c>
      <c r="GD45">
        <v>0</v>
      </c>
      <c r="GE45">
        <v>100</v>
      </c>
      <c r="GF45">
        <v>100</v>
      </c>
      <c r="GG45">
        <v>-2.7029999999999998</v>
      </c>
      <c r="GH45">
        <v>9.8900000000000002E-2</v>
      </c>
      <c r="GI45">
        <v>-2.4324828651112251</v>
      </c>
      <c r="GJ45">
        <v>-1.6100910332537859E-3</v>
      </c>
      <c r="GK45">
        <v>7.0186618486508772E-7</v>
      </c>
      <c r="GL45">
        <v>-2.134652460378022E-10</v>
      </c>
      <c r="GM45">
        <v>9.8890000000004363E-2</v>
      </c>
      <c r="GN45">
        <v>0</v>
      </c>
      <c r="GO45">
        <v>0</v>
      </c>
      <c r="GP45">
        <v>0</v>
      </c>
      <c r="GQ45">
        <v>5</v>
      </c>
      <c r="GR45">
        <v>2079</v>
      </c>
      <c r="GS45">
        <v>3</v>
      </c>
      <c r="GT45">
        <v>29</v>
      </c>
      <c r="GU45">
        <v>7.2</v>
      </c>
      <c r="GV45">
        <v>7.2</v>
      </c>
      <c r="GW45">
        <v>0.73974600000000001</v>
      </c>
      <c r="GX45">
        <v>2.6147499999999999</v>
      </c>
      <c r="GY45">
        <v>2.04834</v>
      </c>
      <c r="GZ45">
        <v>2.6098599999999998</v>
      </c>
      <c r="HA45">
        <v>2.1972700000000001</v>
      </c>
      <c r="HB45">
        <v>2.3156699999999999</v>
      </c>
      <c r="HC45">
        <v>40.8093</v>
      </c>
      <c r="HD45">
        <v>15.8832</v>
      </c>
      <c r="HE45">
        <v>18</v>
      </c>
      <c r="HF45">
        <v>691.83299999999997</v>
      </c>
      <c r="HG45">
        <v>731.51599999999996</v>
      </c>
      <c r="HH45">
        <v>31.002600000000001</v>
      </c>
      <c r="HI45">
        <v>33.838799999999999</v>
      </c>
      <c r="HJ45">
        <v>30.001100000000001</v>
      </c>
      <c r="HK45">
        <v>33.677100000000003</v>
      </c>
      <c r="HL45">
        <v>33.675199999999997</v>
      </c>
      <c r="HM45">
        <v>14.815200000000001</v>
      </c>
      <c r="HN45">
        <v>18.808900000000001</v>
      </c>
      <c r="HO45">
        <v>71.61</v>
      </c>
      <c r="HP45">
        <v>31</v>
      </c>
      <c r="HQ45">
        <v>203.99600000000001</v>
      </c>
      <c r="HR45">
        <v>35.527500000000003</v>
      </c>
      <c r="HS45">
        <v>99.244799999999998</v>
      </c>
      <c r="HT45">
        <v>98.307299999999998</v>
      </c>
    </row>
    <row r="46" spans="1:228" x14ac:dyDescent="0.2">
      <c r="A46">
        <v>31</v>
      </c>
      <c r="B46">
        <v>1669228463.0999999</v>
      </c>
      <c r="C46">
        <v>120</v>
      </c>
      <c r="D46" t="s">
        <v>420</v>
      </c>
      <c r="E46" t="s">
        <v>421</v>
      </c>
      <c r="F46">
        <v>4</v>
      </c>
      <c r="G46">
        <v>1669228460.7874999</v>
      </c>
      <c r="H46">
        <f t="shared" si="0"/>
        <v>2.076189103392211E-3</v>
      </c>
      <c r="I46">
        <f t="shared" si="1"/>
        <v>2.0761891033922111</v>
      </c>
      <c r="J46">
        <f t="shared" si="2"/>
        <v>2.0211517907030982</v>
      </c>
      <c r="K46">
        <f t="shared" si="3"/>
        <v>181.75450000000001</v>
      </c>
      <c r="L46">
        <f t="shared" si="4"/>
        <v>147.26344280926563</v>
      </c>
      <c r="M46">
        <f t="shared" si="5"/>
        <v>14.873721926535726</v>
      </c>
      <c r="N46">
        <f t="shared" si="6"/>
        <v>18.357345450614751</v>
      </c>
      <c r="O46">
        <f t="shared" si="7"/>
        <v>0.11118056186828663</v>
      </c>
      <c r="P46">
        <f t="shared" si="8"/>
        <v>3.6704252730068663</v>
      </c>
      <c r="Q46">
        <f t="shared" si="9"/>
        <v>0.1093429513279237</v>
      </c>
      <c r="R46">
        <f t="shared" si="10"/>
        <v>6.8501916641116198E-2</v>
      </c>
      <c r="S46">
        <f t="shared" si="11"/>
        <v>226.11488923713691</v>
      </c>
      <c r="T46">
        <f t="shared" si="12"/>
        <v>34.368552032033008</v>
      </c>
      <c r="U46">
        <f t="shared" si="13"/>
        <v>34.521850000000001</v>
      </c>
      <c r="V46">
        <f t="shared" si="14"/>
        <v>5.5005216412633082</v>
      </c>
      <c r="W46">
        <f t="shared" si="15"/>
        <v>69.732098379437275</v>
      </c>
      <c r="X46">
        <f t="shared" si="16"/>
        <v>3.6697950022690371</v>
      </c>
      <c r="Y46">
        <f t="shared" si="17"/>
        <v>5.2627055366961288</v>
      </c>
      <c r="Z46">
        <f t="shared" si="18"/>
        <v>1.8307266389942711</v>
      </c>
      <c r="AA46">
        <f t="shared" si="19"/>
        <v>-91.559939459596507</v>
      </c>
      <c r="AB46">
        <f t="shared" si="20"/>
        <v>-156.93365508099774</v>
      </c>
      <c r="AC46">
        <f t="shared" si="21"/>
        <v>-9.9005305720848469</v>
      </c>
      <c r="AD46">
        <f t="shared" si="22"/>
        <v>-32.279235875542184</v>
      </c>
      <c r="AE46">
        <f t="shared" si="23"/>
        <v>25.504496531700305</v>
      </c>
      <c r="AF46">
        <f t="shared" si="24"/>
        <v>1.7962700520463246</v>
      </c>
      <c r="AG46">
        <f t="shared" si="25"/>
        <v>2.0211517907030982</v>
      </c>
      <c r="AH46">
        <v>199.5125150426465</v>
      </c>
      <c r="AI46">
        <v>191.74889696969689</v>
      </c>
      <c r="AJ46">
        <v>1.7336754046564919</v>
      </c>
      <c r="AK46">
        <v>65.359021123286666</v>
      </c>
      <c r="AL46">
        <f t="shared" si="26"/>
        <v>2.0761891033922111</v>
      </c>
      <c r="AM46">
        <v>35.602568975978677</v>
      </c>
      <c r="AN46">
        <v>36.355259340659387</v>
      </c>
      <c r="AO46">
        <v>1.4703173522456901E-2</v>
      </c>
      <c r="AP46">
        <v>87.499004550185148</v>
      </c>
      <c r="AQ46">
        <v>7</v>
      </c>
      <c r="AR46">
        <v>1</v>
      </c>
      <c r="AS46">
        <f t="shared" si="27"/>
        <v>1</v>
      </c>
      <c r="AT46">
        <f t="shared" si="28"/>
        <v>0</v>
      </c>
      <c r="AU46">
        <f t="shared" si="29"/>
        <v>47044.567233447313</v>
      </c>
      <c r="AV46">
        <f t="shared" si="30"/>
        <v>1199.98125</v>
      </c>
      <c r="AW46">
        <f t="shared" si="31"/>
        <v>1025.9106135943714</v>
      </c>
      <c r="AX46">
        <f t="shared" si="32"/>
        <v>0.85493886974848254</v>
      </c>
      <c r="AY46">
        <f t="shared" si="33"/>
        <v>0.18843201861457159</v>
      </c>
      <c r="AZ46">
        <v>2.7</v>
      </c>
      <c r="BA46">
        <v>0.5</v>
      </c>
      <c r="BB46" t="s">
        <v>355</v>
      </c>
      <c r="BC46">
        <v>2</v>
      </c>
      <c r="BD46" t="b">
        <v>1</v>
      </c>
      <c r="BE46">
        <v>1669228460.7874999</v>
      </c>
      <c r="BF46">
        <v>181.75450000000001</v>
      </c>
      <c r="BG46">
        <v>192.48287500000001</v>
      </c>
      <c r="BH46">
        <v>36.334325</v>
      </c>
      <c r="BI46">
        <v>35.615387499999997</v>
      </c>
      <c r="BJ46">
        <v>184.46125000000001</v>
      </c>
      <c r="BK46">
        <v>36.235424999999999</v>
      </c>
      <c r="BL46">
        <v>650.08575000000008</v>
      </c>
      <c r="BM46">
        <v>100.90049999999999</v>
      </c>
      <c r="BN46">
        <v>0.1002755</v>
      </c>
      <c r="BO46">
        <v>33.728774999999999</v>
      </c>
      <c r="BP46">
        <v>34.521850000000001</v>
      </c>
      <c r="BQ46">
        <v>999.9</v>
      </c>
      <c r="BR46">
        <v>0</v>
      </c>
      <c r="BS46">
        <v>0</v>
      </c>
      <c r="BT46">
        <v>8988.5162500000006</v>
      </c>
      <c r="BU46">
        <v>0</v>
      </c>
      <c r="BV46">
        <v>2013.7637500000001</v>
      </c>
      <c r="BW46">
        <v>-10.7283875</v>
      </c>
      <c r="BX46">
        <v>188.60749999999999</v>
      </c>
      <c r="BY46">
        <v>199.591375</v>
      </c>
      <c r="BZ46">
        <v>0.71893437500000001</v>
      </c>
      <c r="CA46">
        <v>192.48287500000001</v>
      </c>
      <c r="CB46">
        <v>35.615387499999997</v>
      </c>
      <c r="CC46">
        <v>3.66615</v>
      </c>
      <c r="CD46">
        <v>3.59360875</v>
      </c>
      <c r="CE46">
        <v>27.409475</v>
      </c>
      <c r="CF46">
        <v>27.0686125</v>
      </c>
      <c r="CG46">
        <v>1199.98125</v>
      </c>
      <c r="CH46">
        <v>0.49995475</v>
      </c>
      <c r="CI46">
        <v>0.50004525000000011</v>
      </c>
      <c r="CJ46">
        <v>0</v>
      </c>
      <c r="CK46">
        <v>939.09787500000004</v>
      </c>
      <c r="CL46">
        <v>4.9990899999999998</v>
      </c>
      <c r="CM46">
        <v>10239.5</v>
      </c>
      <c r="CN46">
        <v>9557.5437500000007</v>
      </c>
      <c r="CO46">
        <v>43.351374999999997</v>
      </c>
      <c r="CP46">
        <v>45.686999999999998</v>
      </c>
      <c r="CQ46">
        <v>44.186999999999998</v>
      </c>
      <c r="CR46">
        <v>44.648249999999997</v>
      </c>
      <c r="CS46">
        <v>44.75</v>
      </c>
      <c r="CT46">
        <v>597.43624999999997</v>
      </c>
      <c r="CU46">
        <v>597.54499999999996</v>
      </c>
      <c r="CV46">
        <v>0</v>
      </c>
      <c r="CW46">
        <v>1669228470</v>
      </c>
      <c r="CX46">
        <v>0</v>
      </c>
      <c r="CY46">
        <v>1669228029.5</v>
      </c>
      <c r="CZ46" t="s">
        <v>356</v>
      </c>
      <c r="DA46">
        <v>1669228029.5</v>
      </c>
      <c r="DB46">
        <v>1669228028</v>
      </c>
      <c r="DC46">
        <v>6</v>
      </c>
      <c r="DD46">
        <v>0.127</v>
      </c>
      <c r="DE46">
        <v>2E-3</v>
      </c>
      <c r="DF46">
        <v>-2.9980000000000002</v>
      </c>
      <c r="DG46">
        <v>9.9000000000000005E-2</v>
      </c>
      <c r="DH46">
        <v>415</v>
      </c>
      <c r="DI46">
        <v>34</v>
      </c>
      <c r="DJ46">
        <v>0.37</v>
      </c>
      <c r="DK46">
        <v>0.19</v>
      </c>
      <c r="DL46">
        <v>-10.5189325</v>
      </c>
      <c r="DM46">
        <v>-1.4674300187617111</v>
      </c>
      <c r="DN46">
        <v>0.14672781670068569</v>
      </c>
      <c r="DO46">
        <v>0</v>
      </c>
      <c r="DP46">
        <v>0.67194962500000011</v>
      </c>
      <c r="DQ46">
        <v>0.1029961688555323</v>
      </c>
      <c r="DR46">
        <v>3.4655249000467077E-2</v>
      </c>
      <c r="DS46">
        <v>0</v>
      </c>
      <c r="DT46">
        <v>0</v>
      </c>
      <c r="DU46">
        <v>0</v>
      </c>
      <c r="DV46">
        <v>0</v>
      </c>
      <c r="DW46">
        <v>-1</v>
      </c>
      <c r="DX46">
        <v>0</v>
      </c>
      <c r="DY46">
        <v>2</v>
      </c>
      <c r="DZ46" t="s">
        <v>357</v>
      </c>
      <c r="EA46">
        <v>3.2960500000000001</v>
      </c>
      <c r="EB46">
        <v>2.6253500000000001</v>
      </c>
      <c r="EC46">
        <v>5.2203600000000003E-2</v>
      </c>
      <c r="ED46">
        <v>5.3695E-2</v>
      </c>
      <c r="EE46">
        <v>0.14548900000000001</v>
      </c>
      <c r="EF46">
        <v>0.14174</v>
      </c>
      <c r="EG46">
        <v>28695.200000000001</v>
      </c>
      <c r="EH46">
        <v>29162.1</v>
      </c>
      <c r="EI46">
        <v>28169.1</v>
      </c>
      <c r="EJ46">
        <v>29663.599999999999</v>
      </c>
      <c r="EK46">
        <v>33107.699999999997</v>
      </c>
      <c r="EL46">
        <v>35330</v>
      </c>
      <c r="EM46">
        <v>39749.599999999999</v>
      </c>
      <c r="EN46">
        <v>42387.9</v>
      </c>
      <c r="EO46">
        <v>2.2008200000000002</v>
      </c>
      <c r="EP46">
        <v>2.15998</v>
      </c>
      <c r="EQ46">
        <v>0.11538</v>
      </c>
      <c r="ER46">
        <v>0</v>
      </c>
      <c r="ES46">
        <v>32.659500000000001</v>
      </c>
      <c r="ET46">
        <v>999.9</v>
      </c>
      <c r="EU46">
        <v>66.400000000000006</v>
      </c>
      <c r="EV46">
        <v>37</v>
      </c>
      <c r="EW46">
        <v>41.491700000000002</v>
      </c>
      <c r="EX46">
        <v>56.992699999999999</v>
      </c>
      <c r="EY46">
        <v>-1.7307699999999999</v>
      </c>
      <c r="EZ46">
        <v>2</v>
      </c>
      <c r="FA46">
        <v>0.51651899999999995</v>
      </c>
      <c r="FB46">
        <v>0.76761999999999997</v>
      </c>
      <c r="FC46">
        <v>20.267399999999999</v>
      </c>
      <c r="FD46">
        <v>5.2174399999999999</v>
      </c>
      <c r="FE46">
        <v>12.007</v>
      </c>
      <c r="FF46">
        <v>4.9858000000000002</v>
      </c>
      <c r="FG46">
        <v>3.2844799999999998</v>
      </c>
      <c r="FH46">
        <v>9999</v>
      </c>
      <c r="FI46">
        <v>9999</v>
      </c>
      <c r="FJ46">
        <v>9999</v>
      </c>
      <c r="FK46">
        <v>999.9</v>
      </c>
      <c r="FL46">
        <v>1.8658399999999999</v>
      </c>
      <c r="FM46">
        <v>1.8621799999999999</v>
      </c>
      <c r="FN46">
        <v>1.86429</v>
      </c>
      <c r="FO46">
        <v>1.8603499999999999</v>
      </c>
      <c r="FP46">
        <v>1.86111</v>
      </c>
      <c r="FQ46">
        <v>1.8602000000000001</v>
      </c>
      <c r="FR46">
        <v>1.86188</v>
      </c>
      <c r="FS46">
        <v>1.85843</v>
      </c>
      <c r="FT46">
        <v>0</v>
      </c>
      <c r="FU46">
        <v>0</v>
      </c>
      <c r="FV46">
        <v>0</v>
      </c>
      <c r="FW46">
        <v>0</v>
      </c>
      <c r="FX46" t="s">
        <v>358</v>
      </c>
      <c r="FY46" t="s">
        <v>359</v>
      </c>
      <c r="FZ46" t="s">
        <v>360</v>
      </c>
      <c r="GA46" t="s">
        <v>360</v>
      </c>
      <c r="GB46" t="s">
        <v>360</v>
      </c>
      <c r="GC46" t="s">
        <v>360</v>
      </c>
      <c r="GD46">
        <v>0</v>
      </c>
      <c r="GE46">
        <v>100</v>
      </c>
      <c r="GF46">
        <v>100</v>
      </c>
      <c r="GG46">
        <v>-2.7130000000000001</v>
      </c>
      <c r="GH46">
        <v>9.8900000000000002E-2</v>
      </c>
      <c r="GI46">
        <v>-2.4324828651112251</v>
      </c>
      <c r="GJ46">
        <v>-1.6100910332537859E-3</v>
      </c>
      <c r="GK46">
        <v>7.0186618486508772E-7</v>
      </c>
      <c r="GL46">
        <v>-2.134652460378022E-10</v>
      </c>
      <c r="GM46">
        <v>9.8890000000004363E-2</v>
      </c>
      <c r="GN46">
        <v>0</v>
      </c>
      <c r="GO46">
        <v>0</v>
      </c>
      <c r="GP46">
        <v>0</v>
      </c>
      <c r="GQ46">
        <v>5</v>
      </c>
      <c r="GR46">
        <v>2079</v>
      </c>
      <c r="GS46">
        <v>3</v>
      </c>
      <c r="GT46">
        <v>29</v>
      </c>
      <c r="GU46">
        <v>7.2</v>
      </c>
      <c r="GV46">
        <v>7.3</v>
      </c>
      <c r="GW46">
        <v>0.75927699999999998</v>
      </c>
      <c r="GX46">
        <v>2.6196299999999999</v>
      </c>
      <c r="GY46">
        <v>2.04834</v>
      </c>
      <c r="GZ46">
        <v>2.6098599999999998</v>
      </c>
      <c r="HA46">
        <v>2.1972700000000001</v>
      </c>
      <c r="HB46">
        <v>2.33887</v>
      </c>
      <c r="HC46">
        <v>40.8093</v>
      </c>
      <c r="HD46">
        <v>15.874499999999999</v>
      </c>
      <c r="HE46">
        <v>18</v>
      </c>
      <c r="HF46">
        <v>691.84400000000005</v>
      </c>
      <c r="HG46">
        <v>731.63599999999997</v>
      </c>
      <c r="HH46">
        <v>31.002300000000002</v>
      </c>
      <c r="HI46">
        <v>33.847999999999999</v>
      </c>
      <c r="HJ46">
        <v>30.001100000000001</v>
      </c>
      <c r="HK46">
        <v>33.683799999999998</v>
      </c>
      <c r="HL46">
        <v>33.681199999999997</v>
      </c>
      <c r="HM46">
        <v>15.218299999999999</v>
      </c>
      <c r="HN46">
        <v>19.082899999999999</v>
      </c>
      <c r="HO46">
        <v>71.61</v>
      </c>
      <c r="HP46">
        <v>31</v>
      </c>
      <c r="HQ46">
        <v>210.70500000000001</v>
      </c>
      <c r="HR46">
        <v>35.508200000000002</v>
      </c>
      <c r="HS46">
        <v>99.242000000000004</v>
      </c>
      <c r="HT46">
        <v>98.305000000000007</v>
      </c>
    </row>
    <row r="47" spans="1:228" x14ac:dyDescent="0.2">
      <c r="A47">
        <v>32</v>
      </c>
      <c r="B47">
        <v>1669228467.0999999</v>
      </c>
      <c r="C47">
        <v>124</v>
      </c>
      <c r="D47" t="s">
        <v>422</v>
      </c>
      <c r="E47" t="s">
        <v>423</v>
      </c>
      <c r="F47">
        <v>4</v>
      </c>
      <c r="G47">
        <v>1669228465.0999999</v>
      </c>
      <c r="H47">
        <f t="shared" si="0"/>
        <v>2.1058661739223076E-3</v>
      </c>
      <c r="I47">
        <f t="shared" si="1"/>
        <v>2.1058661739223075</v>
      </c>
      <c r="J47">
        <f t="shared" si="2"/>
        <v>2.3132859822001621</v>
      </c>
      <c r="K47">
        <f t="shared" si="3"/>
        <v>188.91171428571431</v>
      </c>
      <c r="L47">
        <f t="shared" si="4"/>
        <v>150.48708352719265</v>
      </c>
      <c r="M47">
        <f t="shared" si="5"/>
        <v>15.198855352636214</v>
      </c>
      <c r="N47">
        <f t="shared" si="6"/>
        <v>19.079656223972773</v>
      </c>
      <c r="O47">
        <f t="shared" si="7"/>
        <v>0.11282737391032509</v>
      </c>
      <c r="P47">
        <f t="shared" si="8"/>
        <v>3.6763866181938196</v>
      </c>
      <c r="Q47">
        <f t="shared" si="9"/>
        <v>0.11093843446406328</v>
      </c>
      <c r="R47">
        <f t="shared" si="10"/>
        <v>6.9503601033301332E-2</v>
      </c>
      <c r="S47">
        <f t="shared" si="11"/>
        <v>226.11775552316212</v>
      </c>
      <c r="T47">
        <f t="shared" si="12"/>
        <v>34.376881176448613</v>
      </c>
      <c r="U47">
        <f t="shared" si="13"/>
        <v>34.531971428571417</v>
      </c>
      <c r="V47">
        <f t="shared" si="14"/>
        <v>5.5036161022824377</v>
      </c>
      <c r="W47">
        <f t="shared" si="15"/>
        <v>69.742946734091532</v>
      </c>
      <c r="X47">
        <f t="shared" si="16"/>
        <v>3.6735489592560104</v>
      </c>
      <c r="Y47">
        <f t="shared" si="17"/>
        <v>5.2672694964583666</v>
      </c>
      <c r="Z47">
        <f t="shared" si="18"/>
        <v>1.8300671430264273</v>
      </c>
      <c r="AA47">
        <f t="shared" si="19"/>
        <v>-92.868698269973763</v>
      </c>
      <c r="AB47">
        <f t="shared" si="20"/>
        <v>-156.1203761691855</v>
      </c>
      <c r="AC47">
        <f t="shared" si="21"/>
        <v>-9.834483035864082</v>
      </c>
      <c r="AD47">
        <f t="shared" si="22"/>
        <v>-32.705801951861233</v>
      </c>
      <c r="AE47">
        <f t="shared" si="23"/>
        <v>25.677401812745057</v>
      </c>
      <c r="AF47">
        <f t="shared" si="24"/>
        <v>2.0589280905466882</v>
      </c>
      <c r="AG47">
        <f t="shared" si="25"/>
        <v>2.3132859822001621</v>
      </c>
      <c r="AH47">
        <v>206.46319334081841</v>
      </c>
      <c r="AI47">
        <v>198.62281818181819</v>
      </c>
      <c r="AJ47">
        <v>1.721358051170589</v>
      </c>
      <c r="AK47">
        <v>65.359021123286666</v>
      </c>
      <c r="AL47">
        <f t="shared" si="26"/>
        <v>2.1058661739223075</v>
      </c>
      <c r="AM47">
        <v>35.611659117188402</v>
      </c>
      <c r="AN47">
        <v>36.374723076923097</v>
      </c>
      <c r="AO47">
        <v>1.4993265790328419E-2</v>
      </c>
      <c r="AP47">
        <v>87.499004550185148</v>
      </c>
      <c r="AQ47">
        <v>7</v>
      </c>
      <c r="AR47">
        <v>1</v>
      </c>
      <c r="AS47">
        <f t="shared" si="27"/>
        <v>1</v>
      </c>
      <c r="AT47">
        <f t="shared" si="28"/>
        <v>0</v>
      </c>
      <c r="AU47">
        <f t="shared" si="29"/>
        <v>47148.394605225592</v>
      </c>
      <c r="AV47">
        <f t="shared" si="30"/>
        <v>1199.994285714286</v>
      </c>
      <c r="AW47">
        <f t="shared" si="31"/>
        <v>1025.9219707373898</v>
      </c>
      <c r="AX47">
        <f t="shared" si="32"/>
        <v>0.85493904675280907</v>
      </c>
      <c r="AY47">
        <f t="shared" si="33"/>
        <v>0.18843236023292187</v>
      </c>
      <c r="AZ47">
        <v>2.7</v>
      </c>
      <c r="BA47">
        <v>0.5</v>
      </c>
      <c r="BB47" t="s">
        <v>355</v>
      </c>
      <c r="BC47">
        <v>2</v>
      </c>
      <c r="BD47" t="b">
        <v>1</v>
      </c>
      <c r="BE47">
        <v>1669228465.0999999</v>
      </c>
      <c r="BF47">
        <v>188.91171428571431</v>
      </c>
      <c r="BG47">
        <v>199.73857142857139</v>
      </c>
      <c r="BH47">
        <v>36.372585714285712</v>
      </c>
      <c r="BI47">
        <v>35.548499999999997</v>
      </c>
      <c r="BJ47">
        <v>191.62857142857141</v>
      </c>
      <c r="BK47">
        <v>36.273699999999998</v>
      </c>
      <c r="BL47">
        <v>650.04242857142856</v>
      </c>
      <c r="BM47">
        <v>100.8977142857143</v>
      </c>
      <c r="BN47">
        <v>0.1000258285714286</v>
      </c>
      <c r="BO47">
        <v>33.744285714285724</v>
      </c>
      <c r="BP47">
        <v>34.531971428571417</v>
      </c>
      <c r="BQ47">
        <v>999.89999999999986</v>
      </c>
      <c r="BR47">
        <v>0</v>
      </c>
      <c r="BS47">
        <v>0</v>
      </c>
      <c r="BT47">
        <v>9009.3742857142861</v>
      </c>
      <c r="BU47">
        <v>0</v>
      </c>
      <c r="BV47">
        <v>2023.5957142857139</v>
      </c>
      <c r="BW47">
        <v>-10.826728571428569</v>
      </c>
      <c r="BX47">
        <v>196.04214285714289</v>
      </c>
      <c r="BY47">
        <v>207.10057142857141</v>
      </c>
      <c r="BZ47">
        <v>0.82406742857142845</v>
      </c>
      <c r="CA47">
        <v>199.73857142857139</v>
      </c>
      <c r="CB47">
        <v>35.548499999999997</v>
      </c>
      <c r="CC47">
        <v>3.6699100000000011</v>
      </c>
      <c r="CD47">
        <v>3.5867657142857139</v>
      </c>
      <c r="CE47">
        <v>27.427</v>
      </c>
      <c r="CF47">
        <v>27.03614285714286</v>
      </c>
      <c r="CG47">
        <v>1199.994285714286</v>
      </c>
      <c r="CH47">
        <v>0.49994871428571441</v>
      </c>
      <c r="CI47">
        <v>0.50005157142857137</v>
      </c>
      <c r="CJ47">
        <v>0</v>
      </c>
      <c r="CK47">
        <v>938.39042857142863</v>
      </c>
      <c r="CL47">
        <v>4.9990899999999998</v>
      </c>
      <c r="CM47">
        <v>10234.81428571429</v>
      </c>
      <c r="CN47">
        <v>9557.6328571428567</v>
      </c>
      <c r="CO47">
        <v>43.338999999999999</v>
      </c>
      <c r="CP47">
        <v>45.686999999999998</v>
      </c>
      <c r="CQ47">
        <v>44.186999999999998</v>
      </c>
      <c r="CR47">
        <v>44.686999999999998</v>
      </c>
      <c r="CS47">
        <v>44.758857142857153</v>
      </c>
      <c r="CT47">
        <v>597.4357142857142</v>
      </c>
      <c r="CU47">
        <v>597.55857142857144</v>
      </c>
      <c r="CV47">
        <v>0</v>
      </c>
      <c r="CW47">
        <v>1669228474.2</v>
      </c>
      <c r="CX47">
        <v>0</v>
      </c>
      <c r="CY47">
        <v>1669228029.5</v>
      </c>
      <c r="CZ47" t="s">
        <v>356</v>
      </c>
      <c r="DA47">
        <v>1669228029.5</v>
      </c>
      <c r="DB47">
        <v>1669228028</v>
      </c>
      <c r="DC47">
        <v>6</v>
      </c>
      <c r="DD47">
        <v>0.127</v>
      </c>
      <c r="DE47">
        <v>2E-3</v>
      </c>
      <c r="DF47">
        <v>-2.9980000000000002</v>
      </c>
      <c r="DG47">
        <v>9.9000000000000005E-2</v>
      </c>
      <c r="DH47">
        <v>415</v>
      </c>
      <c r="DI47">
        <v>34</v>
      </c>
      <c r="DJ47">
        <v>0.37</v>
      </c>
      <c r="DK47">
        <v>0.19</v>
      </c>
      <c r="DL47">
        <v>-10.59770975609756</v>
      </c>
      <c r="DM47">
        <v>-1.3937163763066109</v>
      </c>
      <c r="DN47">
        <v>0.14301069515672191</v>
      </c>
      <c r="DO47">
        <v>0</v>
      </c>
      <c r="DP47">
        <v>0.68944287804878046</v>
      </c>
      <c r="DQ47">
        <v>0.45439289895470297</v>
      </c>
      <c r="DR47">
        <v>5.8631024134690728E-2</v>
      </c>
      <c r="DS47">
        <v>0</v>
      </c>
      <c r="DT47">
        <v>0</v>
      </c>
      <c r="DU47">
        <v>0</v>
      </c>
      <c r="DV47">
        <v>0</v>
      </c>
      <c r="DW47">
        <v>-1</v>
      </c>
      <c r="DX47">
        <v>0</v>
      </c>
      <c r="DY47">
        <v>2</v>
      </c>
      <c r="DZ47" t="s">
        <v>357</v>
      </c>
      <c r="EA47">
        <v>3.2960500000000001</v>
      </c>
      <c r="EB47">
        <v>2.6256200000000001</v>
      </c>
      <c r="EC47">
        <v>5.3850500000000003E-2</v>
      </c>
      <c r="ED47">
        <v>5.5338100000000001E-2</v>
      </c>
      <c r="EE47">
        <v>0.14550399999999999</v>
      </c>
      <c r="EF47">
        <v>0.14144999999999999</v>
      </c>
      <c r="EG47">
        <v>28644.799999999999</v>
      </c>
      <c r="EH47">
        <v>29111.4</v>
      </c>
      <c r="EI47">
        <v>28168.6</v>
      </c>
      <c r="EJ47">
        <v>29663.5</v>
      </c>
      <c r="EK47">
        <v>33106.300000000003</v>
      </c>
      <c r="EL47">
        <v>35341.9</v>
      </c>
      <c r="EM47">
        <v>39748.5</v>
      </c>
      <c r="EN47">
        <v>42387.8</v>
      </c>
      <c r="EO47">
        <v>2.2011500000000002</v>
      </c>
      <c r="EP47">
        <v>2.1598000000000002</v>
      </c>
      <c r="EQ47">
        <v>0.11493299999999999</v>
      </c>
      <c r="ER47">
        <v>0</v>
      </c>
      <c r="ES47">
        <v>32.682099999999998</v>
      </c>
      <c r="ET47">
        <v>999.9</v>
      </c>
      <c r="EU47">
        <v>66.400000000000006</v>
      </c>
      <c r="EV47">
        <v>37</v>
      </c>
      <c r="EW47">
        <v>41.492400000000004</v>
      </c>
      <c r="EX47">
        <v>57.142699999999998</v>
      </c>
      <c r="EY47">
        <v>-1.7427900000000001</v>
      </c>
      <c r="EZ47">
        <v>2</v>
      </c>
      <c r="FA47">
        <v>0.51728099999999999</v>
      </c>
      <c r="FB47">
        <v>0.77030500000000002</v>
      </c>
      <c r="FC47">
        <v>20.267299999999999</v>
      </c>
      <c r="FD47">
        <v>5.2174399999999999</v>
      </c>
      <c r="FE47">
        <v>12.0067</v>
      </c>
      <c r="FF47">
        <v>4.9861000000000004</v>
      </c>
      <c r="FG47">
        <v>3.2845800000000001</v>
      </c>
      <c r="FH47">
        <v>9999</v>
      </c>
      <c r="FI47">
        <v>9999</v>
      </c>
      <c r="FJ47">
        <v>9999</v>
      </c>
      <c r="FK47">
        <v>999.9</v>
      </c>
      <c r="FL47">
        <v>1.8658399999999999</v>
      </c>
      <c r="FM47">
        <v>1.8621799999999999</v>
      </c>
      <c r="FN47">
        <v>1.86429</v>
      </c>
      <c r="FO47">
        <v>1.8603499999999999</v>
      </c>
      <c r="FP47">
        <v>1.86111</v>
      </c>
      <c r="FQ47">
        <v>1.8602000000000001</v>
      </c>
      <c r="FR47">
        <v>1.86188</v>
      </c>
      <c r="FS47">
        <v>1.8584499999999999</v>
      </c>
      <c r="FT47">
        <v>0</v>
      </c>
      <c r="FU47">
        <v>0</v>
      </c>
      <c r="FV47">
        <v>0</v>
      </c>
      <c r="FW47">
        <v>0</v>
      </c>
      <c r="FX47" t="s">
        <v>358</v>
      </c>
      <c r="FY47" t="s">
        <v>359</v>
      </c>
      <c r="FZ47" t="s">
        <v>360</v>
      </c>
      <c r="GA47" t="s">
        <v>360</v>
      </c>
      <c r="GB47" t="s">
        <v>360</v>
      </c>
      <c r="GC47" t="s">
        <v>360</v>
      </c>
      <c r="GD47">
        <v>0</v>
      </c>
      <c r="GE47">
        <v>100</v>
      </c>
      <c r="GF47">
        <v>100</v>
      </c>
      <c r="GG47">
        <v>-2.7210000000000001</v>
      </c>
      <c r="GH47">
        <v>9.8900000000000002E-2</v>
      </c>
      <c r="GI47">
        <v>-2.4324828651112251</v>
      </c>
      <c r="GJ47">
        <v>-1.6100910332537859E-3</v>
      </c>
      <c r="GK47">
        <v>7.0186618486508772E-7</v>
      </c>
      <c r="GL47">
        <v>-2.134652460378022E-10</v>
      </c>
      <c r="GM47">
        <v>9.8890000000004363E-2</v>
      </c>
      <c r="GN47">
        <v>0</v>
      </c>
      <c r="GO47">
        <v>0</v>
      </c>
      <c r="GP47">
        <v>0</v>
      </c>
      <c r="GQ47">
        <v>5</v>
      </c>
      <c r="GR47">
        <v>2079</v>
      </c>
      <c r="GS47">
        <v>3</v>
      </c>
      <c r="GT47">
        <v>29</v>
      </c>
      <c r="GU47">
        <v>7.3</v>
      </c>
      <c r="GV47">
        <v>7.3</v>
      </c>
      <c r="GW47">
        <v>0.78002899999999997</v>
      </c>
      <c r="GX47">
        <v>2.6110799999999998</v>
      </c>
      <c r="GY47">
        <v>2.04834</v>
      </c>
      <c r="GZ47">
        <v>2.6110799999999998</v>
      </c>
      <c r="HA47">
        <v>2.1972700000000001</v>
      </c>
      <c r="HB47">
        <v>2.3718300000000001</v>
      </c>
      <c r="HC47">
        <v>40.835000000000001</v>
      </c>
      <c r="HD47">
        <v>15.8832</v>
      </c>
      <c r="HE47">
        <v>18</v>
      </c>
      <c r="HF47">
        <v>692.178</v>
      </c>
      <c r="HG47">
        <v>731.54200000000003</v>
      </c>
      <c r="HH47">
        <v>31.0014</v>
      </c>
      <c r="HI47">
        <v>33.857799999999997</v>
      </c>
      <c r="HJ47">
        <v>30.001100000000001</v>
      </c>
      <c r="HK47">
        <v>33.689799999999998</v>
      </c>
      <c r="HL47">
        <v>33.687199999999997</v>
      </c>
      <c r="HM47">
        <v>15.618499999999999</v>
      </c>
      <c r="HN47">
        <v>19.082899999999999</v>
      </c>
      <c r="HO47">
        <v>71.61</v>
      </c>
      <c r="HP47">
        <v>31</v>
      </c>
      <c r="HQ47">
        <v>217.40100000000001</v>
      </c>
      <c r="HR47">
        <v>35.527999999999999</v>
      </c>
      <c r="HS47">
        <v>99.239699999999999</v>
      </c>
      <c r="HT47">
        <v>98.3048</v>
      </c>
    </row>
    <row r="48" spans="1:228" x14ac:dyDescent="0.2">
      <c r="A48">
        <v>33</v>
      </c>
      <c r="B48">
        <v>1669228471.0999999</v>
      </c>
      <c r="C48">
        <v>128</v>
      </c>
      <c r="D48" t="s">
        <v>424</v>
      </c>
      <c r="E48" t="s">
        <v>425</v>
      </c>
      <c r="F48">
        <v>4</v>
      </c>
      <c r="G48">
        <v>1669228468.7874999</v>
      </c>
      <c r="H48">
        <f t="shared" si="0"/>
        <v>2.0796463071406641E-3</v>
      </c>
      <c r="I48">
        <f t="shared" si="1"/>
        <v>2.0796463071406643</v>
      </c>
      <c r="J48">
        <f t="shared" si="2"/>
        <v>2.4028574915362726</v>
      </c>
      <c r="K48">
        <f t="shared" si="3"/>
        <v>195.08562499999999</v>
      </c>
      <c r="L48">
        <f t="shared" si="4"/>
        <v>154.66080878780156</v>
      </c>
      <c r="M48">
        <f t="shared" si="5"/>
        <v>15.620210559151458</v>
      </c>
      <c r="N48">
        <f t="shared" si="6"/>
        <v>19.702978171700906</v>
      </c>
      <c r="O48">
        <f t="shared" si="7"/>
        <v>0.11106758441873067</v>
      </c>
      <c r="P48">
        <f t="shared" si="8"/>
        <v>3.6825185479379905</v>
      </c>
      <c r="Q48">
        <f t="shared" si="9"/>
        <v>0.1092395890376872</v>
      </c>
      <c r="R48">
        <f t="shared" si="10"/>
        <v>6.8436475177657427E-2</v>
      </c>
      <c r="S48">
        <f t="shared" si="11"/>
        <v>226.11922161238581</v>
      </c>
      <c r="T48">
        <f t="shared" si="12"/>
        <v>34.385952841222732</v>
      </c>
      <c r="U48">
        <f t="shared" si="13"/>
        <v>34.544062500000003</v>
      </c>
      <c r="V48">
        <f t="shared" si="14"/>
        <v>5.5073147331100749</v>
      </c>
      <c r="W48">
        <f t="shared" si="15"/>
        <v>69.695142399805803</v>
      </c>
      <c r="X48">
        <f t="shared" si="16"/>
        <v>3.6719700183206432</v>
      </c>
      <c r="Y48">
        <f t="shared" si="17"/>
        <v>5.268616853175228</v>
      </c>
      <c r="Z48">
        <f t="shared" si="18"/>
        <v>1.8353447147894317</v>
      </c>
      <c r="AA48">
        <f t="shared" si="19"/>
        <v>-91.712402144903294</v>
      </c>
      <c r="AB48">
        <f t="shared" si="20"/>
        <v>-157.87259865335574</v>
      </c>
      <c r="AC48">
        <f t="shared" si="21"/>
        <v>-9.9291095792012261</v>
      </c>
      <c r="AD48">
        <f t="shared" si="22"/>
        <v>-33.394888765074441</v>
      </c>
      <c r="AE48">
        <f t="shared" si="23"/>
        <v>25.79019680006672</v>
      </c>
      <c r="AF48">
        <f t="shared" si="24"/>
        <v>2.1410515286693665</v>
      </c>
      <c r="AG48">
        <f t="shared" si="25"/>
        <v>2.4028574915362726</v>
      </c>
      <c r="AH48">
        <v>213.46493572570361</v>
      </c>
      <c r="AI48">
        <v>205.5726545454545</v>
      </c>
      <c r="AJ48">
        <v>1.7247277262971941</v>
      </c>
      <c r="AK48">
        <v>65.359021123286666</v>
      </c>
      <c r="AL48">
        <f t="shared" si="26"/>
        <v>2.0796463071406643</v>
      </c>
      <c r="AM48">
        <v>35.505128494515063</v>
      </c>
      <c r="AN48">
        <v>36.344494505494531</v>
      </c>
      <c r="AO48">
        <v>-1.304897736698602E-3</v>
      </c>
      <c r="AP48">
        <v>87.499004550185148</v>
      </c>
      <c r="AQ48">
        <v>7</v>
      </c>
      <c r="AR48">
        <v>1</v>
      </c>
      <c r="AS48">
        <f t="shared" si="27"/>
        <v>1</v>
      </c>
      <c r="AT48">
        <f t="shared" si="28"/>
        <v>0</v>
      </c>
      <c r="AU48">
        <f t="shared" si="29"/>
        <v>47256.974002613642</v>
      </c>
      <c r="AV48">
        <f t="shared" si="30"/>
        <v>1200.0025000000001</v>
      </c>
      <c r="AW48">
        <f t="shared" si="31"/>
        <v>1025.9289510945005</v>
      </c>
      <c r="AX48">
        <f t="shared" si="32"/>
        <v>0.85493901145580975</v>
      </c>
      <c r="AY48">
        <f t="shared" si="33"/>
        <v>0.18843229210971293</v>
      </c>
      <c r="AZ48">
        <v>2.7</v>
      </c>
      <c r="BA48">
        <v>0.5</v>
      </c>
      <c r="BB48" t="s">
        <v>355</v>
      </c>
      <c r="BC48">
        <v>2</v>
      </c>
      <c r="BD48" t="b">
        <v>1</v>
      </c>
      <c r="BE48">
        <v>1669228468.7874999</v>
      </c>
      <c r="BF48">
        <v>195.08562499999999</v>
      </c>
      <c r="BG48">
        <v>205.97149999999999</v>
      </c>
      <c r="BH48">
        <v>36.357374999999998</v>
      </c>
      <c r="BI48">
        <v>35.500387500000002</v>
      </c>
      <c r="BJ48">
        <v>197.81100000000001</v>
      </c>
      <c r="BK48">
        <v>36.258474999999997</v>
      </c>
      <c r="BL48">
        <v>650.02850000000001</v>
      </c>
      <c r="BM48">
        <v>100.8965</v>
      </c>
      <c r="BN48">
        <v>0.10006585</v>
      </c>
      <c r="BO48">
        <v>33.748862500000001</v>
      </c>
      <c r="BP48">
        <v>34.544062500000003</v>
      </c>
      <c r="BQ48">
        <v>999.9</v>
      </c>
      <c r="BR48">
        <v>0</v>
      </c>
      <c r="BS48">
        <v>0</v>
      </c>
      <c r="BT48">
        <v>9030.7012500000001</v>
      </c>
      <c r="BU48">
        <v>0</v>
      </c>
      <c r="BV48">
        <v>2030.9012499999999</v>
      </c>
      <c r="BW48">
        <v>-10.8856375</v>
      </c>
      <c r="BX48">
        <v>202.446</v>
      </c>
      <c r="BY48">
        <v>213.55250000000001</v>
      </c>
      <c r="BZ48">
        <v>0.85696700000000003</v>
      </c>
      <c r="CA48">
        <v>205.97149999999999</v>
      </c>
      <c r="CB48">
        <v>35.500387500000002</v>
      </c>
      <c r="CC48">
        <v>3.6683349999999999</v>
      </c>
      <c r="CD48">
        <v>3.5818687499999999</v>
      </c>
      <c r="CE48">
        <v>27.419662500000001</v>
      </c>
      <c r="CF48">
        <v>27.012887500000001</v>
      </c>
      <c r="CG48">
        <v>1200.0025000000001</v>
      </c>
      <c r="CH48">
        <v>0.49994925000000001</v>
      </c>
      <c r="CI48">
        <v>0.50005074999999999</v>
      </c>
      <c r="CJ48">
        <v>0</v>
      </c>
      <c r="CK48">
        <v>937.81175000000007</v>
      </c>
      <c r="CL48">
        <v>4.9990899999999998</v>
      </c>
      <c r="CM48">
        <v>10228.799999999999</v>
      </c>
      <c r="CN48">
        <v>9557.7062499999993</v>
      </c>
      <c r="CO48">
        <v>43.351374999999997</v>
      </c>
      <c r="CP48">
        <v>45.742125000000001</v>
      </c>
      <c r="CQ48">
        <v>44.186999999999998</v>
      </c>
      <c r="CR48">
        <v>44.686999999999998</v>
      </c>
      <c r="CS48">
        <v>44.796499999999988</v>
      </c>
      <c r="CT48">
        <v>597.44125000000008</v>
      </c>
      <c r="CU48">
        <v>597.56124999999997</v>
      </c>
      <c r="CV48">
        <v>0</v>
      </c>
      <c r="CW48">
        <v>1669228478.4000001</v>
      </c>
      <c r="CX48">
        <v>0</v>
      </c>
      <c r="CY48">
        <v>1669228029.5</v>
      </c>
      <c r="CZ48" t="s">
        <v>356</v>
      </c>
      <c r="DA48">
        <v>1669228029.5</v>
      </c>
      <c r="DB48">
        <v>1669228028</v>
      </c>
      <c r="DC48">
        <v>6</v>
      </c>
      <c r="DD48">
        <v>0.127</v>
      </c>
      <c r="DE48">
        <v>2E-3</v>
      </c>
      <c r="DF48">
        <v>-2.9980000000000002</v>
      </c>
      <c r="DG48">
        <v>9.9000000000000005E-2</v>
      </c>
      <c r="DH48">
        <v>415</v>
      </c>
      <c r="DI48">
        <v>34</v>
      </c>
      <c r="DJ48">
        <v>0.37</v>
      </c>
      <c r="DK48">
        <v>0.19</v>
      </c>
      <c r="DL48">
        <v>-10.693919512195119</v>
      </c>
      <c r="DM48">
        <v>-1.2700641114982649</v>
      </c>
      <c r="DN48">
        <v>0.13064383573057009</v>
      </c>
      <c r="DO48">
        <v>0</v>
      </c>
      <c r="DP48">
        <v>0.72632690243902431</v>
      </c>
      <c r="DQ48">
        <v>0.85908585365853607</v>
      </c>
      <c r="DR48">
        <v>8.7133285391476148E-2</v>
      </c>
      <c r="DS48">
        <v>0</v>
      </c>
      <c r="DT48">
        <v>0</v>
      </c>
      <c r="DU48">
        <v>0</v>
      </c>
      <c r="DV48">
        <v>0</v>
      </c>
      <c r="DW48">
        <v>-1</v>
      </c>
      <c r="DX48">
        <v>0</v>
      </c>
      <c r="DY48">
        <v>2</v>
      </c>
      <c r="DZ48" t="s">
        <v>357</v>
      </c>
      <c r="EA48">
        <v>3.2962099999999999</v>
      </c>
      <c r="EB48">
        <v>2.6253700000000002</v>
      </c>
      <c r="EC48">
        <v>5.5487099999999998E-2</v>
      </c>
      <c r="ED48">
        <v>5.6957800000000003E-2</v>
      </c>
      <c r="EE48">
        <v>0.14543500000000001</v>
      </c>
      <c r="EF48">
        <v>0.14143500000000001</v>
      </c>
      <c r="EG48">
        <v>28594.9</v>
      </c>
      <c r="EH48">
        <v>29061.3</v>
      </c>
      <c r="EI48">
        <v>28168.2</v>
      </c>
      <c r="EJ48">
        <v>29663.4</v>
      </c>
      <c r="EK48">
        <v>33108.9</v>
      </c>
      <c r="EL48">
        <v>35342.6</v>
      </c>
      <c r="EM48">
        <v>39748.300000000003</v>
      </c>
      <c r="EN48">
        <v>42387.6</v>
      </c>
      <c r="EO48">
        <v>2.2010800000000001</v>
      </c>
      <c r="EP48">
        <v>2.1595</v>
      </c>
      <c r="EQ48">
        <v>0.113957</v>
      </c>
      <c r="ER48">
        <v>0</v>
      </c>
      <c r="ES48">
        <v>32.705399999999997</v>
      </c>
      <c r="ET48">
        <v>999.9</v>
      </c>
      <c r="EU48">
        <v>66.400000000000006</v>
      </c>
      <c r="EV48">
        <v>37</v>
      </c>
      <c r="EW48">
        <v>41.490400000000001</v>
      </c>
      <c r="EX48">
        <v>56.6327</v>
      </c>
      <c r="EY48">
        <v>-1.8068900000000001</v>
      </c>
      <c r="EZ48">
        <v>2</v>
      </c>
      <c r="FA48">
        <v>0.51824700000000001</v>
      </c>
      <c r="FB48">
        <v>0.772868</v>
      </c>
      <c r="FC48">
        <v>20.267399999999999</v>
      </c>
      <c r="FD48">
        <v>5.2175900000000004</v>
      </c>
      <c r="FE48">
        <v>12.0061</v>
      </c>
      <c r="FF48">
        <v>4.9859</v>
      </c>
      <c r="FG48">
        <v>3.2845800000000001</v>
      </c>
      <c r="FH48">
        <v>9999</v>
      </c>
      <c r="FI48">
        <v>9999</v>
      </c>
      <c r="FJ48">
        <v>9999</v>
      </c>
      <c r="FK48">
        <v>999.9</v>
      </c>
      <c r="FL48">
        <v>1.8658399999999999</v>
      </c>
      <c r="FM48">
        <v>1.8621799999999999</v>
      </c>
      <c r="FN48">
        <v>1.86429</v>
      </c>
      <c r="FO48">
        <v>1.8603499999999999</v>
      </c>
      <c r="FP48">
        <v>1.86111</v>
      </c>
      <c r="FQ48">
        <v>1.8602000000000001</v>
      </c>
      <c r="FR48">
        <v>1.86188</v>
      </c>
      <c r="FS48">
        <v>1.85846</v>
      </c>
      <c r="FT48">
        <v>0</v>
      </c>
      <c r="FU48">
        <v>0</v>
      </c>
      <c r="FV48">
        <v>0</v>
      </c>
      <c r="FW48">
        <v>0</v>
      </c>
      <c r="FX48" t="s">
        <v>358</v>
      </c>
      <c r="FY48" t="s">
        <v>359</v>
      </c>
      <c r="FZ48" t="s">
        <v>360</v>
      </c>
      <c r="GA48" t="s">
        <v>360</v>
      </c>
      <c r="GB48" t="s">
        <v>360</v>
      </c>
      <c r="GC48" t="s">
        <v>360</v>
      </c>
      <c r="GD48">
        <v>0</v>
      </c>
      <c r="GE48">
        <v>100</v>
      </c>
      <c r="GF48">
        <v>100</v>
      </c>
      <c r="GG48">
        <v>-2.73</v>
      </c>
      <c r="GH48">
        <v>9.8900000000000002E-2</v>
      </c>
      <c r="GI48">
        <v>-2.4324828651112251</v>
      </c>
      <c r="GJ48">
        <v>-1.6100910332537859E-3</v>
      </c>
      <c r="GK48">
        <v>7.0186618486508772E-7</v>
      </c>
      <c r="GL48">
        <v>-2.134652460378022E-10</v>
      </c>
      <c r="GM48">
        <v>9.8890000000004363E-2</v>
      </c>
      <c r="GN48">
        <v>0</v>
      </c>
      <c r="GO48">
        <v>0</v>
      </c>
      <c r="GP48">
        <v>0</v>
      </c>
      <c r="GQ48">
        <v>5</v>
      </c>
      <c r="GR48">
        <v>2079</v>
      </c>
      <c r="GS48">
        <v>3</v>
      </c>
      <c r="GT48">
        <v>29</v>
      </c>
      <c r="GU48">
        <v>7.4</v>
      </c>
      <c r="GV48">
        <v>7.4</v>
      </c>
      <c r="GW48">
        <v>0.79956099999999997</v>
      </c>
      <c r="GX48">
        <v>2.6110799999999998</v>
      </c>
      <c r="GY48">
        <v>2.04834</v>
      </c>
      <c r="GZ48">
        <v>2.6122999999999998</v>
      </c>
      <c r="HA48">
        <v>2.1972700000000001</v>
      </c>
      <c r="HB48">
        <v>2.36084</v>
      </c>
      <c r="HC48">
        <v>40.835000000000001</v>
      </c>
      <c r="HD48">
        <v>15.891999999999999</v>
      </c>
      <c r="HE48">
        <v>18</v>
      </c>
      <c r="HF48">
        <v>692.19799999999998</v>
      </c>
      <c r="HG48">
        <v>731.34799999999996</v>
      </c>
      <c r="HH48">
        <v>31.001000000000001</v>
      </c>
      <c r="HI48">
        <v>33.866999999999997</v>
      </c>
      <c r="HJ48">
        <v>30.001100000000001</v>
      </c>
      <c r="HK48">
        <v>33.697400000000002</v>
      </c>
      <c r="HL48">
        <v>33.694800000000001</v>
      </c>
      <c r="HM48">
        <v>16.015999999999998</v>
      </c>
      <c r="HN48">
        <v>19.082899999999999</v>
      </c>
      <c r="HO48">
        <v>71.990799999999993</v>
      </c>
      <c r="HP48">
        <v>31</v>
      </c>
      <c r="HQ48">
        <v>224.08099999999999</v>
      </c>
      <c r="HR48">
        <v>35.552700000000002</v>
      </c>
      <c r="HS48">
        <v>99.238900000000001</v>
      </c>
      <c r="HT48">
        <v>98.304400000000001</v>
      </c>
    </row>
    <row r="49" spans="1:228" x14ac:dyDescent="0.2">
      <c r="A49">
        <v>34</v>
      </c>
      <c r="B49">
        <v>1669228475.0999999</v>
      </c>
      <c r="C49">
        <v>132</v>
      </c>
      <c r="D49" t="s">
        <v>426</v>
      </c>
      <c r="E49" t="s">
        <v>427</v>
      </c>
      <c r="F49">
        <v>4</v>
      </c>
      <c r="G49">
        <v>1669228473.0999999</v>
      </c>
      <c r="H49">
        <f t="shared" si="0"/>
        <v>2.0021057331589187E-3</v>
      </c>
      <c r="I49">
        <f t="shared" si="1"/>
        <v>2.0021057331589187</v>
      </c>
      <c r="J49">
        <f t="shared" si="2"/>
        <v>2.6461687235169835</v>
      </c>
      <c r="K49">
        <f t="shared" si="3"/>
        <v>202.23657142857141</v>
      </c>
      <c r="L49">
        <f t="shared" si="4"/>
        <v>156.52985816651125</v>
      </c>
      <c r="M49">
        <f t="shared" si="5"/>
        <v>15.809285631829647</v>
      </c>
      <c r="N49">
        <f t="shared" si="6"/>
        <v>20.425596498753052</v>
      </c>
      <c r="O49">
        <f t="shared" si="7"/>
        <v>0.1066560400871075</v>
      </c>
      <c r="P49">
        <f t="shared" si="8"/>
        <v>3.670314218578433</v>
      </c>
      <c r="Q49">
        <f t="shared" si="9"/>
        <v>0.10496367279615575</v>
      </c>
      <c r="R49">
        <f t="shared" si="10"/>
        <v>6.5752111053459711E-2</v>
      </c>
      <c r="S49">
        <f t="shared" si="11"/>
        <v>226.12065695148402</v>
      </c>
      <c r="T49">
        <f t="shared" si="12"/>
        <v>34.397623604085915</v>
      </c>
      <c r="U49">
        <f t="shared" si="13"/>
        <v>34.549042857142858</v>
      </c>
      <c r="V49">
        <f t="shared" si="14"/>
        <v>5.5088388410869138</v>
      </c>
      <c r="W49">
        <f t="shared" si="15"/>
        <v>69.681594585183504</v>
      </c>
      <c r="X49">
        <f t="shared" si="16"/>
        <v>3.6699042415993604</v>
      </c>
      <c r="Y49">
        <f t="shared" si="17"/>
        <v>5.2666766072826023</v>
      </c>
      <c r="Z49">
        <f t="shared" si="18"/>
        <v>1.8389345994875534</v>
      </c>
      <c r="AA49">
        <f t="shared" si="19"/>
        <v>-88.292862832308316</v>
      </c>
      <c r="AB49">
        <f t="shared" si="20"/>
        <v>-159.63907364434428</v>
      </c>
      <c r="AC49">
        <f t="shared" si="21"/>
        <v>-10.073515217722521</v>
      </c>
      <c r="AD49">
        <f t="shared" si="22"/>
        <v>-31.884794742891103</v>
      </c>
      <c r="AE49">
        <f t="shared" si="23"/>
        <v>25.985843375225084</v>
      </c>
      <c r="AF49">
        <f t="shared" si="24"/>
        <v>2.0521199160229484</v>
      </c>
      <c r="AG49">
        <f t="shared" si="25"/>
        <v>2.6461687235169835</v>
      </c>
      <c r="AH49">
        <v>220.43518039678341</v>
      </c>
      <c r="AI49">
        <v>212.44926060606051</v>
      </c>
      <c r="AJ49">
        <v>1.721801138662282</v>
      </c>
      <c r="AK49">
        <v>65.359021123286666</v>
      </c>
      <c r="AL49">
        <f t="shared" si="26"/>
        <v>2.0021057331589187</v>
      </c>
      <c r="AM49">
        <v>35.498321907526147</v>
      </c>
      <c r="AN49">
        <v>36.331261538461561</v>
      </c>
      <c r="AO49">
        <v>-5.9225600853804574E-3</v>
      </c>
      <c r="AP49">
        <v>87.499004550185148</v>
      </c>
      <c r="AQ49">
        <v>7</v>
      </c>
      <c r="AR49">
        <v>1</v>
      </c>
      <c r="AS49">
        <f t="shared" si="27"/>
        <v>1</v>
      </c>
      <c r="AT49">
        <f t="shared" si="28"/>
        <v>0</v>
      </c>
      <c r="AU49">
        <f t="shared" si="29"/>
        <v>47040.50530825161</v>
      </c>
      <c r="AV49">
        <f t="shared" si="30"/>
        <v>1200.011428571428</v>
      </c>
      <c r="AW49">
        <f t="shared" si="31"/>
        <v>1025.9364564515458</v>
      </c>
      <c r="AX49">
        <f t="shared" si="32"/>
        <v>0.85493890476767165</v>
      </c>
      <c r="AY49">
        <f t="shared" si="33"/>
        <v>0.18843208620160629</v>
      </c>
      <c r="AZ49">
        <v>2.7</v>
      </c>
      <c r="BA49">
        <v>0.5</v>
      </c>
      <c r="BB49" t="s">
        <v>355</v>
      </c>
      <c r="BC49">
        <v>2</v>
      </c>
      <c r="BD49" t="b">
        <v>1</v>
      </c>
      <c r="BE49">
        <v>1669228473.0999999</v>
      </c>
      <c r="BF49">
        <v>202.23657142857141</v>
      </c>
      <c r="BG49">
        <v>213.20285714285711</v>
      </c>
      <c r="BH49">
        <v>36.336214285714277</v>
      </c>
      <c r="BI49">
        <v>35.514785714285708</v>
      </c>
      <c r="BJ49">
        <v>204.97157142857139</v>
      </c>
      <c r="BK49">
        <v>36.23732857142857</v>
      </c>
      <c r="BL49">
        <v>650.01328571428564</v>
      </c>
      <c r="BM49">
        <v>100.8985714285714</v>
      </c>
      <c r="BN49">
        <v>9.995892857142856E-2</v>
      </c>
      <c r="BO49">
        <v>33.742271428571428</v>
      </c>
      <c r="BP49">
        <v>34.549042857142858</v>
      </c>
      <c r="BQ49">
        <v>999.89999999999986</v>
      </c>
      <c r="BR49">
        <v>0</v>
      </c>
      <c r="BS49">
        <v>0</v>
      </c>
      <c r="BT49">
        <v>8988.3042857142846</v>
      </c>
      <c r="BU49">
        <v>0</v>
      </c>
      <c r="BV49">
        <v>2037.168571428572</v>
      </c>
      <c r="BW49">
        <v>-10.96615714285714</v>
      </c>
      <c r="BX49">
        <v>209.86228571428569</v>
      </c>
      <c r="BY49">
        <v>221.05342857142861</v>
      </c>
      <c r="BZ49">
        <v>0.82142371428571426</v>
      </c>
      <c r="CA49">
        <v>213.20285714285711</v>
      </c>
      <c r="CB49">
        <v>35.514785714285708</v>
      </c>
      <c r="CC49">
        <v>3.6662728571428569</v>
      </c>
      <c r="CD49">
        <v>3.5833942857142849</v>
      </c>
      <c r="CE49">
        <v>27.410057142857141</v>
      </c>
      <c r="CF49">
        <v>27.020142857142851</v>
      </c>
      <c r="CG49">
        <v>1200.011428571428</v>
      </c>
      <c r="CH49">
        <v>0.49995299999999998</v>
      </c>
      <c r="CI49">
        <v>0.50004700000000002</v>
      </c>
      <c r="CJ49">
        <v>0</v>
      </c>
      <c r="CK49">
        <v>937.23942857142879</v>
      </c>
      <c r="CL49">
        <v>4.9990899999999998</v>
      </c>
      <c r="CM49">
        <v>10224.571428571429</v>
      </c>
      <c r="CN49">
        <v>9557.7728571428579</v>
      </c>
      <c r="CO49">
        <v>43.357000000000014</v>
      </c>
      <c r="CP49">
        <v>45.75</v>
      </c>
      <c r="CQ49">
        <v>44.186999999999998</v>
      </c>
      <c r="CR49">
        <v>44.686999999999998</v>
      </c>
      <c r="CS49">
        <v>44.811999999999998</v>
      </c>
      <c r="CT49">
        <v>597.44999999999993</v>
      </c>
      <c r="CU49">
        <v>597.56142857142856</v>
      </c>
      <c r="CV49">
        <v>0</v>
      </c>
      <c r="CW49">
        <v>1669228482</v>
      </c>
      <c r="CX49">
        <v>0</v>
      </c>
      <c r="CY49">
        <v>1669228029.5</v>
      </c>
      <c r="CZ49" t="s">
        <v>356</v>
      </c>
      <c r="DA49">
        <v>1669228029.5</v>
      </c>
      <c r="DB49">
        <v>1669228028</v>
      </c>
      <c r="DC49">
        <v>6</v>
      </c>
      <c r="DD49">
        <v>0.127</v>
      </c>
      <c r="DE49">
        <v>2E-3</v>
      </c>
      <c r="DF49">
        <v>-2.9980000000000002</v>
      </c>
      <c r="DG49">
        <v>9.9000000000000005E-2</v>
      </c>
      <c r="DH49">
        <v>415</v>
      </c>
      <c r="DI49">
        <v>34</v>
      </c>
      <c r="DJ49">
        <v>0.37</v>
      </c>
      <c r="DK49">
        <v>0.19</v>
      </c>
      <c r="DL49">
        <v>-10.77122682926829</v>
      </c>
      <c r="DM49">
        <v>-1.3918557491289281</v>
      </c>
      <c r="DN49">
        <v>0.141120460607743</v>
      </c>
      <c r="DO49">
        <v>0</v>
      </c>
      <c r="DP49">
        <v>0.76811782926829264</v>
      </c>
      <c r="DQ49">
        <v>0.72809613240417981</v>
      </c>
      <c r="DR49">
        <v>7.8091231590443719E-2</v>
      </c>
      <c r="DS49">
        <v>0</v>
      </c>
      <c r="DT49">
        <v>0</v>
      </c>
      <c r="DU49">
        <v>0</v>
      </c>
      <c r="DV49">
        <v>0</v>
      </c>
      <c r="DW49">
        <v>-1</v>
      </c>
      <c r="DX49">
        <v>0</v>
      </c>
      <c r="DY49">
        <v>2</v>
      </c>
      <c r="DZ49" t="s">
        <v>357</v>
      </c>
      <c r="EA49">
        <v>3.2958500000000002</v>
      </c>
      <c r="EB49">
        <v>2.6250599999999999</v>
      </c>
      <c r="EC49">
        <v>5.7088699999999999E-2</v>
      </c>
      <c r="ED49">
        <v>5.85373E-2</v>
      </c>
      <c r="EE49">
        <v>0.1454</v>
      </c>
      <c r="EF49">
        <v>0.141536</v>
      </c>
      <c r="EG49">
        <v>28546.400000000001</v>
      </c>
      <c r="EH49">
        <v>29011.9</v>
      </c>
      <c r="EI49">
        <v>28168.2</v>
      </c>
      <c r="EJ49">
        <v>29662.799999999999</v>
      </c>
      <c r="EK49">
        <v>33110.699999999997</v>
      </c>
      <c r="EL49">
        <v>35337.699999999997</v>
      </c>
      <c r="EM49">
        <v>39748.699999999997</v>
      </c>
      <c r="EN49">
        <v>42386.7</v>
      </c>
      <c r="EO49">
        <v>2.2004999999999999</v>
      </c>
      <c r="EP49">
        <v>2.1598199999999999</v>
      </c>
      <c r="EQ49">
        <v>0.111803</v>
      </c>
      <c r="ER49">
        <v>0</v>
      </c>
      <c r="ES49">
        <v>32.724600000000002</v>
      </c>
      <c r="ET49">
        <v>999.9</v>
      </c>
      <c r="EU49">
        <v>66.400000000000006</v>
      </c>
      <c r="EV49">
        <v>37</v>
      </c>
      <c r="EW49">
        <v>41.492800000000003</v>
      </c>
      <c r="EX49">
        <v>57.0227</v>
      </c>
      <c r="EY49">
        <v>-1.63862</v>
      </c>
      <c r="EZ49">
        <v>2</v>
      </c>
      <c r="FA49">
        <v>0.51911300000000005</v>
      </c>
      <c r="FB49">
        <v>0.77206399999999997</v>
      </c>
      <c r="FC49">
        <v>20.267399999999999</v>
      </c>
      <c r="FD49">
        <v>5.2174399999999999</v>
      </c>
      <c r="FE49">
        <v>12.0068</v>
      </c>
      <c r="FF49">
        <v>4.9863499999999998</v>
      </c>
      <c r="FG49">
        <v>3.2845800000000001</v>
      </c>
      <c r="FH49">
        <v>9999</v>
      </c>
      <c r="FI49">
        <v>9999</v>
      </c>
      <c r="FJ49">
        <v>9999</v>
      </c>
      <c r="FK49">
        <v>999.9</v>
      </c>
      <c r="FL49">
        <v>1.8658399999999999</v>
      </c>
      <c r="FM49">
        <v>1.8621799999999999</v>
      </c>
      <c r="FN49">
        <v>1.8642799999999999</v>
      </c>
      <c r="FO49">
        <v>1.8603499999999999</v>
      </c>
      <c r="FP49">
        <v>1.86111</v>
      </c>
      <c r="FQ49">
        <v>1.8602000000000001</v>
      </c>
      <c r="FR49">
        <v>1.86188</v>
      </c>
      <c r="FS49">
        <v>1.85843</v>
      </c>
      <c r="FT49">
        <v>0</v>
      </c>
      <c r="FU49">
        <v>0</v>
      </c>
      <c r="FV49">
        <v>0</v>
      </c>
      <c r="FW49">
        <v>0</v>
      </c>
      <c r="FX49" t="s">
        <v>358</v>
      </c>
      <c r="FY49" t="s">
        <v>359</v>
      </c>
      <c r="FZ49" t="s">
        <v>360</v>
      </c>
      <c r="GA49" t="s">
        <v>360</v>
      </c>
      <c r="GB49" t="s">
        <v>360</v>
      </c>
      <c r="GC49" t="s">
        <v>360</v>
      </c>
      <c r="GD49">
        <v>0</v>
      </c>
      <c r="GE49">
        <v>100</v>
      </c>
      <c r="GF49">
        <v>100</v>
      </c>
      <c r="GG49">
        <v>-2.74</v>
      </c>
      <c r="GH49">
        <v>9.8900000000000002E-2</v>
      </c>
      <c r="GI49">
        <v>-2.4324828651112251</v>
      </c>
      <c r="GJ49">
        <v>-1.6100910332537859E-3</v>
      </c>
      <c r="GK49">
        <v>7.0186618486508772E-7</v>
      </c>
      <c r="GL49">
        <v>-2.134652460378022E-10</v>
      </c>
      <c r="GM49">
        <v>9.8890000000004363E-2</v>
      </c>
      <c r="GN49">
        <v>0</v>
      </c>
      <c r="GO49">
        <v>0</v>
      </c>
      <c r="GP49">
        <v>0</v>
      </c>
      <c r="GQ49">
        <v>5</v>
      </c>
      <c r="GR49">
        <v>2079</v>
      </c>
      <c r="GS49">
        <v>3</v>
      </c>
      <c r="GT49">
        <v>29</v>
      </c>
      <c r="GU49">
        <v>7.4</v>
      </c>
      <c r="GV49">
        <v>7.5</v>
      </c>
      <c r="GW49">
        <v>0.81909200000000004</v>
      </c>
      <c r="GX49">
        <v>2.6049799999999999</v>
      </c>
      <c r="GY49">
        <v>2.04834</v>
      </c>
      <c r="GZ49">
        <v>2.6110799999999998</v>
      </c>
      <c r="HA49">
        <v>2.1972700000000001</v>
      </c>
      <c r="HB49">
        <v>2.32422</v>
      </c>
      <c r="HC49">
        <v>40.835000000000001</v>
      </c>
      <c r="HD49">
        <v>15.891999999999999</v>
      </c>
      <c r="HE49">
        <v>18</v>
      </c>
      <c r="HF49">
        <v>691.78899999999999</v>
      </c>
      <c r="HG49">
        <v>731.73900000000003</v>
      </c>
      <c r="HH49">
        <v>31.000299999999999</v>
      </c>
      <c r="HI49">
        <v>33.876100000000001</v>
      </c>
      <c r="HJ49">
        <v>30.001100000000001</v>
      </c>
      <c r="HK49">
        <v>33.703600000000002</v>
      </c>
      <c r="HL49">
        <v>33.701599999999999</v>
      </c>
      <c r="HM49">
        <v>16.415500000000002</v>
      </c>
      <c r="HN49">
        <v>19.082899999999999</v>
      </c>
      <c r="HO49">
        <v>71.990799999999993</v>
      </c>
      <c r="HP49">
        <v>31</v>
      </c>
      <c r="HQ49">
        <v>230.762</v>
      </c>
      <c r="HR49">
        <v>35.578400000000002</v>
      </c>
      <c r="HS49">
        <v>99.239500000000007</v>
      </c>
      <c r="HT49">
        <v>98.302300000000002</v>
      </c>
    </row>
    <row r="50" spans="1:228" x14ac:dyDescent="0.2">
      <c r="A50">
        <v>35</v>
      </c>
      <c r="B50">
        <v>1669228479.0999999</v>
      </c>
      <c r="C50">
        <v>136</v>
      </c>
      <c r="D50" t="s">
        <v>428</v>
      </c>
      <c r="E50" t="s">
        <v>429</v>
      </c>
      <c r="F50">
        <v>4</v>
      </c>
      <c r="G50">
        <v>1669228476.7874999</v>
      </c>
      <c r="H50">
        <f t="shared" si="0"/>
        <v>1.9861874141256456E-3</v>
      </c>
      <c r="I50">
        <f t="shared" si="1"/>
        <v>1.9861874141256455</v>
      </c>
      <c r="J50">
        <f t="shared" si="2"/>
        <v>2.6893180009605491</v>
      </c>
      <c r="K50">
        <f t="shared" si="3"/>
        <v>208.33375000000001</v>
      </c>
      <c r="L50">
        <f t="shared" si="4"/>
        <v>161.62903845093129</v>
      </c>
      <c r="M50">
        <f t="shared" si="5"/>
        <v>16.324056245570755</v>
      </c>
      <c r="N50">
        <f t="shared" si="6"/>
        <v>21.041094381583768</v>
      </c>
      <c r="O50">
        <f t="shared" si="7"/>
        <v>0.1061581509566997</v>
      </c>
      <c r="P50">
        <f t="shared" si="8"/>
        <v>3.6644585662307141</v>
      </c>
      <c r="Q50">
        <f t="shared" si="9"/>
        <v>0.104478779755059</v>
      </c>
      <c r="R50">
        <f t="shared" si="10"/>
        <v>6.5447909143109453E-2</v>
      </c>
      <c r="S50">
        <f t="shared" si="11"/>
        <v>226.11954823727632</v>
      </c>
      <c r="T50">
        <f t="shared" si="12"/>
        <v>34.397726633112008</v>
      </c>
      <c r="U50">
        <f t="shared" si="13"/>
        <v>34.528725000000001</v>
      </c>
      <c r="V50">
        <f t="shared" si="14"/>
        <v>5.5026233950936341</v>
      </c>
      <c r="W50">
        <f t="shared" si="15"/>
        <v>69.696268093330787</v>
      </c>
      <c r="X50">
        <f t="shared" si="16"/>
        <v>3.6698111720146684</v>
      </c>
      <c r="Y50">
        <f t="shared" si="17"/>
        <v>5.2654342512290571</v>
      </c>
      <c r="Z50">
        <f t="shared" si="18"/>
        <v>1.8328122230789656</v>
      </c>
      <c r="AA50">
        <f t="shared" si="19"/>
        <v>-87.590864962940969</v>
      </c>
      <c r="AB50">
        <f t="shared" si="20"/>
        <v>-156.20440112177823</v>
      </c>
      <c r="AC50">
        <f t="shared" si="21"/>
        <v>-9.8713481080966474</v>
      </c>
      <c r="AD50">
        <f t="shared" si="22"/>
        <v>-27.547065955539523</v>
      </c>
      <c r="AE50">
        <f t="shared" si="23"/>
        <v>26.084724502930044</v>
      </c>
      <c r="AF50">
        <f t="shared" si="24"/>
        <v>1.980993762837213</v>
      </c>
      <c r="AG50">
        <f t="shared" si="25"/>
        <v>2.6893180009605491</v>
      </c>
      <c r="AH50">
        <v>227.3389655375257</v>
      </c>
      <c r="AI50">
        <v>219.31647272727261</v>
      </c>
      <c r="AJ50">
        <v>1.726116546086448</v>
      </c>
      <c r="AK50">
        <v>65.359021123286666</v>
      </c>
      <c r="AL50">
        <f t="shared" si="26"/>
        <v>1.9861874141256455</v>
      </c>
      <c r="AM50">
        <v>35.536217481845902</v>
      </c>
      <c r="AN50">
        <v>36.342046153846177</v>
      </c>
      <c r="AO50">
        <v>-2.013107375655996E-3</v>
      </c>
      <c r="AP50">
        <v>87.499004550185148</v>
      </c>
      <c r="AQ50">
        <v>7</v>
      </c>
      <c r="AR50">
        <v>1</v>
      </c>
      <c r="AS50">
        <f t="shared" si="27"/>
        <v>1</v>
      </c>
      <c r="AT50">
        <f t="shared" si="28"/>
        <v>0</v>
      </c>
      <c r="AU50">
        <f t="shared" si="29"/>
        <v>46936.8254777564</v>
      </c>
      <c r="AV50">
        <f t="shared" si="30"/>
        <v>1200.0050000000001</v>
      </c>
      <c r="AW50">
        <f t="shared" si="31"/>
        <v>1025.9310135944438</v>
      </c>
      <c r="AX50">
        <f t="shared" si="32"/>
        <v>0.85493894908308188</v>
      </c>
      <c r="AY50">
        <f t="shared" si="33"/>
        <v>0.18843217173034804</v>
      </c>
      <c r="AZ50">
        <v>2.7</v>
      </c>
      <c r="BA50">
        <v>0.5</v>
      </c>
      <c r="BB50" t="s">
        <v>355</v>
      </c>
      <c r="BC50">
        <v>2</v>
      </c>
      <c r="BD50" t="b">
        <v>1</v>
      </c>
      <c r="BE50">
        <v>1669228476.7874999</v>
      </c>
      <c r="BF50">
        <v>208.33375000000001</v>
      </c>
      <c r="BG50">
        <v>219.34125</v>
      </c>
      <c r="BH50">
        <v>36.335825</v>
      </c>
      <c r="BI50">
        <v>35.542787500000003</v>
      </c>
      <c r="BJ50">
        <v>211.076875</v>
      </c>
      <c r="BK50">
        <v>36.236937500000003</v>
      </c>
      <c r="BL50">
        <v>649.94837499999994</v>
      </c>
      <c r="BM50">
        <v>100.897125</v>
      </c>
      <c r="BN50">
        <v>9.9926037500000009E-2</v>
      </c>
      <c r="BO50">
        <v>33.738050000000001</v>
      </c>
      <c r="BP50">
        <v>34.528725000000001</v>
      </c>
      <c r="BQ50">
        <v>999.9</v>
      </c>
      <c r="BR50">
        <v>0</v>
      </c>
      <c r="BS50">
        <v>0</v>
      </c>
      <c r="BT50">
        <v>8968.2062499999993</v>
      </c>
      <c r="BU50">
        <v>0</v>
      </c>
      <c r="BV50">
        <v>2049.0774999999999</v>
      </c>
      <c r="BW50">
        <v>-11.007325</v>
      </c>
      <c r="BX50">
        <v>216.18924999999999</v>
      </c>
      <c r="BY50">
        <v>227.42449999999999</v>
      </c>
      <c r="BZ50">
        <v>0.79303024999999994</v>
      </c>
      <c r="CA50">
        <v>219.34125</v>
      </c>
      <c r="CB50">
        <v>35.542787500000003</v>
      </c>
      <c r="CC50">
        <v>3.6661825000000001</v>
      </c>
      <c r="CD50">
        <v>3.5861687500000001</v>
      </c>
      <c r="CE50">
        <v>27.409637499999999</v>
      </c>
      <c r="CF50">
        <v>27.033312500000001</v>
      </c>
      <c r="CG50">
        <v>1200.0050000000001</v>
      </c>
      <c r="CH50">
        <v>0.49995299999999998</v>
      </c>
      <c r="CI50">
        <v>0.50004700000000002</v>
      </c>
      <c r="CJ50">
        <v>0</v>
      </c>
      <c r="CK50">
        <v>936.678</v>
      </c>
      <c r="CL50">
        <v>4.9990899999999998</v>
      </c>
      <c r="CM50">
        <v>10222.450000000001</v>
      </c>
      <c r="CN50">
        <v>9557.73</v>
      </c>
      <c r="CO50">
        <v>43.375</v>
      </c>
      <c r="CP50">
        <v>45.804250000000003</v>
      </c>
      <c r="CQ50">
        <v>44.210625</v>
      </c>
      <c r="CR50">
        <v>44.686999999999998</v>
      </c>
      <c r="CS50">
        <v>44.811999999999998</v>
      </c>
      <c r="CT50">
        <v>597.44500000000005</v>
      </c>
      <c r="CU50">
        <v>597.55999999999995</v>
      </c>
      <c r="CV50">
        <v>0</v>
      </c>
      <c r="CW50">
        <v>1669228486.2</v>
      </c>
      <c r="CX50">
        <v>0</v>
      </c>
      <c r="CY50">
        <v>1669228029.5</v>
      </c>
      <c r="CZ50" t="s">
        <v>356</v>
      </c>
      <c r="DA50">
        <v>1669228029.5</v>
      </c>
      <c r="DB50">
        <v>1669228028</v>
      </c>
      <c r="DC50">
        <v>6</v>
      </c>
      <c r="DD50">
        <v>0.127</v>
      </c>
      <c r="DE50">
        <v>2E-3</v>
      </c>
      <c r="DF50">
        <v>-2.9980000000000002</v>
      </c>
      <c r="DG50">
        <v>9.9000000000000005E-2</v>
      </c>
      <c r="DH50">
        <v>415</v>
      </c>
      <c r="DI50">
        <v>34</v>
      </c>
      <c r="DJ50">
        <v>0.37</v>
      </c>
      <c r="DK50">
        <v>0.19</v>
      </c>
      <c r="DL50">
        <v>-10.85834634146341</v>
      </c>
      <c r="DM50">
        <v>-1.1130104529616931</v>
      </c>
      <c r="DN50">
        <v>0.1127552499400987</v>
      </c>
      <c r="DO50">
        <v>0</v>
      </c>
      <c r="DP50">
        <v>0.79457056097560974</v>
      </c>
      <c r="DQ50">
        <v>0.34591630662021039</v>
      </c>
      <c r="DR50">
        <v>5.6175151414060508E-2</v>
      </c>
      <c r="DS50">
        <v>0</v>
      </c>
      <c r="DT50">
        <v>0</v>
      </c>
      <c r="DU50">
        <v>0</v>
      </c>
      <c r="DV50">
        <v>0</v>
      </c>
      <c r="DW50">
        <v>-1</v>
      </c>
      <c r="DX50">
        <v>0</v>
      </c>
      <c r="DY50">
        <v>2</v>
      </c>
      <c r="DZ50" t="s">
        <v>357</v>
      </c>
      <c r="EA50">
        <v>3.2958500000000002</v>
      </c>
      <c r="EB50">
        <v>2.6248200000000002</v>
      </c>
      <c r="EC50">
        <v>5.8686299999999997E-2</v>
      </c>
      <c r="ED50">
        <v>6.0109799999999998E-2</v>
      </c>
      <c r="EE50">
        <v>0.145425</v>
      </c>
      <c r="EF50">
        <v>0.14155799999999999</v>
      </c>
      <c r="EG50">
        <v>28497.200000000001</v>
      </c>
      <c r="EH50">
        <v>28962.5</v>
      </c>
      <c r="EI50">
        <v>28167.5</v>
      </c>
      <c r="EJ50">
        <v>29661.8</v>
      </c>
      <c r="EK50">
        <v>33109.199999999997</v>
      </c>
      <c r="EL50">
        <v>35335.9</v>
      </c>
      <c r="EM50">
        <v>39748</v>
      </c>
      <c r="EN50">
        <v>42385.599999999999</v>
      </c>
      <c r="EO50">
        <v>2.2004199999999998</v>
      </c>
      <c r="EP50">
        <v>2.1595499999999999</v>
      </c>
      <c r="EQ50">
        <v>0.110738</v>
      </c>
      <c r="ER50">
        <v>0</v>
      </c>
      <c r="ES50">
        <v>32.738100000000003</v>
      </c>
      <c r="ET50">
        <v>999.9</v>
      </c>
      <c r="EU50">
        <v>66.5</v>
      </c>
      <c r="EV50">
        <v>37</v>
      </c>
      <c r="EW50">
        <v>41.555999999999997</v>
      </c>
      <c r="EX50">
        <v>56.932699999999997</v>
      </c>
      <c r="EY50">
        <v>-1.5665100000000001</v>
      </c>
      <c r="EZ50">
        <v>2</v>
      </c>
      <c r="FA50">
        <v>0.51991900000000002</v>
      </c>
      <c r="FB50">
        <v>0.77068400000000004</v>
      </c>
      <c r="FC50">
        <v>20.267399999999999</v>
      </c>
      <c r="FD50">
        <v>5.2172900000000002</v>
      </c>
      <c r="FE50">
        <v>12.0062</v>
      </c>
      <c r="FF50">
        <v>4.9861000000000004</v>
      </c>
      <c r="FG50">
        <v>3.2845</v>
      </c>
      <c r="FH50">
        <v>9999</v>
      </c>
      <c r="FI50">
        <v>9999</v>
      </c>
      <c r="FJ50">
        <v>9999</v>
      </c>
      <c r="FK50">
        <v>999.9</v>
      </c>
      <c r="FL50">
        <v>1.8658399999999999</v>
      </c>
      <c r="FM50">
        <v>1.8622000000000001</v>
      </c>
      <c r="FN50">
        <v>1.8643000000000001</v>
      </c>
      <c r="FO50">
        <v>1.8603499999999999</v>
      </c>
      <c r="FP50">
        <v>1.8611</v>
      </c>
      <c r="FQ50">
        <v>1.8602000000000001</v>
      </c>
      <c r="FR50">
        <v>1.86188</v>
      </c>
      <c r="FS50">
        <v>1.8584099999999999</v>
      </c>
      <c r="FT50">
        <v>0</v>
      </c>
      <c r="FU50">
        <v>0</v>
      </c>
      <c r="FV50">
        <v>0</v>
      </c>
      <c r="FW50">
        <v>0</v>
      </c>
      <c r="FX50" t="s">
        <v>358</v>
      </c>
      <c r="FY50" t="s">
        <v>359</v>
      </c>
      <c r="FZ50" t="s">
        <v>360</v>
      </c>
      <c r="GA50" t="s">
        <v>360</v>
      </c>
      <c r="GB50" t="s">
        <v>360</v>
      </c>
      <c r="GC50" t="s">
        <v>360</v>
      </c>
      <c r="GD50">
        <v>0</v>
      </c>
      <c r="GE50">
        <v>100</v>
      </c>
      <c r="GF50">
        <v>100</v>
      </c>
      <c r="GG50">
        <v>-2.7490000000000001</v>
      </c>
      <c r="GH50">
        <v>9.8799999999999999E-2</v>
      </c>
      <c r="GI50">
        <v>-2.4324828651112251</v>
      </c>
      <c r="GJ50">
        <v>-1.6100910332537859E-3</v>
      </c>
      <c r="GK50">
        <v>7.0186618486508772E-7</v>
      </c>
      <c r="GL50">
        <v>-2.134652460378022E-10</v>
      </c>
      <c r="GM50">
        <v>9.8890000000004363E-2</v>
      </c>
      <c r="GN50">
        <v>0</v>
      </c>
      <c r="GO50">
        <v>0</v>
      </c>
      <c r="GP50">
        <v>0</v>
      </c>
      <c r="GQ50">
        <v>5</v>
      </c>
      <c r="GR50">
        <v>2079</v>
      </c>
      <c r="GS50">
        <v>3</v>
      </c>
      <c r="GT50">
        <v>29</v>
      </c>
      <c r="GU50">
        <v>7.5</v>
      </c>
      <c r="GV50">
        <v>7.5</v>
      </c>
      <c r="GW50">
        <v>0.83984400000000003</v>
      </c>
      <c r="GX50">
        <v>2.6098599999999998</v>
      </c>
      <c r="GY50">
        <v>2.04834</v>
      </c>
      <c r="GZ50">
        <v>2.6110799999999998</v>
      </c>
      <c r="HA50">
        <v>2.1972700000000001</v>
      </c>
      <c r="HB50">
        <v>2.32178</v>
      </c>
      <c r="HC50">
        <v>40.835000000000001</v>
      </c>
      <c r="HD50">
        <v>15.8832</v>
      </c>
      <c r="HE50">
        <v>18</v>
      </c>
      <c r="HF50">
        <v>691.81600000000003</v>
      </c>
      <c r="HG50">
        <v>731.56799999999998</v>
      </c>
      <c r="HH50">
        <v>31</v>
      </c>
      <c r="HI50">
        <v>33.885300000000001</v>
      </c>
      <c r="HJ50">
        <v>30.001000000000001</v>
      </c>
      <c r="HK50">
        <v>33.7117</v>
      </c>
      <c r="HL50">
        <v>33.709099999999999</v>
      </c>
      <c r="HM50">
        <v>16.815200000000001</v>
      </c>
      <c r="HN50">
        <v>19.082899999999999</v>
      </c>
      <c r="HO50">
        <v>71.990799999999993</v>
      </c>
      <c r="HP50">
        <v>31</v>
      </c>
      <c r="HQ50">
        <v>237.47</v>
      </c>
      <c r="HR50">
        <v>35.5839</v>
      </c>
      <c r="HS50">
        <v>99.237399999999994</v>
      </c>
      <c r="HT50">
        <v>98.299499999999995</v>
      </c>
    </row>
    <row r="51" spans="1:228" x14ac:dyDescent="0.2">
      <c r="A51">
        <v>36</v>
      </c>
      <c r="B51">
        <v>1669228483.0999999</v>
      </c>
      <c r="C51">
        <v>140</v>
      </c>
      <c r="D51" t="s">
        <v>430</v>
      </c>
      <c r="E51" t="s">
        <v>431</v>
      </c>
      <c r="F51">
        <v>4</v>
      </c>
      <c r="G51">
        <v>1669228481.0999999</v>
      </c>
      <c r="H51">
        <f t="shared" si="0"/>
        <v>2.0170965723768988E-3</v>
      </c>
      <c r="I51">
        <f t="shared" si="1"/>
        <v>2.0170965723768988</v>
      </c>
      <c r="J51">
        <f t="shared" si="2"/>
        <v>2.7513096522560052</v>
      </c>
      <c r="K51">
        <f t="shared" si="3"/>
        <v>215.54642857142849</v>
      </c>
      <c r="L51">
        <f t="shared" si="4"/>
        <v>168.34686696832355</v>
      </c>
      <c r="M51">
        <f t="shared" si="5"/>
        <v>17.002821165368537</v>
      </c>
      <c r="N51">
        <f t="shared" si="6"/>
        <v>21.76991733694382</v>
      </c>
      <c r="O51">
        <f t="shared" si="7"/>
        <v>0.10787540993625154</v>
      </c>
      <c r="P51">
        <f t="shared" si="8"/>
        <v>3.6720815811318896</v>
      </c>
      <c r="Q51">
        <f t="shared" si="9"/>
        <v>0.10614528192669538</v>
      </c>
      <c r="R51">
        <f t="shared" si="10"/>
        <v>6.6493934921323453E-2</v>
      </c>
      <c r="S51">
        <f t="shared" si="11"/>
        <v>226.11674066586207</v>
      </c>
      <c r="T51">
        <f t="shared" si="12"/>
        <v>34.397050846078649</v>
      </c>
      <c r="U51">
        <f t="shared" si="13"/>
        <v>34.530214285714287</v>
      </c>
      <c r="V51">
        <f t="shared" si="14"/>
        <v>5.5030787760938438</v>
      </c>
      <c r="W51">
        <f t="shared" si="15"/>
        <v>69.690223339721442</v>
      </c>
      <c r="X51">
        <f t="shared" si="16"/>
        <v>3.6709506426594229</v>
      </c>
      <c r="Y51">
        <f t="shared" si="17"/>
        <v>5.2675260126008032</v>
      </c>
      <c r="Z51">
        <f t="shared" si="18"/>
        <v>1.8321281334344208</v>
      </c>
      <c r="AA51">
        <f t="shared" si="19"/>
        <v>-88.953958841821233</v>
      </c>
      <c r="AB51">
        <f t="shared" si="20"/>
        <v>-155.41718335782602</v>
      </c>
      <c r="AC51">
        <f t="shared" si="21"/>
        <v>-9.8016220585897198</v>
      </c>
      <c r="AD51">
        <f t="shared" si="22"/>
        <v>-28.056023592374899</v>
      </c>
      <c r="AE51">
        <f t="shared" si="23"/>
        <v>26.242724989430524</v>
      </c>
      <c r="AF51">
        <f t="shared" si="24"/>
        <v>1.9810270561943171</v>
      </c>
      <c r="AG51">
        <f t="shared" si="25"/>
        <v>2.7513096522560052</v>
      </c>
      <c r="AH51">
        <v>234.33043724435751</v>
      </c>
      <c r="AI51">
        <v>226.26846666666671</v>
      </c>
      <c r="AJ51">
        <v>1.729295409132426</v>
      </c>
      <c r="AK51">
        <v>65.359021123286666</v>
      </c>
      <c r="AL51">
        <f t="shared" si="26"/>
        <v>2.0170965723768988</v>
      </c>
      <c r="AM51">
        <v>35.546353960734407</v>
      </c>
      <c r="AN51">
        <v>36.350218681318687</v>
      </c>
      <c r="AO51">
        <v>6.8163729637373807E-4</v>
      </c>
      <c r="AP51">
        <v>87.499004550185148</v>
      </c>
      <c r="AQ51">
        <v>7</v>
      </c>
      <c r="AR51">
        <v>1</v>
      </c>
      <c r="AS51">
        <f t="shared" si="27"/>
        <v>1</v>
      </c>
      <c r="AT51">
        <f t="shared" si="28"/>
        <v>0</v>
      </c>
      <c r="AU51">
        <f t="shared" si="29"/>
        <v>47071.555491563944</v>
      </c>
      <c r="AV51">
        <f t="shared" si="30"/>
        <v>1199.99</v>
      </c>
      <c r="AW51">
        <f t="shared" si="31"/>
        <v>1025.9181993087368</v>
      </c>
      <c r="AX51">
        <f t="shared" si="32"/>
        <v>0.85493895724859104</v>
      </c>
      <c r="AY51">
        <f t="shared" si="33"/>
        <v>0.1884321874897808</v>
      </c>
      <c r="AZ51">
        <v>2.7</v>
      </c>
      <c r="BA51">
        <v>0.5</v>
      </c>
      <c r="BB51" t="s">
        <v>355</v>
      </c>
      <c r="BC51">
        <v>2</v>
      </c>
      <c r="BD51" t="b">
        <v>1</v>
      </c>
      <c r="BE51">
        <v>1669228481.0999999</v>
      </c>
      <c r="BF51">
        <v>215.54642857142849</v>
      </c>
      <c r="BG51">
        <v>226.62571428571431</v>
      </c>
      <c r="BH51">
        <v>36.346500000000013</v>
      </c>
      <c r="BI51">
        <v>35.553442857142848</v>
      </c>
      <c r="BJ51">
        <v>218.29885714285709</v>
      </c>
      <c r="BK51">
        <v>36.247599999999998</v>
      </c>
      <c r="BL51">
        <v>649.93600000000004</v>
      </c>
      <c r="BM51">
        <v>100.899</v>
      </c>
      <c r="BN51">
        <v>9.9738328571428572E-2</v>
      </c>
      <c r="BO51">
        <v>33.745157142857138</v>
      </c>
      <c r="BP51">
        <v>34.530214285714287</v>
      </c>
      <c r="BQ51">
        <v>999.89999999999986</v>
      </c>
      <c r="BR51">
        <v>0</v>
      </c>
      <c r="BS51">
        <v>0</v>
      </c>
      <c r="BT51">
        <v>8994.3742857142861</v>
      </c>
      <c r="BU51">
        <v>0</v>
      </c>
      <c r="BV51">
        <v>1997.3457142857151</v>
      </c>
      <c r="BW51">
        <v>-11.079700000000001</v>
      </c>
      <c r="BX51">
        <v>223.67599999999999</v>
      </c>
      <c r="BY51">
        <v>234.98028571428571</v>
      </c>
      <c r="BZ51">
        <v>0.79306642857142851</v>
      </c>
      <c r="CA51">
        <v>226.62571428571431</v>
      </c>
      <c r="CB51">
        <v>35.553442857142848</v>
      </c>
      <c r="CC51">
        <v>3.6673242857142858</v>
      </c>
      <c r="CD51">
        <v>3.5873057142857152</v>
      </c>
      <c r="CE51">
        <v>27.41497142857143</v>
      </c>
      <c r="CF51">
        <v>27.038699999999999</v>
      </c>
      <c r="CG51">
        <v>1199.99</v>
      </c>
      <c r="CH51">
        <v>0.49995299999999998</v>
      </c>
      <c r="CI51">
        <v>0.50004700000000002</v>
      </c>
      <c r="CJ51">
        <v>0</v>
      </c>
      <c r="CK51">
        <v>935.86685714285704</v>
      </c>
      <c r="CL51">
        <v>4.9990899999999998</v>
      </c>
      <c r="CM51">
        <v>10195.21428571429</v>
      </c>
      <c r="CN51">
        <v>9557.61</v>
      </c>
      <c r="CO51">
        <v>43.375</v>
      </c>
      <c r="CP51">
        <v>45.811999999999998</v>
      </c>
      <c r="CQ51">
        <v>44.25</v>
      </c>
      <c r="CR51">
        <v>44.686999999999998</v>
      </c>
      <c r="CS51">
        <v>44.811999999999998</v>
      </c>
      <c r="CT51">
        <v>597.43714285714293</v>
      </c>
      <c r="CU51">
        <v>597.55285714285708</v>
      </c>
      <c r="CV51">
        <v>0</v>
      </c>
      <c r="CW51">
        <v>1669228490.4000001</v>
      </c>
      <c r="CX51">
        <v>0</v>
      </c>
      <c r="CY51">
        <v>1669228029.5</v>
      </c>
      <c r="CZ51" t="s">
        <v>356</v>
      </c>
      <c r="DA51">
        <v>1669228029.5</v>
      </c>
      <c r="DB51">
        <v>1669228028</v>
      </c>
      <c r="DC51">
        <v>6</v>
      </c>
      <c r="DD51">
        <v>0.127</v>
      </c>
      <c r="DE51">
        <v>2E-3</v>
      </c>
      <c r="DF51">
        <v>-2.9980000000000002</v>
      </c>
      <c r="DG51">
        <v>9.9000000000000005E-2</v>
      </c>
      <c r="DH51">
        <v>415</v>
      </c>
      <c r="DI51">
        <v>34</v>
      </c>
      <c r="DJ51">
        <v>0.37</v>
      </c>
      <c r="DK51">
        <v>0.19</v>
      </c>
      <c r="DL51">
        <v>-10.922597560975611</v>
      </c>
      <c r="DM51">
        <v>-0.96961254355400806</v>
      </c>
      <c r="DN51">
        <v>9.9925383107462157E-2</v>
      </c>
      <c r="DO51">
        <v>0</v>
      </c>
      <c r="DP51">
        <v>0.81119831707317069</v>
      </c>
      <c r="DQ51">
        <v>-2.8683554006945461E-3</v>
      </c>
      <c r="DR51">
        <v>3.8254081256800618E-2</v>
      </c>
      <c r="DS51">
        <v>1</v>
      </c>
      <c r="DT51">
        <v>0</v>
      </c>
      <c r="DU51">
        <v>0</v>
      </c>
      <c r="DV51">
        <v>0</v>
      </c>
      <c r="DW51">
        <v>-1</v>
      </c>
      <c r="DX51">
        <v>1</v>
      </c>
      <c r="DY51">
        <v>2</v>
      </c>
      <c r="DZ51" t="s">
        <v>365</v>
      </c>
      <c r="EA51">
        <v>3.2959100000000001</v>
      </c>
      <c r="EB51">
        <v>2.6251600000000002</v>
      </c>
      <c r="EC51">
        <v>6.0276999999999997E-2</v>
      </c>
      <c r="ED51">
        <v>6.1709800000000002E-2</v>
      </c>
      <c r="EE51">
        <v>0.145456</v>
      </c>
      <c r="EF51">
        <v>0.141629</v>
      </c>
      <c r="EG51">
        <v>28448.799999999999</v>
      </c>
      <c r="EH51">
        <v>28912.7</v>
      </c>
      <c r="EI51">
        <v>28167.200000000001</v>
      </c>
      <c r="EJ51">
        <v>29661.4</v>
      </c>
      <c r="EK51">
        <v>33107.4</v>
      </c>
      <c r="EL51">
        <v>35333</v>
      </c>
      <c r="EM51">
        <v>39747.1</v>
      </c>
      <c r="EN51">
        <v>42385.5</v>
      </c>
      <c r="EO51">
        <v>2.2001499999999998</v>
      </c>
      <c r="EP51">
        <v>2.15943</v>
      </c>
      <c r="EQ51">
        <v>0.110663</v>
      </c>
      <c r="ER51">
        <v>0</v>
      </c>
      <c r="ES51">
        <v>32.747</v>
      </c>
      <c r="ET51">
        <v>999.9</v>
      </c>
      <c r="EU51">
        <v>66.5</v>
      </c>
      <c r="EV51">
        <v>37</v>
      </c>
      <c r="EW51">
        <v>41.550800000000002</v>
      </c>
      <c r="EX51">
        <v>56.782699999999998</v>
      </c>
      <c r="EY51">
        <v>-1.63862</v>
      </c>
      <c r="EZ51">
        <v>2</v>
      </c>
      <c r="FA51">
        <v>0.52083299999999999</v>
      </c>
      <c r="FB51">
        <v>0.77332500000000004</v>
      </c>
      <c r="FC51">
        <v>20.267199999999999</v>
      </c>
      <c r="FD51">
        <v>5.2174399999999999</v>
      </c>
      <c r="FE51">
        <v>12.0061</v>
      </c>
      <c r="FF51">
        <v>4.9859</v>
      </c>
      <c r="FG51">
        <v>3.2844799999999998</v>
      </c>
      <c r="FH51">
        <v>9999</v>
      </c>
      <c r="FI51">
        <v>9999</v>
      </c>
      <c r="FJ51">
        <v>9999</v>
      </c>
      <c r="FK51">
        <v>999.9</v>
      </c>
      <c r="FL51">
        <v>1.8658399999999999</v>
      </c>
      <c r="FM51">
        <v>1.86219</v>
      </c>
      <c r="FN51">
        <v>1.86429</v>
      </c>
      <c r="FO51">
        <v>1.8603499999999999</v>
      </c>
      <c r="FP51">
        <v>1.86111</v>
      </c>
      <c r="FQ51">
        <v>1.8602000000000001</v>
      </c>
      <c r="FR51">
        <v>1.86188</v>
      </c>
      <c r="FS51">
        <v>1.8584400000000001</v>
      </c>
      <c r="FT51">
        <v>0</v>
      </c>
      <c r="FU51">
        <v>0</v>
      </c>
      <c r="FV51">
        <v>0</v>
      </c>
      <c r="FW51">
        <v>0</v>
      </c>
      <c r="FX51" t="s">
        <v>358</v>
      </c>
      <c r="FY51" t="s">
        <v>359</v>
      </c>
      <c r="FZ51" t="s">
        <v>360</v>
      </c>
      <c r="GA51" t="s">
        <v>360</v>
      </c>
      <c r="GB51" t="s">
        <v>360</v>
      </c>
      <c r="GC51" t="s">
        <v>360</v>
      </c>
      <c r="GD51">
        <v>0</v>
      </c>
      <c r="GE51">
        <v>100</v>
      </c>
      <c r="GF51">
        <v>100</v>
      </c>
      <c r="GG51">
        <v>-2.7570000000000001</v>
      </c>
      <c r="GH51">
        <v>9.8900000000000002E-2</v>
      </c>
      <c r="GI51">
        <v>-2.4324828651112251</v>
      </c>
      <c r="GJ51">
        <v>-1.6100910332537859E-3</v>
      </c>
      <c r="GK51">
        <v>7.0186618486508772E-7</v>
      </c>
      <c r="GL51">
        <v>-2.134652460378022E-10</v>
      </c>
      <c r="GM51">
        <v>9.8890000000004363E-2</v>
      </c>
      <c r="GN51">
        <v>0</v>
      </c>
      <c r="GO51">
        <v>0</v>
      </c>
      <c r="GP51">
        <v>0</v>
      </c>
      <c r="GQ51">
        <v>5</v>
      </c>
      <c r="GR51">
        <v>2079</v>
      </c>
      <c r="GS51">
        <v>3</v>
      </c>
      <c r="GT51">
        <v>29</v>
      </c>
      <c r="GU51">
        <v>7.6</v>
      </c>
      <c r="GV51">
        <v>7.6</v>
      </c>
      <c r="GW51">
        <v>0.85815399999999997</v>
      </c>
      <c r="GX51">
        <v>2.6135299999999999</v>
      </c>
      <c r="GY51">
        <v>2.04834</v>
      </c>
      <c r="GZ51">
        <v>2.6110799999999998</v>
      </c>
      <c r="HA51">
        <v>2.1972700000000001</v>
      </c>
      <c r="HB51">
        <v>2.33521</v>
      </c>
      <c r="HC51">
        <v>40.835000000000001</v>
      </c>
      <c r="HD51">
        <v>15.874499999999999</v>
      </c>
      <c r="HE51">
        <v>18</v>
      </c>
      <c r="HF51">
        <v>691.66399999999999</v>
      </c>
      <c r="HG51">
        <v>731.53200000000004</v>
      </c>
      <c r="HH51">
        <v>31.000499999999999</v>
      </c>
      <c r="HI51">
        <v>33.895200000000003</v>
      </c>
      <c r="HJ51">
        <v>30.001100000000001</v>
      </c>
      <c r="HK51">
        <v>33.718600000000002</v>
      </c>
      <c r="HL51">
        <v>33.715899999999998</v>
      </c>
      <c r="HM51">
        <v>17.196999999999999</v>
      </c>
      <c r="HN51">
        <v>19.082899999999999</v>
      </c>
      <c r="HO51">
        <v>72.363699999999994</v>
      </c>
      <c r="HP51">
        <v>31</v>
      </c>
      <c r="HQ51">
        <v>244.18199999999999</v>
      </c>
      <c r="HR51">
        <v>35.586199999999998</v>
      </c>
      <c r="HS51">
        <v>99.235699999999994</v>
      </c>
      <c r="HT51">
        <v>98.2988</v>
      </c>
    </row>
    <row r="52" spans="1:228" x14ac:dyDescent="0.2">
      <c r="A52">
        <v>37</v>
      </c>
      <c r="B52">
        <v>1669228486.5999999</v>
      </c>
      <c r="C52">
        <v>143.5</v>
      </c>
      <c r="D52" t="s">
        <v>432</v>
      </c>
      <c r="E52" t="s">
        <v>433</v>
      </c>
      <c r="F52">
        <v>4</v>
      </c>
      <c r="G52">
        <v>1669228484.5285721</v>
      </c>
      <c r="H52">
        <f t="shared" si="0"/>
        <v>2.0154487634699686E-3</v>
      </c>
      <c r="I52">
        <f t="shared" si="1"/>
        <v>2.0154487634699687</v>
      </c>
      <c r="J52">
        <f t="shared" si="2"/>
        <v>3.2047998218229901</v>
      </c>
      <c r="K52">
        <f t="shared" si="3"/>
        <v>221.25214285714279</v>
      </c>
      <c r="L52">
        <f t="shared" si="4"/>
        <v>167.09089609089807</v>
      </c>
      <c r="M52">
        <f t="shared" si="5"/>
        <v>16.876424383891592</v>
      </c>
      <c r="N52">
        <f t="shared" si="6"/>
        <v>22.346789358716894</v>
      </c>
      <c r="O52">
        <f t="shared" si="7"/>
        <v>0.10771481524329425</v>
      </c>
      <c r="P52">
        <f t="shared" si="8"/>
        <v>3.6747565747038293</v>
      </c>
      <c r="Q52">
        <f t="shared" si="9"/>
        <v>0.10599102433937255</v>
      </c>
      <c r="R52">
        <f t="shared" si="10"/>
        <v>6.6396968041903245E-2</v>
      </c>
      <c r="S52">
        <f t="shared" si="11"/>
        <v>226.12677176328791</v>
      </c>
      <c r="T52">
        <f t="shared" si="12"/>
        <v>34.405379672426506</v>
      </c>
      <c r="U52">
        <f t="shared" si="13"/>
        <v>34.538942857142857</v>
      </c>
      <c r="V52">
        <f t="shared" si="14"/>
        <v>5.5057483824957174</v>
      </c>
      <c r="W52">
        <f t="shared" si="15"/>
        <v>69.685843669081706</v>
      </c>
      <c r="X52">
        <f t="shared" si="16"/>
        <v>3.6724404841795932</v>
      </c>
      <c r="Y52">
        <f t="shared" si="17"/>
        <v>5.2699950102046129</v>
      </c>
      <c r="Z52">
        <f t="shared" si="18"/>
        <v>1.8333078983161242</v>
      </c>
      <c r="AA52">
        <f t="shared" si="19"/>
        <v>-88.881290469025615</v>
      </c>
      <c r="AB52">
        <f t="shared" si="20"/>
        <v>-155.59832440809609</v>
      </c>
      <c r="AC52">
        <f t="shared" si="21"/>
        <v>-9.8067223509809018</v>
      </c>
      <c r="AD52">
        <f t="shared" si="22"/>
        <v>-28.15956546481469</v>
      </c>
      <c r="AE52">
        <f t="shared" si="23"/>
        <v>26.39244142097926</v>
      </c>
      <c r="AF52">
        <f t="shared" si="24"/>
        <v>1.9351157507690804</v>
      </c>
      <c r="AG52">
        <f t="shared" si="25"/>
        <v>3.2047998218229901</v>
      </c>
      <c r="AH52">
        <v>240.49896868763719</v>
      </c>
      <c r="AI52">
        <v>232.2954303030302</v>
      </c>
      <c r="AJ52">
        <v>1.7159433486747511</v>
      </c>
      <c r="AK52">
        <v>65.359021123286666</v>
      </c>
      <c r="AL52">
        <f t="shared" si="26"/>
        <v>2.0154487634699687</v>
      </c>
      <c r="AM52">
        <v>35.564697525764153</v>
      </c>
      <c r="AN52">
        <v>36.369440659340697</v>
      </c>
      <c r="AO52">
        <v>3.7671739999389791E-4</v>
      </c>
      <c r="AP52">
        <v>87.499004550185148</v>
      </c>
      <c r="AQ52">
        <v>7</v>
      </c>
      <c r="AR52">
        <v>1</v>
      </c>
      <c r="AS52">
        <f t="shared" si="27"/>
        <v>1</v>
      </c>
      <c r="AT52">
        <f t="shared" si="28"/>
        <v>0</v>
      </c>
      <c r="AU52">
        <f t="shared" si="29"/>
        <v>47117.951616561753</v>
      </c>
      <c r="AV52">
        <f t="shared" si="30"/>
        <v>1200.05</v>
      </c>
      <c r="AW52">
        <f t="shared" si="31"/>
        <v>1025.9688351105119</v>
      </c>
      <c r="AX52">
        <f t="shared" si="32"/>
        <v>0.85493840682514222</v>
      </c>
      <c r="AY52">
        <f t="shared" si="33"/>
        <v>0.18843112517252442</v>
      </c>
      <c r="AZ52">
        <v>2.7</v>
      </c>
      <c r="BA52">
        <v>0.5</v>
      </c>
      <c r="BB52" t="s">
        <v>355</v>
      </c>
      <c r="BC52">
        <v>2</v>
      </c>
      <c r="BD52" t="b">
        <v>1</v>
      </c>
      <c r="BE52">
        <v>1669228484.5285721</v>
      </c>
      <c r="BF52">
        <v>221.25214285714279</v>
      </c>
      <c r="BG52">
        <v>232.39314285714289</v>
      </c>
      <c r="BH52">
        <v>36.36027142857143</v>
      </c>
      <c r="BI52">
        <v>35.585671428571423</v>
      </c>
      <c r="BJ52">
        <v>224.01228571428581</v>
      </c>
      <c r="BK52">
        <v>36.261371428571422</v>
      </c>
      <c r="BL52">
        <v>649.99185714285716</v>
      </c>
      <c r="BM52">
        <v>100.9015714285714</v>
      </c>
      <c r="BN52">
        <v>9.9888128571428564E-2</v>
      </c>
      <c r="BO52">
        <v>33.753542857142861</v>
      </c>
      <c r="BP52">
        <v>34.538942857142857</v>
      </c>
      <c r="BQ52">
        <v>999.89999999999986</v>
      </c>
      <c r="BR52">
        <v>0</v>
      </c>
      <c r="BS52">
        <v>0</v>
      </c>
      <c r="BT52">
        <v>9003.3928571428569</v>
      </c>
      <c r="BU52">
        <v>0</v>
      </c>
      <c r="BV52">
        <v>1961.33</v>
      </c>
      <c r="BW52">
        <v>-11.14124285714286</v>
      </c>
      <c r="BX52">
        <v>229.60028571428569</v>
      </c>
      <c r="BY52">
        <v>240.96814285714291</v>
      </c>
      <c r="BZ52">
        <v>0.77461128571428584</v>
      </c>
      <c r="CA52">
        <v>232.39314285714289</v>
      </c>
      <c r="CB52">
        <v>35.585671428571423</v>
      </c>
      <c r="CC52">
        <v>3.668812857142858</v>
      </c>
      <c r="CD52">
        <v>3.5906542857142858</v>
      </c>
      <c r="CE52">
        <v>27.421900000000001</v>
      </c>
      <c r="CF52">
        <v>27.054585714285711</v>
      </c>
      <c r="CG52">
        <v>1200.05</v>
      </c>
      <c r="CH52">
        <v>0.49997099999999989</v>
      </c>
      <c r="CI52">
        <v>0.50002899999999995</v>
      </c>
      <c r="CJ52">
        <v>0</v>
      </c>
      <c r="CK52">
        <v>935.58428571428556</v>
      </c>
      <c r="CL52">
        <v>4.9990899999999998</v>
      </c>
      <c r="CM52">
        <v>10198.94285714286</v>
      </c>
      <c r="CN52">
        <v>9558.1471428571422</v>
      </c>
      <c r="CO52">
        <v>43.375</v>
      </c>
      <c r="CP52">
        <v>45.811999999999998</v>
      </c>
      <c r="CQ52">
        <v>44.25</v>
      </c>
      <c r="CR52">
        <v>44.741</v>
      </c>
      <c r="CS52">
        <v>44.811999999999998</v>
      </c>
      <c r="CT52">
        <v>597.4899999999999</v>
      </c>
      <c r="CU52">
        <v>597.56142857142856</v>
      </c>
      <c r="CV52">
        <v>0</v>
      </c>
      <c r="CW52">
        <v>1669228493.4000001</v>
      </c>
      <c r="CX52">
        <v>0</v>
      </c>
      <c r="CY52">
        <v>1669228029.5</v>
      </c>
      <c r="CZ52" t="s">
        <v>356</v>
      </c>
      <c r="DA52">
        <v>1669228029.5</v>
      </c>
      <c r="DB52">
        <v>1669228028</v>
      </c>
      <c r="DC52">
        <v>6</v>
      </c>
      <c r="DD52">
        <v>0.127</v>
      </c>
      <c r="DE52">
        <v>2E-3</v>
      </c>
      <c r="DF52">
        <v>-2.9980000000000002</v>
      </c>
      <c r="DG52">
        <v>9.9000000000000005E-2</v>
      </c>
      <c r="DH52">
        <v>415</v>
      </c>
      <c r="DI52">
        <v>34</v>
      </c>
      <c r="DJ52">
        <v>0.37</v>
      </c>
      <c r="DK52">
        <v>0.19</v>
      </c>
      <c r="DL52">
        <v>-10.998253658536591</v>
      </c>
      <c r="DM52">
        <v>-0.92600069686410602</v>
      </c>
      <c r="DN52">
        <v>9.6813096517706851E-2</v>
      </c>
      <c r="DO52">
        <v>0</v>
      </c>
      <c r="DP52">
        <v>0.81353185365853653</v>
      </c>
      <c r="DQ52">
        <v>-0.30234905226480929</v>
      </c>
      <c r="DR52">
        <v>3.1612225598582233E-2</v>
      </c>
      <c r="DS52">
        <v>0</v>
      </c>
      <c r="DT52">
        <v>0</v>
      </c>
      <c r="DU52">
        <v>0</v>
      </c>
      <c r="DV52">
        <v>0</v>
      </c>
      <c r="DW52">
        <v>-1</v>
      </c>
      <c r="DX52">
        <v>0</v>
      </c>
      <c r="DY52">
        <v>2</v>
      </c>
      <c r="DZ52" t="s">
        <v>357</v>
      </c>
      <c r="EA52">
        <v>3.2960099999999999</v>
      </c>
      <c r="EB52">
        <v>2.6252800000000001</v>
      </c>
      <c r="EC52">
        <v>6.1644299999999999E-2</v>
      </c>
      <c r="ED52">
        <v>6.3030299999999997E-2</v>
      </c>
      <c r="EE52">
        <v>0.145513</v>
      </c>
      <c r="EF52">
        <v>0.14169399999999999</v>
      </c>
      <c r="EG52">
        <v>28406.7</v>
      </c>
      <c r="EH52">
        <v>28871.5</v>
      </c>
      <c r="EI52">
        <v>28166.6</v>
      </c>
      <c r="EJ52">
        <v>29660.9</v>
      </c>
      <c r="EK52">
        <v>33105.300000000003</v>
      </c>
      <c r="EL52">
        <v>35329.5</v>
      </c>
      <c r="EM52">
        <v>39747.1</v>
      </c>
      <c r="EN52">
        <v>42384.3</v>
      </c>
      <c r="EO52">
        <v>2.2001200000000001</v>
      </c>
      <c r="EP52">
        <v>2.1593</v>
      </c>
      <c r="EQ52">
        <v>0.11049200000000001</v>
      </c>
      <c r="ER52">
        <v>0</v>
      </c>
      <c r="ES52">
        <v>32.755499999999998</v>
      </c>
      <c r="ET52">
        <v>999.9</v>
      </c>
      <c r="EU52">
        <v>66.5</v>
      </c>
      <c r="EV52">
        <v>37</v>
      </c>
      <c r="EW52">
        <v>41.552</v>
      </c>
      <c r="EX52">
        <v>57.142699999999998</v>
      </c>
      <c r="EY52">
        <v>-1.6226</v>
      </c>
      <c r="EZ52">
        <v>2</v>
      </c>
      <c r="FA52">
        <v>0.52141000000000004</v>
      </c>
      <c r="FB52">
        <v>0.77688400000000002</v>
      </c>
      <c r="FC52">
        <v>20.267199999999999</v>
      </c>
      <c r="FD52">
        <v>5.2174399999999999</v>
      </c>
      <c r="FE52">
        <v>12.006399999999999</v>
      </c>
      <c r="FF52">
        <v>4.9859499999999999</v>
      </c>
      <c r="FG52">
        <v>3.2845499999999999</v>
      </c>
      <c r="FH52">
        <v>9999</v>
      </c>
      <c r="FI52">
        <v>9999</v>
      </c>
      <c r="FJ52">
        <v>9999</v>
      </c>
      <c r="FK52">
        <v>999.9</v>
      </c>
      <c r="FL52">
        <v>1.8658399999999999</v>
      </c>
      <c r="FM52">
        <v>1.8622000000000001</v>
      </c>
      <c r="FN52">
        <v>1.8642799999999999</v>
      </c>
      <c r="FO52">
        <v>1.8603499999999999</v>
      </c>
      <c r="FP52">
        <v>1.86111</v>
      </c>
      <c r="FQ52">
        <v>1.8602000000000001</v>
      </c>
      <c r="FR52">
        <v>1.86188</v>
      </c>
      <c r="FS52">
        <v>1.85843</v>
      </c>
      <c r="FT52">
        <v>0</v>
      </c>
      <c r="FU52">
        <v>0</v>
      </c>
      <c r="FV52">
        <v>0</v>
      </c>
      <c r="FW52">
        <v>0</v>
      </c>
      <c r="FX52" t="s">
        <v>358</v>
      </c>
      <c r="FY52" t="s">
        <v>359</v>
      </c>
      <c r="FZ52" t="s">
        <v>360</v>
      </c>
      <c r="GA52" t="s">
        <v>360</v>
      </c>
      <c r="GB52" t="s">
        <v>360</v>
      </c>
      <c r="GC52" t="s">
        <v>360</v>
      </c>
      <c r="GD52">
        <v>0</v>
      </c>
      <c r="GE52">
        <v>100</v>
      </c>
      <c r="GF52">
        <v>100</v>
      </c>
      <c r="GG52">
        <v>-2.7639999999999998</v>
      </c>
      <c r="GH52">
        <v>9.8799999999999999E-2</v>
      </c>
      <c r="GI52">
        <v>-2.4324828651112251</v>
      </c>
      <c r="GJ52">
        <v>-1.6100910332537859E-3</v>
      </c>
      <c r="GK52">
        <v>7.0186618486508772E-7</v>
      </c>
      <c r="GL52">
        <v>-2.134652460378022E-10</v>
      </c>
      <c r="GM52">
        <v>9.8890000000004363E-2</v>
      </c>
      <c r="GN52">
        <v>0</v>
      </c>
      <c r="GO52">
        <v>0</v>
      </c>
      <c r="GP52">
        <v>0</v>
      </c>
      <c r="GQ52">
        <v>5</v>
      </c>
      <c r="GR52">
        <v>2079</v>
      </c>
      <c r="GS52">
        <v>3</v>
      </c>
      <c r="GT52">
        <v>29</v>
      </c>
      <c r="GU52">
        <v>7.6</v>
      </c>
      <c r="GV52">
        <v>7.6</v>
      </c>
      <c r="GW52">
        <v>0.87646500000000005</v>
      </c>
      <c r="GX52">
        <v>2.6049799999999999</v>
      </c>
      <c r="GY52">
        <v>2.04834</v>
      </c>
      <c r="GZ52">
        <v>2.6110799999999998</v>
      </c>
      <c r="HA52">
        <v>2.1972700000000001</v>
      </c>
      <c r="HB52">
        <v>2.34741</v>
      </c>
      <c r="HC52">
        <v>40.835000000000001</v>
      </c>
      <c r="HD52">
        <v>15.8832</v>
      </c>
      <c r="HE52">
        <v>18</v>
      </c>
      <c r="HF52">
        <v>691.71799999999996</v>
      </c>
      <c r="HG52">
        <v>731.49699999999996</v>
      </c>
      <c r="HH52">
        <v>31.000800000000002</v>
      </c>
      <c r="HI52">
        <v>33.902700000000003</v>
      </c>
      <c r="HJ52">
        <v>30.001000000000001</v>
      </c>
      <c r="HK52">
        <v>33.725499999999997</v>
      </c>
      <c r="HL52">
        <v>33.722799999999999</v>
      </c>
      <c r="HM52">
        <v>17.5457</v>
      </c>
      <c r="HN52">
        <v>19.082899999999999</v>
      </c>
      <c r="HO52">
        <v>72.363699999999994</v>
      </c>
      <c r="HP52">
        <v>31</v>
      </c>
      <c r="HQ52">
        <v>250.89699999999999</v>
      </c>
      <c r="HR52">
        <v>35.5655</v>
      </c>
      <c r="HS52">
        <v>99.234899999999996</v>
      </c>
      <c r="HT52">
        <v>98.296499999999995</v>
      </c>
    </row>
    <row r="53" spans="1:228" x14ac:dyDescent="0.2">
      <c r="A53">
        <v>38</v>
      </c>
      <c r="B53">
        <v>1669228491.0999999</v>
      </c>
      <c r="C53">
        <v>148</v>
      </c>
      <c r="D53" t="s">
        <v>434</v>
      </c>
      <c r="E53" t="s">
        <v>435</v>
      </c>
      <c r="F53">
        <v>4</v>
      </c>
      <c r="G53">
        <v>1669228488.8499999</v>
      </c>
      <c r="H53">
        <f t="shared" si="0"/>
        <v>2.1075807943557591E-3</v>
      </c>
      <c r="I53">
        <f t="shared" si="1"/>
        <v>2.107580794355759</v>
      </c>
      <c r="J53">
        <f t="shared" si="2"/>
        <v>2.8503189926286199</v>
      </c>
      <c r="K53">
        <f t="shared" si="3"/>
        <v>228.36349999999999</v>
      </c>
      <c r="L53">
        <f t="shared" si="4"/>
        <v>181.13423652564887</v>
      </c>
      <c r="M53">
        <f t="shared" si="5"/>
        <v>18.29484227210606</v>
      </c>
      <c r="N53">
        <f t="shared" si="6"/>
        <v>23.065072033549544</v>
      </c>
      <c r="O53">
        <f t="shared" si="7"/>
        <v>0.11280343266877041</v>
      </c>
      <c r="P53">
        <f t="shared" si="8"/>
        <v>3.6706543398319278</v>
      </c>
      <c r="Q53">
        <f t="shared" si="9"/>
        <v>0.11091239221520349</v>
      </c>
      <c r="R53">
        <f t="shared" si="10"/>
        <v>6.9487506973885005E-2</v>
      </c>
      <c r="S53">
        <f t="shared" si="11"/>
        <v>226.12932373593716</v>
      </c>
      <c r="T53">
        <f t="shared" si="12"/>
        <v>34.396051138819857</v>
      </c>
      <c r="U53">
        <f t="shared" si="13"/>
        <v>34.543399999999998</v>
      </c>
      <c r="V53">
        <f t="shared" si="14"/>
        <v>5.5071120199488082</v>
      </c>
      <c r="W53">
        <f t="shared" si="15"/>
        <v>69.700098224733139</v>
      </c>
      <c r="X53">
        <f t="shared" si="16"/>
        <v>3.6750999398579567</v>
      </c>
      <c r="Y53">
        <f t="shared" si="17"/>
        <v>5.2727327987521315</v>
      </c>
      <c r="Z53">
        <f t="shared" si="18"/>
        <v>1.8320120800908515</v>
      </c>
      <c r="AA53">
        <f t="shared" si="19"/>
        <v>-92.944313031088981</v>
      </c>
      <c r="AB53">
        <f t="shared" si="20"/>
        <v>-154.46732150801634</v>
      </c>
      <c r="AC53">
        <f t="shared" si="21"/>
        <v>-9.7469743563417364</v>
      </c>
      <c r="AD53">
        <f t="shared" si="22"/>
        <v>-31.029285159509882</v>
      </c>
      <c r="AE53">
        <f t="shared" si="23"/>
        <v>26.351443012397162</v>
      </c>
      <c r="AF53">
        <f t="shared" si="24"/>
        <v>1.9705576833610232</v>
      </c>
      <c r="AG53">
        <f t="shared" si="25"/>
        <v>2.8503189926286199</v>
      </c>
      <c r="AH53">
        <v>248.12861819022859</v>
      </c>
      <c r="AI53">
        <v>240.0180666666667</v>
      </c>
      <c r="AJ53">
        <v>1.731174541015946</v>
      </c>
      <c r="AK53">
        <v>65.359021123286666</v>
      </c>
      <c r="AL53">
        <f t="shared" si="26"/>
        <v>2.107580794355759</v>
      </c>
      <c r="AM53">
        <v>35.596224941235043</v>
      </c>
      <c r="AN53">
        <v>36.392998901098899</v>
      </c>
      <c r="AO53">
        <v>8.7855487761847734E-3</v>
      </c>
      <c r="AP53">
        <v>87.499004550185148</v>
      </c>
      <c r="AQ53">
        <v>8</v>
      </c>
      <c r="AR53">
        <v>1</v>
      </c>
      <c r="AS53">
        <f t="shared" si="27"/>
        <v>1</v>
      </c>
      <c r="AT53">
        <f t="shared" si="28"/>
        <v>0</v>
      </c>
      <c r="AU53">
        <f t="shared" si="29"/>
        <v>47043.431440883491</v>
      </c>
      <c r="AV53">
        <f t="shared" si="30"/>
        <v>1200.0662500000001</v>
      </c>
      <c r="AW53">
        <f t="shared" si="31"/>
        <v>1025.9824635937498</v>
      </c>
      <c r="AX53">
        <f t="shared" si="32"/>
        <v>0.85493818661573873</v>
      </c>
      <c r="AY53">
        <f t="shared" si="33"/>
        <v>0.18843070016837582</v>
      </c>
      <c r="AZ53">
        <v>2.7</v>
      </c>
      <c r="BA53">
        <v>0.5</v>
      </c>
      <c r="BB53" t="s">
        <v>355</v>
      </c>
      <c r="BC53">
        <v>2</v>
      </c>
      <c r="BD53" t="b">
        <v>1</v>
      </c>
      <c r="BE53">
        <v>1669228488.8499999</v>
      </c>
      <c r="BF53">
        <v>228.36349999999999</v>
      </c>
      <c r="BG53">
        <v>239.49562499999999</v>
      </c>
      <c r="BH53">
        <v>36.386562499999997</v>
      </c>
      <c r="BI53">
        <v>35.597862499999998</v>
      </c>
      <c r="BJ53">
        <v>231.13312500000001</v>
      </c>
      <c r="BK53">
        <v>36.287662500000003</v>
      </c>
      <c r="BL53">
        <v>650.04575</v>
      </c>
      <c r="BM53">
        <v>100.9015</v>
      </c>
      <c r="BN53">
        <v>0.1000700125</v>
      </c>
      <c r="BO53">
        <v>33.762837500000003</v>
      </c>
      <c r="BP53">
        <v>34.543399999999998</v>
      </c>
      <c r="BQ53">
        <v>999.9</v>
      </c>
      <c r="BR53">
        <v>0</v>
      </c>
      <c r="BS53">
        <v>0</v>
      </c>
      <c r="BT53">
        <v>8989.21875</v>
      </c>
      <c r="BU53">
        <v>0</v>
      </c>
      <c r="BV53">
        <v>1837.16</v>
      </c>
      <c r="BW53">
        <v>-11.132037499999999</v>
      </c>
      <c r="BX53">
        <v>236.98650000000001</v>
      </c>
      <c r="BY53">
        <v>248.33574999999999</v>
      </c>
      <c r="BZ53">
        <v>0.78870237499999996</v>
      </c>
      <c r="CA53">
        <v>239.49562499999999</v>
      </c>
      <c r="CB53">
        <v>35.597862499999998</v>
      </c>
      <c r="CC53">
        <v>3.6714625000000001</v>
      </c>
      <c r="CD53">
        <v>3.5918825000000001</v>
      </c>
      <c r="CE53">
        <v>27.434225000000001</v>
      </c>
      <c r="CF53">
        <v>27.060412500000002</v>
      </c>
      <c r="CG53">
        <v>1200.0662500000001</v>
      </c>
      <c r="CH53">
        <v>0.49997912500000002</v>
      </c>
      <c r="CI53">
        <v>0.50002087500000003</v>
      </c>
      <c r="CJ53">
        <v>0</v>
      </c>
      <c r="CK53">
        <v>934.97937500000012</v>
      </c>
      <c r="CL53">
        <v>4.9990899999999998</v>
      </c>
      <c r="CM53">
        <v>10185</v>
      </c>
      <c r="CN53">
        <v>9558.3087500000001</v>
      </c>
      <c r="CO53">
        <v>43.382750000000001</v>
      </c>
      <c r="CP53">
        <v>45.875</v>
      </c>
      <c r="CQ53">
        <v>44.25</v>
      </c>
      <c r="CR53">
        <v>44.75</v>
      </c>
      <c r="CS53">
        <v>44.835625</v>
      </c>
      <c r="CT53">
        <v>597.50625000000002</v>
      </c>
      <c r="CU53">
        <v>597.55999999999995</v>
      </c>
      <c r="CV53">
        <v>0</v>
      </c>
      <c r="CW53">
        <v>1669228498.2</v>
      </c>
      <c r="CX53">
        <v>0</v>
      </c>
      <c r="CY53">
        <v>1669228029.5</v>
      </c>
      <c r="CZ53" t="s">
        <v>356</v>
      </c>
      <c r="DA53">
        <v>1669228029.5</v>
      </c>
      <c r="DB53">
        <v>1669228028</v>
      </c>
      <c r="DC53">
        <v>6</v>
      </c>
      <c r="DD53">
        <v>0.127</v>
      </c>
      <c r="DE53">
        <v>2E-3</v>
      </c>
      <c r="DF53">
        <v>-2.9980000000000002</v>
      </c>
      <c r="DG53">
        <v>9.9000000000000005E-2</v>
      </c>
      <c r="DH53">
        <v>415</v>
      </c>
      <c r="DI53">
        <v>34</v>
      </c>
      <c r="DJ53">
        <v>0.37</v>
      </c>
      <c r="DK53">
        <v>0.19</v>
      </c>
      <c r="DL53">
        <v>-11.058634146341459</v>
      </c>
      <c r="DM53">
        <v>-0.70797073170732827</v>
      </c>
      <c r="DN53">
        <v>7.8997488721295986E-2</v>
      </c>
      <c r="DO53">
        <v>0</v>
      </c>
      <c r="DP53">
        <v>0.79594812195121956</v>
      </c>
      <c r="DQ53">
        <v>-0.14865957491289189</v>
      </c>
      <c r="DR53">
        <v>1.9762196907097261E-2</v>
      </c>
      <c r="DS53">
        <v>0</v>
      </c>
      <c r="DT53">
        <v>0</v>
      </c>
      <c r="DU53">
        <v>0</v>
      </c>
      <c r="DV53">
        <v>0</v>
      </c>
      <c r="DW53">
        <v>-1</v>
      </c>
      <c r="DX53">
        <v>0</v>
      </c>
      <c r="DY53">
        <v>2</v>
      </c>
      <c r="DZ53" t="s">
        <v>357</v>
      </c>
      <c r="EA53">
        <v>3.2959700000000001</v>
      </c>
      <c r="EB53">
        <v>2.6252200000000001</v>
      </c>
      <c r="EC53">
        <v>6.3387899999999997E-2</v>
      </c>
      <c r="ED53">
        <v>6.4755199999999999E-2</v>
      </c>
      <c r="EE53">
        <v>0.145563</v>
      </c>
      <c r="EF53">
        <v>0.141703</v>
      </c>
      <c r="EG53">
        <v>28353.7</v>
      </c>
      <c r="EH53">
        <v>28817.9</v>
      </c>
      <c r="EI53">
        <v>28166.400000000001</v>
      </c>
      <c r="EJ53">
        <v>29660.5</v>
      </c>
      <c r="EK53">
        <v>33103</v>
      </c>
      <c r="EL53">
        <v>35328.6</v>
      </c>
      <c r="EM53">
        <v>39746.6</v>
      </c>
      <c r="EN53">
        <v>42383.7</v>
      </c>
      <c r="EO53">
        <v>2.1999200000000001</v>
      </c>
      <c r="EP53">
        <v>2.1590799999999999</v>
      </c>
      <c r="EQ53">
        <v>0.11028300000000001</v>
      </c>
      <c r="ER53">
        <v>0</v>
      </c>
      <c r="ES53">
        <v>32.761200000000002</v>
      </c>
      <c r="ET53">
        <v>999.9</v>
      </c>
      <c r="EU53">
        <v>66.599999999999994</v>
      </c>
      <c r="EV53">
        <v>37</v>
      </c>
      <c r="EW53">
        <v>41.617600000000003</v>
      </c>
      <c r="EX53">
        <v>56.872700000000002</v>
      </c>
      <c r="EY53">
        <v>-1.70272</v>
      </c>
      <c r="EZ53">
        <v>2</v>
      </c>
      <c r="FA53">
        <v>0.52230900000000002</v>
      </c>
      <c r="FB53">
        <v>0.78149800000000003</v>
      </c>
      <c r="FC53">
        <v>20.267099999999999</v>
      </c>
      <c r="FD53">
        <v>5.21774</v>
      </c>
      <c r="FE53">
        <v>12.007</v>
      </c>
      <c r="FF53">
        <v>4.9859499999999999</v>
      </c>
      <c r="FG53">
        <v>3.2846299999999999</v>
      </c>
      <c r="FH53">
        <v>9999</v>
      </c>
      <c r="FI53">
        <v>9999</v>
      </c>
      <c r="FJ53">
        <v>9999</v>
      </c>
      <c r="FK53">
        <v>999.9</v>
      </c>
      <c r="FL53">
        <v>1.8658399999999999</v>
      </c>
      <c r="FM53">
        <v>1.8621799999999999</v>
      </c>
      <c r="FN53">
        <v>1.86425</v>
      </c>
      <c r="FO53">
        <v>1.8603499999999999</v>
      </c>
      <c r="FP53">
        <v>1.8611</v>
      </c>
      <c r="FQ53">
        <v>1.8602000000000001</v>
      </c>
      <c r="FR53">
        <v>1.86188</v>
      </c>
      <c r="FS53">
        <v>1.85843</v>
      </c>
      <c r="FT53">
        <v>0</v>
      </c>
      <c r="FU53">
        <v>0</v>
      </c>
      <c r="FV53">
        <v>0</v>
      </c>
      <c r="FW53">
        <v>0</v>
      </c>
      <c r="FX53" t="s">
        <v>358</v>
      </c>
      <c r="FY53" t="s">
        <v>359</v>
      </c>
      <c r="FZ53" t="s">
        <v>360</v>
      </c>
      <c r="GA53" t="s">
        <v>360</v>
      </c>
      <c r="GB53" t="s">
        <v>360</v>
      </c>
      <c r="GC53" t="s">
        <v>360</v>
      </c>
      <c r="GD53">
        <v>0</v>
      </c>
      <c r="GE53">
        <v>100</v>
      </c>
      <c r="GF53">
        <v>100</v>
      </c>
      <c r="GG53">
        <v>-2.7749999999999999</v>
      </c>
      <c r="GH53">
        <v>9.8900000000000002E-2</v>
      </c>
      <c r="GI53">
        <v>-2.4324828651112251</v>
      </c>
      <c r="GJ53">
        <v>-1.6100910332537859E-3</v>
      </c>
      <c r="GK53">
        <v>7.0186618486508772E-7</v>
      </c>
      <c r="GL53">
        <v>-2.134652460378022E-10</v>
      </c>
      <c r="GM53">
        <v>9.8890000000004363E-2</v>
      </c>
      <c r="GN53">
        <v>0</v>
      </c>
      <c r="GO53">
        <v>0</v>
      </c>
      <c r="GP53">
        <v>0</v>
      </c>
      <c r="GQ53">
        <v>5</v>
      </c>
      <c r="GR53">
        <v>2079</v>
      </c>
      <c r="GS53">
        <v>3</v>
      </c>
      <c r="GT53">
        <v>29</v>
      </c>
      <c r="GU53">
        <v>7.7</v>
      </c>
      <c r="GV53">
        <v>7.7</v>
      </c>
      <c r="GW53">
        <v>0.89721700000000004</v>
      </c>
      <c r="GX53">
        <v>2.6086399999999998</v>
      </c>
      <c r="GY53">
        <v>2.04834</v>
      </c>
      <c r="GZ53">
        <v>2.6110799999999998</v>
      </c>
      <c r="HA53">
        <v>2.1972700000000001</v>
      </c>
      <c r="HB53">
        <v>2.3547400000000001</v>
      </c>
      <c r="HC53">
        <v>40.835000000000001</v>
      </c>
      <c r="HD53">
        <v>15.891999999999999</v>
      </c>
      <c r="HE53">
        <v>18</v>
      </c>
      <c r="HF53">
        <v>691.64099999999996</v>
      </c>
      <c r="HG53">
        <v>731.36400000000003</v>
      </c>
      <c r="HH53">
        <v>31.001000000000001</v>
      </c>
      <c r="HI53">
        <v>33.912799999999997</v>
      </c>
      <c r="HJ53">
        <v>30.001000000000001</v>
      </c>
      <c r="HK53">
        <v>33.733600000000003</v>
      </c>
      <c r="HL53">
        <v>33.729500000000002</v>
      </c>
      <c r="HM53">
        <v>17.974</v>
      </c>
      <c r="HN53">
        <v>19.082899999999999</v>
      </c>
      <c r="HO53">
        <v>72.363699999999994</v>
      </c>
      <c r="HP53">
        <v>31</v>
      </c>
      <c r="HQ53">
        <v>257.60399999999998</v>
      </c>
      <c r="HR53">
        <v>35.5655</v>
      </c>
      <c r="HS53">
        <v>99.233699999999999</v>
      </c>
      <c r="HT53">
        <v>98.295100000000005</v>
      </c>
    </row>
    <row r="54" spans="1:228" x14ac:dyDescent="0.2">
      <c r="A54">
        <v>39</v>
      </c>
      <c r="B54">
        <v>1669228494.5999999</v>
      </c>
      <c r="C54">
        <v>151.5</v>
      </c>
      <c r="D54" t="s">
        <v>436</v>
      </c>
      <c r="E54" t="s">
        <v>437</v>
      </c>
      <c r="F54">
        <v>4</v>
      </c>
      <c r="G54">
        <v>1669228492.2249999</v>
      </c>
      <c r="H54">
        <f t="shared" si="0"/>
        <v>2.0235219724293219E-3</v>
      </c>
      <c r="I54">
        <f t="shared" si="1"/>
        <v>2.0235219724293221</v>
      </c>
      <c r="J54">
        <f t="shared" si="2"/>
        <v>3.0363125548816159</v>
      </c>
      <c r="K54">
        <f t="shared" si="3"/>
        <v>233.997625</v>
      </c>
      <c r="L54">
        <f t="shared" si="4"/>
        <v>182.10747704965723</v>
      </c>
      <c r="M54">
        <f t="shared" si="5"/>
        <v>18.393063720116377</v>
      </c>
      <c r="N54">
        <f t="shared" si="6"/>
        <v>23.634028084455295</v>
      </c>
      <c r="O54">
        <f t="shared" si="7"/>
        <v>0.10809508462513782</v>
      </c>
      <c r="P54">
        <f t="shared" si="8"/>
        <v>3.6722277223098407</v>
      </c>
      <c r="Q54">
        <f t="shared" si="9"/>
        <v>0.10635803216643966</v>
      </c>
      <c r="R54">
        <f t="shared" si="10"/>
        <v>6.6627512155272128E-2</v>
      </c>
      <c r="S54">
        <f t="shared" si="11"/>
        <v>226.11799311073972</v>
      </c>
      <c r="T54">
        <f t="shared" si="12"/>
        <v>34.421131496807391</v>
      </c>
      <c r="U54">
        <f t="shared" si="13"/>
        <v>34.553437500000001</v>
      </c>
      <c r="V54">
        <f t="shared" si="14"/>
        <v>5.5101840110480094</v>
      </c>
      <c r="W54">
        <f t="shared" si="15"/>
        <v>69.68623786630576</v>
      </c>
      <c r="X54">
        <f t="shared" si="16"/>
        <v>3.6759657151085379</v>
      </c>
      <c r="Y54">
        <f t="shared" si="17"/>
        <v>5.27502391815288</v>
      </c>
      <c r="Z54">
        <f t="shared" si="18"/>
        <v>1.8342182959394715</v>
      </c>
      <c r="AA54">
        <f t="shared" si="19"/>
        <v>-89.237318984133097</v>
      </c>
      <c r="AB54">
        <f t="shared" si="20"/>
        <v>-154.98145537605825</v>
      </c>
      <c r="AC54">
        <f t="shared" si="21"/>
        <v>-9.77607690233617</v>
      </c>
      <c r="AD54">
        <f t="shared" si="22"/>
        <v>-27.8768581517878</v>
      </c>
      <c r="AE54">
        <f t="shared" si="23"/>
        <v>26.446935014274729</v>
      </c>
      <c r="AF54">
        <f t="shared" si="24"/>
        <v>1.9842380268827202</v>
      </c>
      <c r="AG54">
        <f t="shared" si="25"/>
        <v>3.0363125548816159</v>
      </c>
      <c r="AH54">
        <v>254.2590883628381</v>
      </c>
      <c r="AI54">
        <v>246.07813939393949</v>
      </c>
      <c r="AJ54">
        <v>1.728732194671035</v>
      </c>
      <c r="AK54">
        <v>65.359021123286666</v>
      </c>
      <c r="AL54">
        <f t="shared" si="26"/>
        <v>2.0235219724293221</v>
      </c>
      <c r="AM54">
        <v>35.599581115256207</v>
      </c>
      <c r="AN54">
        <v>36.39863406593409</v>
      </c>
      <c r="AO54">
        <v>2.039401001499185E-3</v>
      </c>
      <c r="AP54">
        <v>87.499004550185148</v>
      </c>
      <c r="AQ54">
        <v>7</v>
      </c>
      <c r="AR54">
        <v>1</v>
      </c>
      <c r="AS54">
        <f t="shared" si="27"/>
        <v>1</v>
      </c>
      <c r="AT54">
        <f t="shared" si="28"/>
        <v>0</v>
      </c>
      <c r="AU54">
        <f t="shared" si="29"/>
        <v>47070.268201460778</v>
      </c>
      <c r="AV54">
        <f t="shared" si="30"/>
        <v>1200.0074999999999</v>
      </c>
      <c r="AW54">
        <f t="shared" si="31"/>
        <v>1025.9321010936476</v>
      </c>
      <c r="AX54">
        <f t="shared" si="32"/>
        <v>0.85493807421507584</v>
      </c>
      <c r="AY54">
        <f t="shared" si="33"/>
        <v>0.18843048323509623</v>
      </c>
      <c r="AZ54">
        <v>2.7</v>
      </c>
      <c r="BA54">
        <v>0.5</v>
      </c>
      <c r="BB54" t="s">
        <v>355</v>
      </c>
      <c r="BC54">
        <v>2</v>
      </c>
      <c r="BD54" t="b">
        <v>1</v>
      </c>
      <c r="BE54">
        <v>1669228492.2249999</v>
      </c>
      <c r="BF54">
        <v>233.997625</v>
      </c>
      <c r="BG54">
        <v>245.175625</v>
      </c>
      <c r="BH54">
        <v>36.395287499999988</v>
      </c>
      <c r="BI54">
        <v>35.601100000000002</v>
      </c>
      <c r="BJ54">
        <v>236.77462499999999</v>
      </c>
      <c r="BK54">
        <v>36.296412500000002</v>
      </c>
      <c r="BL54">
        <v>650.03000000000009</v>
      </c>
      <c r="BM54">
        <v>100.90112499999999</v>
      </c>
      <c r="BN54">
        <v>0.10002013749999999</v>
      </c>
      <c r="BO54">
        <v>33.770612499999999</v>
      </c>
      <c r="BP54">
        <v>34.553437500000001</v>
      </c>
      <c r="BQ54">
        <v>999.9</v>
      </c>
      <c r="BR54">
        <v>0</v>
      </c>
      <c r="BS54">
        <v>0</v>
      </c>
      <c r="BT54">
        <v>8994.6899999999987</v>
      </c>
      <c r="BU54">
        <v>0</v>
      </c>
      <c r="BV54">
        <v>1886.7</v>
      </c>
      <c r="BW54">
        <v>-11.178100000000001</v>
      </c>
      <c r="BX54">
        <v>242.83562499999999</v>
      </c>
      <c r="BY54">
        <v>254.22624999999999</v>
      </c>
      <c r="BZ54">
        <v>0.79418624999999998</v>
      </c>
      <c r="CA54">
        <v>245.175625</v>
      </c>
      <c r="CB54">
        <v>35.601100000000002</v>
      </c>
      <c r="CC54">
        <v>3.6723300000000001</v>
      </c>
      <c r="CD54">
        <v>3.5921962500000002</v>
      </c>
      <c r="CE54">
        <v>27.438275000000001</v>
      </c>
      <c r="CF54">
        <v>27.061900000000001</v>
      </c>
      <c r="CG54">
        <v>1200.0074999999999</v>
      </c>
      <c r="CH54">
        <v>0.49998262500000001</v>
      </c>
      <c r="CI54">
        <v>0.50001737499999999</v>
      </c>
      <c r="CJ54">
        <v>0</v>
      </c>
      <c r="CK54">
        <v>934.5138750000001</v>
      </c>
      <c r="CL54">
        <v>4.9990899999999998</v>
      </c>
      <c r="CM54">
        <v>10197.025</v>
      </c>
      <c r="CN54">
        <v>9557.875</v>
      </c>
      <c r="CO54">
        <v>43.41375</v>
      </c>
      <c r="CP54">
        <v>45.875</v>
      </c>
      <c r="CQ54">
        <v>44.25</v>
      </c>
      <c r="CR54">
        <v>44.780999999999999</v>
      </c>
      <c r="CS54">
        <v>44.859250000000003</v>
      </c>
      <c r="CT54">
        <v>597.48125000000005</v>
      </c>
      <c r="CU54">
        <v>597.52624999999989</v>
      </c>
      <c r="CV54">
        <v>0</v>
      </c>
      <c r="CW54">
        <v>1669228501.8</v>
      </c>
      <c r="CX54">
        <v>0</v>
      </c>
      <c r="CY54">
        <v>1669228029.5</v>
      </c>
      <c r="CZ54" t="s">
        <v>356</v>
      </c>
      <c r="DA54">
        <v>1669228029.5</v>
      </c>
      <c r="DB54">
        <v>1669228028</v>
      </c>
      <c r="DC54">
        <v>6</v>
      </c>
      <c r="DD54">
        <v>0.127</v>
      </c>
      <c r="DE54">
        <v>2E-3</v>
      </c>
      <c r="DF54">
        <v>-2.9980000000000002</v>
      </c>
      <c r="DG54">
        <v>9.9000000000000005E-2</v>
      </c>
      <c r="DH54">
        <v>415</v>
      </c>
      <c r="DI54">
        <v>34</v>
      </c>
      <c r="DJ54">
        <v>0.37</v>
      </c>
      <c r="DK54">
        <v>0.19</v>
      </c>
      <c r="DL54">
        <v>-11.0885775</v>
      </c>
      <c r="DM54">
        <v>-0.69360787992497064</v>
      </c>
      <c r="DN54">
        <v>7.6337570984083655E-2</v>
      </c>
      <c r="DO54">
        <v>0</v>
      </c>
      <c r="DP54">
        <v>0.789528275</v>
      </c>
      <c r="DQ54">
        <v>-3.2425542213885217E-2</v>
      </c>
      <c r="DR54">
        <v>9.4055796259122134E-3</v>
      </c>
      <c r="DS54">
        <v>1</v>
      </c>
      <c r="DT54">
        <v>0</v>
      </c>
      <c r="DU54">
        <v>0</v>
      </c>
      <c r="DV54">
        <v>0</v>
      </c>
      <c r="DW54">
        <v>-1</v>
      </c>
      <c r="DX54">
        <v>1</v>
      </c>
      <c r="DY54">
        <v>2</v>
      </c>
      <c r="DZ54" t="s">
        <v>365</v>
      </c>
      <c r="EA54">
        <v>3.2959000000000001</v>
      </c>
      <c r="EB54">
        <v>2.6254599999999999</v>
      </c>
      <c r="EC54">
        <v>6.4735799999999996E-2</v>
      </c>
      <c r="ED54">
        <v>6.6082299999999997E-2</v>
      </c>
      <c r="EE54">
        <v>0.145589</v>
      </c>
      <c r="EF54">
        <v>0.141731</v>
      </c>
      <c r="EG54">
        <v>28312.5</v>
      </c>
      <c r="EH54">
        <v>28776.400000000001</v>
      </c>
      <c r="EI54">
        <v>28166.1</v>
      </c>
      <c r="EJ54">
        <v>29659.9</v>
      </c>
      <c r="EK54">
        <v>33101</v>
      </c>
      <c r="EL54">
        <v>35327.199999999997</v>
      </c>
      <c r="EM54">
        <v>39745.300000000003</v>
      </c>
      <c r="EN54">
        <v>42383.199999999997</v>
      </c>
      <c r="EO54">
        <v>2.2001200000000001</v>
      </c>
      <c r="EP54">
        <v>2.1591499999999999</v>
      </c>
      <c r="EQ54">
        <v>0.111051</v>
      </c>
      <c r="ER54">
        <v>0</v>
      </c>
      <c r="ES54">
        <v>32.765799999999999</v>
      </c>
      <c r="ET54">
        <v>999.9</v>
      </c>
      <c r="EU54">
        <v>66.599999999999994</v>
      </c>
      <c r="EV54">
        <v>37</v>
      </c>
      <c r="EW54">
        <v>41.616900000000001</v>
      </c>
      <c r="EX54">
        <v>57.172699999999999</v>
      </c>
      <c r="EY54">
        <v>-1.51041</v>
      </c>
      <c r="EZ54">
        <v>2</v>
      </c>
      <c r="FA54">
        <v>0.52286600000000005</v>
      </c>
      <c r="FB54">
        <v>0.78806399999999999</v>
      </c>
      <c r="FC54">
        <v>20.267099999999999</v>
      </c>
      <c r="FD54">
        <v>5.2172900000000002</v>
      </c>
      <c r="FE54">
        <v>12.0077</v>
      </c>
      <c r="FF54">
        <v>4.9859</v>
      </c>
      <c r="FG54">
        <v>3.2845</v>
      </c>
      <c r="FH54">
        <v>9999</v>
      </c>
      <c r="FI54">
        <v>9999</v>
      </c>
      <c r="FJ54">
        <v>9999</v>
      </c>
      <c r="FK54">
        <v>999.9</v>
      </c>
      <c r="FL54">
        <v>1.86585</v>
      </c>
      <c r="FM54">
        <v>1.8621799999999999</v>
      </c>
      <c r="FN54">
        <v>1.86426</v>
      </c>
      <c r="FO54">
        <v>1.8603499999999999</v>
      </c>
      <c r="FP54">
        <v>1.8610899999999999</v>
      </c>
      <c r="FQ54">
        <v>1.8602000000000001</v>
      </c>
      <c r="FR54">
        <v>1.86188</v>
      </c>
      <c r="FS54">
        <v>1.85842</v>
      </c>
      <c r="FT54">
        <v>0</v>
      </c>
      <c r="FU54">
        <v>0</v>
      </c>
      <c r="FV54">
        <v>0</v>
      </c>
      <c r="FW54">
        <v>0</v>
      </c>
      <c r="FX54" t="s">
        <v>358</v>
      </c>
      <c r="FY54" t="s">
        <v>359</v>
      </c>
      <c r="FZ54" t="s">
        <v>360</v>
      </c>
      <c r="GA54" t="s">
        <v>360</v>
      </c>
      <c r="GB54" t="s">
        <v>360</v>
      </c>
      <c r="GC54" t="s">
        <v>360</v>
      </c>
      <c r="GD54">
        <v>0</v>
      </c>
      <c r="GE54">
        <v>100</v>
      </c>
      <c r="GF54">
        <v>100</v>
      </c>
      <c r="GG54">
        <v>-2.782</v>
      </c>
      <c r="GH54">
        <v>9.8900000000000002E-2</v>
      </c>
      <c r="GI54">
        <v>-2.4324828651112251</v>
      </c>
      <c r="GJ54">
        <v>-1.6100910332537859E-3</v>
      </c>
      <c r="GK54">
        <v>7.0186618486508772E-7</v>
      </c>
      <c r="GL54">
        <v>-2.134652460378022E-10</v>
      </c>
      <c r="GM54">
        <v>9.8890000000004363E-2</v>
      </c>
      <c r="GN54">
        <v>0</v>
      </c>
      <c r="GO54">
        <v>0</v>
      </c>
      <c r="GP54">
        <v>0</v>
      </c>
      <c r="GQ54">
        <v>5</v>
      </c>
      <c r="GR54">
        <v>2079</v>
      </c>
      <c r="GS54">
        <v>3</v>
      </c>
      <c r="GT54">
        <v>29</v>
      </c>
      <c r="GU54">
        <v>7.8</v>
      </c>
      <c r="GV54">
        <v>7.8</v>
      </c>
      <c r="GW54">
        <v>0.91430699999999998</v>
      </c>
      <c r="GX54">
        <v>2.6098599999999998</v>
      </c>
      <c r="GY54">
        <v>2.04834</v>
      </c>
      <c r="GZ54">
        <v>2.6110799999999998</v>
      </c>
      <c r="HA54">
        <v>2.1972700000000001</v>
      </c>
      <c r="HB54">
        <v>2.2924799999999999</v>
      </c>
      <c r="HC54">
        <v>40.835000000000001</v>
      </c>
      <c r="HD54">
        <v>15.8657</v>
      </c>
      <c r="HE54">
        <v>18</v>
      </c>
      <c r="HF54">
        <v>691.87400000000002</v>
      </c>
      <c r="HG54">
        <v>731.51400000000001</v>
      </c>
      <c r="HH54">
        <v>31.0016</v>
      </c>
      <c r="HI54">
        <v>33.921100000000003</v>
      </c>
      <c r="HJ54">
        <v>30.000900000000001</v>
      </c>
      <c r="HK54">
        <v>33.739800000000002</v>
      </c>
      <c r="HL54">
        <v>33.7361</v>
      </c>
      <c r="HM54">
        <v>18.3231</v>
      </c>
      <c r="HN54">
        <v>19.082899999999999</v>
      </c>
      <c r="HO54">
        <v>72.742400000000004</v>
      </c>
      <c r="HP54">
        <v>31</v>
      </c>
      <c r="HQ54">
        <v>264.30399999999997</v>
      </c>
      <c r="HR54">
        <v>35.5655</v>
      </c>
      <c r="HS54">
        <v>99.231300000000005</v>
      </c>
      <c r="HT54">
        <v>98.293599999999998</v>
      </c>
    </row>
    <row r="55" spans="1:228" x14ac:dyDescent="0.2">
      <c r="A55">
        <v>40</v>
      </c>
      <c r="B55">
        <v>1669228498.5999999</v>
      </c>
      <c r="C55">
        <v>155.5</v>
      </c>
      <c r="D55" t="s">
        <v>438</v>
      </c>
      <c r="E55" t="s">
        <v>439</v>
      </c>
      <c r="F55">
        <v>4</v>
      </c>
      <c r="G55">
        <v>1669228496.5999999</v>
      </c>
      <c r="H55">
        <f t="shared" si="0"/>
        <v>2.0515592809866455E-3</v>
      </c>
      <c r="I55">
        <f t="shared" si="1"/>
        <v>2.0515592809866456</v>
      </c>
      <c r="J55">
        <f t="shared" si="2"/>
        <v>3.4669250015314481</v>
      </c>
      <c r="K55">
        <f t="shared" si="3"/>
        <v>241.21771428571429</v>
      </c>
      <c r="L55">
        <f t="shared" si="4"/>
        <v>183.44666861785927</v>
      </c>
      <c r="M55">
        <f t="shared" si="5"/>
        <v>18.528379300075279</v>
      </c>
      <c r="N55">
        <f t="shared" si="6"/>
        <v>24.3633386087437</v>
      </c>
      <c r="O55">
        <f t="shared" si="7"/>
        <v>0.10961521613354841</v>
      </c>
      <c r="P55">
        <f t="shared" si="8"/>
        <v>3.6737162638594341</v>
      </c>
      <c r="Q55">
        <f t="shared" si="9"/>
        <v>0.10783011010789306</v>
      </c>
      <c r="R55">
        <f t="shared" si="10"/>
        <v>6.7551781942698119E-2</v>
      </c>
      <c r="S55">
        <f t="shared" si="11"/>
        <v>226.11813095079339</v>
      </c>
      <c r="T55">
        <f t="shared" si="12"/>
        <v>34.432805394811638</v>
      </c>
      <c r="U55">
        <f t="shared" si="13"/>
        <v>34.560185714285723</v>
      </c>
      <c r="V55">
        <f t="shared" si="14"/>
        <v>5.5122501489353679</v>
      </c>
      <c r="W55">
        <f t="shared" si="15"/>
        <v>69.656218136058783</v>
      </c>
      <c r="X55">
        <f t="shared" si="16"/>
        <v>3.6780384575054872</v>
      </c>
      <c r="Y55">
        <f t="shared" si="17"/>
        <v>5.280272969056707</v>
      </c>
      <c r="Z55">
        <f t="shared" si="18"/>
        <v>1.8342116914298807</v>
      </c>
      <c r="AA55">
        <f t="shared" si="19"/>
        <v>-90.473764291511074</v>
      </c>
      <c r="AB55">
        <f t="shared" si="20"/>
        <v>-152.85503575882331</v>
      </c>
      <c r="AC55">
        <f t="shared" si="21"/>
        <v>-9.6391927569300115</v>
      </c>
      <c r="AD55">
        <f t="shared" si="22"/>
        <v>-26.849861856471009</v>
      </c>
      <c r="AE55">
        <f t="shared" si="23"/>
        <v>26.592489819575253</v>
      </c>
      <c r="AF55">
        <f t="shared" si="24"/>
        <v>1.9534387583094794</v>
      </c>
      <c r="AG55">
        <f t="shared" si="25"/>
        <v>3.4669250015314481</v>
      </c>
      <c r="AH55">
        <v>261.16110117871381</v>
      </c>
      <c r="AI55">
        <v>252.89169696969691</v>
      </c>
      <c r="AJ55">
        <v>1.704608089302565</v>
      </c>
      <c r="AK55">
        <v>65.359021123286666</v>
      </c>
      <c r="AL55">
        <f t="shared" si="26"/>
        <v>2.0515592809866456</v>
      </c>
      <c r="AM55">
        <v>35.610360255335998</v>
      </c>
      <c r="AN55">
        <v>36.427629670329686</v>
      </c>
      <c r="AO55">
        <v>7.0650692570635193E-4</v>
      </c>
      <c r="AP55">
        <v>87.499004550185148</v>
      </c>
      <c r="AQ55">
        <v>7</v>
      </c>
      <c r="AR55">
        <v>1</v>
      </c>
      <c r="AS55">
        <f t="shared" si="27"/>
        <v>1</v>
      </c>
      <c r="AT55">
        <f t="shared" si="28"/>
        <v>0</v>
      </c>
      <c r="AU55">
        <f t="shared" si="29"/>
        <v>47094.058350116873</v>
      </c>
      <c r="AV55">
        <f t="shared" si="30"/>
        <v>1200.002857142857</v>
      </c>
      <c r="AW55">
        <f t="shared" si="31"/>
        <v>1025.9286564511883</v>
      </c>
      <c r="AX55">
        <f t="shared" si="32"/>
        <v>0.85493851147477251</v>
      </c>
      <c r="AY55">
        <f t="shared" si="33"/>
        <v>0.18843132714631083</v>
      </c>
      <c r="AZ55">
        <v>2.7</v>
      </c>
      <c r="BA55">
        <v>0.5</v>
      </c>
      <c r="BB55" t="s">
        <v>355</v>
      </c>
      <c r="BC55">
        <v>2</v>
      </c>
      <c r="BD55" t="b">
        <v>1</v>
      </c>
      <c r="BE55">
        <v>1669228496.5999999</v>
      </c>
      <c r="BF55">
        <v>241.21771428571429</v>
      </c>
      <c r="BG55">
        <v>252.458</v>
      </c>
      <c r="BH55">
        <v>36.415700000000001</v>
      </c>
      <c r="BI55">
        <v>35.633928571428577</v>
      </c>
      <c r="BJ55">
        <v>244.00428571428569</v>
      </c>
      <c r="BK55">
        <v>36.316800000000008</v>
      </c>
      <c r="BL55">
        <v>650.09</v>
      </c>
      <c r="BM55">
        <v>100.90128571428571</v>
      </c>
      <c r="BN55">
        <v>0.10016304285714291</v>
      </c>
      <c r="BO55">
        <v>33.788414285714282</v>
      </c>
      <c r="BP55">
        <v>34.560185714285723</v>
      </c>
      <c r="BQ55">
        <v>999.89999999999986</v>
      </c>
      <c r="BR55">
        <v>0</v>
      </c>
      <c r="BS55">
        <v>0</v>
      </c>
      <c r="BT55">
        <v>8999.8214285714294</v>
      </c>
      <c r="BU55">
        <v>0</v>
      </c>
      <c r="BV55">
        <v>1993.981428571429</v>
      </c>
      <c r="BW55">
        <v>-11.24047142857143</v>
      </c>
      <c r="BX55">
        <v>250.3338571428572</v>
      </c>
      <c r="BY55">
        <v>261.78685714285712</v>
      </c>
      <c r="BZ55">
        <v>0.78176000000000001</v>
      </c>
      <c r="CA55">
        <v>252.458</v>
      </c>
      <c r="CB55">
        <v>35.633928571428577</v>
      </c>
      <c r="CC55">
        <v>3.6743914285714281</v>
      </c>
      <c r="CD55">
        <v>3.5955114285714291</v>
      </c>
      <c r="CE55">
        <v>27.447857142857139</v>
      </c>
      <c r="CF55">
        <v>27.07761428571429</v>
      </c>
      <c r="CG55">
        <v>1200.002857142857</v>
      </c>
      <c r="CH55">
        <v>0.4999668571428571</v>
      </c>
      <c r="CI55">
        <v>0.50003314285714284</v>
      </c>
      <c r="CJ55">
        <v>0</v>
      </c>
      <c r="CK55">
        <v>933.86585714285707</v>
      </c>
      <c r="CL55">
        <v>4.9990899999999998</v>
      </c>
      <c r="CM55">
        <v>10199.18571428571</v>
      </c>
      <c r="CN55">
        <v>9557.7642857142837</v>
      </c>
      <c r="CO55">
        <v>43.436999999999998</v>
      </c>
      <c r="CP55">
        <v>45.910428571428568</v>
      </c>
      <c r="CQ55">
        <v>44.267714285714291</v>
      </c>
      <c r="CR55">
        <v>44.811999999999998</v>
      </c>
      <c r="CS55">
        <v>44.875</v>
      </c>
      <c r="CT55">
        <v>597.46142857142866</v>
      </c>
      <c r="CU55">
        <v>597.5414285714287</v>
      </c>
      <c r="CV55">
        <v>0</v>
      </c>
      <c r="CW55">
        <v>1669228505.4000001</v>
      </c>
      <c r="CX55">
        <v>0</v>
      </c>
      <c r="CY55">
        <v>1669228029.5</v>
      </c>
      <c r="CZ55" t="s">
        <v>356</v>
      </c>
      <c r="DA55">
        <v>1669228029.5</v>
      </c>
      <c r="DB55">
        <v>1669228028</v>
      </c>
      <c r="DC55">
        <v>6</v>
      </c>
      <c r="DD55">
        <v>0.127</v>
      </c>
      <c r="DE55">
        <v>2E-3</v>
      </c>
      <c r="DF55">
        <v>-2.9980000000000002</v>
      </c>
      <c r="DG55">
        <v>9.9000000000000005E-2</v>
      </c>
      <c r="DH55">
        <v>415</v>
      </c>
      <c r="DI55">
        <v>34</v>
      </c>
      <c r="DJ55">
        <v>0.37</v>
      </c>
      <c r="DK55">
        <v>0.19</v>
      </c>
      <c r="DL55">
        <v>-11.1352175</v>
      </c>
      <c r="DM55">
        <v>-0.58484240150092726</v>
      </c>
      <c r="DN55">
        <v>6.6228807506628212E-2</v>
      </c>
      <c r="DO55">
        <v>0</v>
      </c>
      <c r="DP55">
        <v>0.78756205000000001</v>
      </c>
      <c r="DQ55">
        <v>-5.0592945591000447E-3</v>
      </c>
      <c r="DR55">
        <v>8.1475203772374792E-3</v>
      </c>
      <c r="DS55">
        <v>1</v>
      </c>
      <c r="DT55">
        <v>0</v>
      </c>
      <c r="DU55">
        <v>0</v>
      </c>
      <c r="DV55">
        <v>0</v>
      </c>
      <c r="DW55">
        <v>-1</v>
      </c>
      <c r="DX55">
        <v>1</v>
      </c>
      <c r="DY55">
        <v>2</v>
      </c>
      <c r="DZ55" t="s">
        <v>365</v>
      </c>
      <c r="EA55">
        <v>3.29609</v>
      </c>
      <c r="EB55">
        <v>2.62521</v>
      </c>
      <c r="EC55">
        <v>6.6247399999999998E-2</v>
      </c>
      <c r="ED55">
        <v>6.7578799999999994E-2</v>
      </c>
      <c r="EE55">
        <v>0.14565800000000001</v>
      </c>
      <c r="EF55">
        <v>0.14183599999999999</v>
      </c>
      <c r="EG55">
        <v>28265.599999999999</v>
      </c>
      <c r="EH55">
        <v>28729.8</v>
      </c>
      <c r="EI55">
        <v>28165</v>
      </c>
      <c r="EJ55">
        <v>29659.5</v>
      </c>
      <c r="EK55">
        <v>33097.300000000003</v>
      </c>
      <c r="EL55">
        <v>35322.5</v>
      </c>
      <c r="EM55">
        <v>39744</v>
      </c>
      <c r="EN55">
        <v>42382.7</v>
      </c>
      <c r="EO55">
        <v>2.2003499999999998</v>
      </c>
      <c r="EP55">
        <v>2.1591499999999999</v>
      </c>
      <c r="EQ55">
        <v>0.110455</v>
      </c>
      <c r="ER55">
        <v>0</v>
      </c>
      <c r="ES55">
        <v>32.774999999999999</v>
      </c>
      <c r="ET55">
        <v>999.9</v>
      </c>
      <c r="EU55">
        <v>66.599999999999994</v>
      </c>
      <c r="EV55">
        <v>37</v>
      </c>
      <c r="EW55">
        <v>41.607799999999997</v>
      </c>
      <c r="EX55">
        <v>57.232700000000001</v>
      </c>
      <c r="EY55">
        <v>-1.7147399999999999</v>
      </c>
      <c r="EZ55">
        <v>2</v>
      </c>
      <c r="FA55">
        <v>0.52383400000000002</v>
      </c>
      <c r="FB55">
        <v>0.79868499999999998</v>
      </c>
      <c r="FC55">
        <v>20.2668</v>
      </c>
      <c r="FD55">
        <v>5.2156399999999996</v>
      </c>
      <c r="FE55">
        <v>12.0068</v>
      </c>
      <c r="FF55">
        <v>4.98515</v>
      </c>
      <c r="FG55">
        <v>3.2842799999999999</v>
      </c>
      <c r="FH55">
        <v>9999</v>
      </c>
      <c r="FI55">
        <v>9999</v>
      </c>
      <c r="FJ55">
        <v>9999</v>
      </c>
      <c r="FK55">
        <v>999.9</v>
      </c>
      <c r="FL55">
        <v>1.8658399999999999</v>
      </c>
      <c r="FM55">
        <v>1.8622000000000001</v>
      </c>
      <c r="FN55">
        <v>1.86426</v>
      </c>
      <c r="FO55">
        <v>1.8603499999999999</v>
      </c>
      <c r="FP55">
        <v>1.8610899999999999</v>
      </c>
      <c r="FQ55">
        <v>1.8602000000000001</v>
      </c>
      <c r="FR55">
        <v>1.86188</v>
      </c>
      <c r="FS55">
        <v>1.85843</v>
      </c>
      <c r="FT55">
        <v>0</v>
      </c>
      <c r="FU55">
        <v>0</v>
      </c>
      <c r="FV55">
        <v>0</v>
      </c>
      <c r="FW55">
        <v>0</v>
      </c>
      <c r="FX55" t="s">
        <v>358</v>
      </c>
      <c r="FY55" t="s">
        <v>359</v>
      </c>
      <c r="FZ55" t="s">
        <v>360</v>
      </c>
      <c r="GA55" t="s">
        <v>360</v>
      </c>
      <c r="GB55" t="s">
        <v>360</v>
      </c>
      <c r="GC55" t="s">
        <v>360</v>
      </c>
      <c r="GD55">
        <v>0</v>
      </c>
      <c r="GE55">
        <v>100</v>
      </c>
      <c r="GF55">
        <v>100</v>
      </c>
      <c r="GG55">
        <v>-2.7909999999999999</v>
      </c>
      <c r="GH55">
        <v>9.8900000000000002E-2</v>
      </c>
      <c r="GI55">
        <v>-2.4324828651112251</v>
      </c>
      <c r="GJ55">
        <v>-1.6100910332537859E-3</v>
      </c>
      <c r="GK55">
        <v>7.0186618486508772E-7</v>
      </c>
      <c r="GL55">
        <v>-2.134652460378022E-10</v>
      </c>
      <c r="GM55">
        <v>9.8890000000004363E-2</v>
      </c>
      <c r="GN55">
        <v>0</v>
      </c>
      <c r="GO55">
        <v>0</v>
      </c>
      <c r="GP55">
        <v>0</v>
      </c>
      <c r="GQ55">
        <v>5</v>
      </c>
      <c r="GR55">
        <v>2079</v>
      </c>
      <c r="GS55">
        <v>3</v>
      </c>
      <c r="GT55">
        <v>29</v>
      </c>
      <c r="GU55">
        <v>7.8</v>
      </c>
      <c r="GV55">
        <v>7.8</v>
      </c>
      <c r="GW55">
        <v>0.93505899999999997</v>
      </c>
      <c r="GX55">
        <v>2.6098599999999998</v>
      </c>
      <c r="GY55">
        <v>2.04834</v>
      </c>
      <c r="GZ55">
        <v>2.6110799999999998</v>
      </c>
      <c r="HA55">
        <v>2.1972700000000001</v>
      </c>
      <c r="HB55">
        <v>2.32666</v>
      </c>
      <c r="HC55">
        <v>40.860799999999998</v>
      </c>
      <c r="HD55">
        <v>15.874499999999999</v>
      </c>
      <c r="HE55">
        <v>18</v>
      </c>
      <c r="HF55">
        <v>692.14800000000002</v>
      </c>
      <c r="HG55">
        <v>731.61</v>
      </c>
      <c r="HH55">
        <v>31.002400000000002</v>
      </c>
      <c r="HI55">
        <v>33.930199999999999</v>
      </c>
      <c r="HJ55">
        <v>30.001100000000001</v>
      </c>
      <c r="HK55">
        <v>33.747999999999998</v>
      </c>
      <c r="HL55">
        <v>33.744</v>
      </c>
      <c r="HM55">
        <v>18.7133</v>
      </c>
      <c r="HN55">
        <v>19.082899999999999</v>
      </c>
      <c r="HO55">
        <v>72.742400000000004</v>
      </c>
      <c r="HP55">
        <v>31</v>
      </c>
      <c r="HQ55">
        <v>270.98599999999999</v>
      </c>
      <c r="HR55">
        <v>35.674700000000001</v>
      </c>
      <c r="HS55">
        <v>99.227900000000005</v>
      </c>
      <c r="HT55">
        <v>98.292400000000001</v>
      </c>
    </row>
    <row r="56" spans="1:228" x14ac:dyDescent="0.2">
      <c r="A56">
        <v>41</v>
      </c>
      <c r="B56">
        <v>1669228502.5999999</v>
      </c>
      <c r="C56">
        <v>159.5</v>
      </c>
      <c r="D56" t="s">
        <v>440</v>
      </c>
      <c r="E56" t="s">
        <v>441</v>
      </c>
      <c r="F56">
        <v>4</v>
      </c>
      <c r="G56">
        <v>1669228500.2874999</v>
      </c>
      <c r="H56">
        <f t="shared" si="0"/>
        <v>2.1000701797476906E-3</v>
      </c>
      <c r="I56">
        <f t="shared" si="1"/>
        <v>2.1000701797476906</v>
      </c>
      <c r="J56">
        <f t="shared" si="2"/>
        <v>3.4265320732332492</v>
      </c>
      <c r="K56">
        <f t="shared" si="3"/>
        <v>247.32225</v>
      </c>
      <c r="L56">
        <f t="shared" si="4"/>
        <v>191.12478447124317</v>
      </c>
      <c r="M56">
        <f t="shared" si="5"/>
        <v>19.304175038725742</v>
      </c>
      <c r="N56">
        <f t="shared" si="6"/>
        <v>24.98028718870755</v>
      </c>
      <c r="O56">
        <f t="shared" si="7"/>
        <v>0.11227179758187708</v>
      </c>
      <c r="P56">
        <f t="shared" si="8"/>
        <v>3.6730213720619647</v>
      </c>
      <c r="Q56">
        <f t="shared" si="9"/>
        <v>0.11039956584602857</v>
      </c>
      <c r="R56">
        <f t="shared" si="10"/>
        <v>6.9165340605800193E-2</v>
      </c>
      <c r="S56">
        <f t="shared" si="11"/>
        <v>226.13311423541793</v>
      </c>
      <c r="T56">
        <f t="shared" si="12"/>
        <v>34.436394629381951</v>
      </c>
      <c r="U56">
        <f t="shared" si="13"/>
        <v>34.567162500000002</v>
      </c>
      <c r="V56">
        <f t="shared" si="14"/>
        <v>5.5143869778727135</v>
      </c>
      <c r="W56">
        <f t="shared" si="15"/>
        <v>69.650334383421125</v>
      </c>
      <c r="X56">
        <f t="shared" si="16"/>
        <v>3.6805174577570625</v>
      </c>
      <c r="Y56">
        <f t="shared" si="17"/>
        <v>5.2842782311654437</v>
      </c>
      <c r="Z56">
        <f t="shared" si="18"/>
        <v>1.833869520115651</v>
      </c>
      <c r="AA56">
        <f t="shared" si="19"/>
        <v>-92.61309492687316</v>
      </c>
      <c r="AB56">
        <f t="shared" si="20"/>
        <v>-151.51989856854928</v>
      </c>
      <c r="AC56">
        <f t="shared" si="21"/>
        <v>-9.5577641519051664</v>
      </c>
      <c r="AD56">
        <f t="shared" si="22"/>
        <v>-27.557643411909666</v>
      </c>
      <c r="AE56">
        <f t="shared" si="23"/>
        <v>26.704768446803413</v>
      </c>
      <c r="AF56">
        <f t="shared" si="24"/>
        <v>1.9507548011653455</v>
      </c>
      <c r="AG56">
        <f t="shared" si="25"/>
        <v>3.4265320732332492</v>
      </c>
      <c r="AH56">
        <v>268.08558079000551</v>
      </c>
      <c r="AI56">
        <v>259.78712727272722</v>
      </c>
      <c r="AJ56">
        <v>1.7160690826805449</v>
      </c>
      <c r="AK56">
        <v>65.359021123286666</v>
      </c>
      <c r="AL56">
        <f t="shared" si="26"/>
        <v>2.1000701797476906</v>
      </c>
      <c r="AM56">
        <v>35.650500217755109</v>
      </c>
      <c r="AN56">
        <v>36.44896153846156</v>
      </c>
      <c r="AO56">
        <v>7.9039483897194261E-3</v>
      </c>
      <c r="AP56">
        <v>87.499004550185148</v>
      </c>
      <c r="AQ56">
        <v>8</v>
      </c>
      <c r="AR56">
        <v>1</v>
      </c>
      <c r="AS56">
        <f t="shared" si="27"/>
        <v>1</v>
      </c>
      <c r="AT56">
        <f t="shared" si="28"/>
        <v>0</v>
      </c>
      <c r="AU56">
        <f t="shared" si="29"/>
        <v>47079.606858522769</v>
      </c>
      <c r="AV56">
        <f t="shared" si="30"/>
        <v>1200.0899999999999</v>
      </c>
      <c r="AW56">
        <f t="shared" si="31"/>
        <v>1026.0024135934807</v>
      </c>
      <c r="AX56">
        <f t="shared" si="32"/>
        <v>0.85493789098607675</v>
      </c>
      <c r="AY56">
        <f t="shared" si="33"/>
        <v>0.18843012960312805</v>
      </c>
      <c r="AZ56">
        <v>2.7</v>
      </c>
      <c r="BA56">
        <v>0.5</v>
      </c>
      <c r="BB56" t="s">
        <v>355</v>
      </c>
      <c r="BC56">
        <v>2</v>
      </c>
      <c r="BD56" t="b">
        <v>1</v>
      </c>
      <c r="BE56">
        <v>1669228500.2874999</v>
      </c>
      <c r="BF56">
        <v>247.32225</v>
      </c>
      <c r="BG56">
        <v>258.61525</v>
      </c>
      <c r="BH56">
        <v>36.439687499999998</v>
      </c>
      <c r="BI56">
        <v>35.6589125</v>
      </c>
      <c r="BJ56">
        <v>250.11699999999999</v>
      </c>
      <c r="BK56">
        <v>36.340787499999998</v>
      </c>
      <c r="BL56">
        <v>650.00912500000004</v>
      </c>
      <c r="BM56">
        <v>100.90300000000001</v>
      </c>
      <c r="BN56">
        <v>9.9991800000000006E-2</v>
      </c>
      <c r="BO56">
        <v>33.801987500000003</v>
      </c>
      <c r="BP56">
        <v>34.567162500000002</v>
      </c>
      <c r="BQ56">
        <v>999.9</v>
      </c>
      <c r="BR56">
        <v>0</v>
      </c>
      <c r="BS56">
        <v>0</v>
      </c>
      <c r="BT56">
        <v>8997.2662500000006</v>
      </c>
      <c r="BU56">
        <v>0</v>
      </c>
      <c r="BV56">
        <v>2065.2125000000001</v>
      </c>
      <c r="BW56">
        <v>-11.2929625</v>
      </c>
      <c r="BX56">
        <v>256.67537499999997</v>
      </c>
      <c r="BY56">
        <v>268.17837500000002</v>
      </c>
      <c r="BZ56">
        <v>0.78075849999999991</v>
      </c>
      <c r="CA56">
        <v>258.61525</v>
      </c>
      <c r="CB56">
        <v>35.6589125</v>
      </c>
      <c r="CC56">
        <v>3.67687125</v>
      </c>
      <c r="CD56">
        <v>3.59809</v>
      </c>
      <c r="CE56">
        <v>27.459375000000001</v>
      </c>
      <c r="CF56">
        <v>27.089849999999998</v>
      </c>
      <c r="CG56">
        <v>1200.0899999999999</v>
      </c>
      <c r="CH56">
        <v>0.49998762499999999</v>
      </c>
      <c r="CI56">
        <v>0.50001237500000006</v>
      </c>
      <c r="CJ56">
        <v>0</v>
      </c>
      <c r="CK56">
        <v>933.43275000000006</v>
      </c>
      <c r="CL56">
        <v>4.9990899999999998</v>
      </c>
      <c r="CM56">
        <v>10203.4125</v>
      </c>
      <c r="CN56">
        <v>9558.5287500000013</v>
      </c>
      <c r="CO56">
        <v>43.436999999999998</v>
      </c>
      <c r="CP56">
        <v>45.929250000000003</v>
      </c>
      <c r="CQ56">
        <v>44.265500000000003</v>
      </c>
      <c r="CR56">
        <v>44.827749999999988</v>
      </c>
      <c r="CS56">
        <v>44.875</v>
      </c>
      <c r="CT56">
        <v>597.53</v>
      </c>
      <c r="CU56">
        <v>597.55999999999995</v>
      </c>
      <c r="CV56">
        <v>0</v>
      </c>
      <c r="CW56">
        <v>1669228509.5999999</v>
      </c>
      <c r="CX56">
        <v>0</v>
      </c>
      <c r="CY56">
        <v>1669228029.5</v>
      </c>
      <c r="CZ56" t="s">
        <v>356</v>
      </c>
      <c r="DA56">
        <v>1669228029.5</v>
      </c>
      <c r="DB56">
        <v>1669228028</v>
      </c>
      <c r="DC56">
        <v>6</v>
      </c>
      <c r="DD56">
        <v>0.127</v>
      </c>
      <c r="DE56">
        <v>2E-3</v>
      </c>
      <c r="DF56">
        <v>-2.9980000000000002</v>
      </c>
      <c r="DG56">
        <v>9.9000000000000005E-2</v>
      </c>
      <c r="DH56">
        <v>415</v>
      </c>
      <c r="DI56">
        <v>34</v>
      </c>
      <c r="DJ56">
        <v>0.37</v>
      </c>
      <c r="DK56">
        <v>0.19</v>
      </c>
      <c r="DL56">
        <v>-11.184302499999999</v>
      </c>
      <c r="DM56">
        <v>-0.53436585365850098</v>
      </c>
      <c r="DN56">
        <v>6.0248138923538593E-2</v>
      </c>
      <c r="DO56">
        <v>0</v>
      </c>
      <c r="DP56">
        <v>0.78468717499999996</v>
      </c>
      <c r="DQ56">
        <v>9.5657673545960359E-3</v>
      </c>
      <c r="DR56">
        <v>7.5076350600155693E-3</v>
      </c>
      <c r="DS56">
        <v>1</v>
      </c>
      <c r="DT56">
        <v>0</v>
      </c>
      <c r="DU56">
        <v>0</v>
      </c>
      <c r="DV56">
        <v>0</v>
      </c>
      <c r="DW56">
        <v>-1</v>
      </c>
      <c r="DX56">
        <v>1</v>
      </c>
      <c r="DY56">
        <v>2</v>
      </c>
      <c r="DZ56" t="s">
        <v>365</v>
      </c>
      <c r="EA56">
        <v>3.2961</v>
      </c>
      <c r="EB56">
        <v>2.6253600000000001</v>
      </c>
      <c r="EC56">
        <v>6.77513E-2</v>
      </c>
      <c r="ED56">
        <v>6.9078299999999995E-2</v>
      </c>
      <c r="EE56">
        <v>0.14572199999999999</v>
      </c>
      <c r="EF56">
        <v>0.14191200000000001</v>
      </c>
      <c r="EG56">
        <v>28219</v>
      </c>
      <c r="EH56">
        <v>28683.200000000001</v>
      </c>
      <c r="EI56">
        <v>28163.9</v>
      </c>
      <c r="EJ56">
        <v>29659.200000000001</v>
      </c>
      <c r="EK56">
        <v>33093.5</v>
      </c>
      <c r="EL56">
        <v>35319</v>
      </c>
      <c r="EM56">
        <v>39742.400000000001</v>
      </c>
      <c r="EN56">
        <v>42382.1</v>
      </c>
      <c r="EO56">
        <v>2.1997200000000001</v>
      </c>
      <c r="EP56">
        <v>2.1590199999999999</v>
      </c>
      <c r="EQ56">
        <v>0.110194</v>
      </c>
      <c r="ER56">
        <v>0</v>
      </c>
      <c r="ES56">
        <v>32.790799999999997</v>
      </c>
      <c r="ET56">
        <v>999.9</v>
      </c>
      <c r="EU56">
        <v>66.7</v>
      </c>
      <c r="EV56">
        <v>37</v>
      </c>
      <c r="EW56">
        <v>41.674700000000001</v>
      </c>
      <c r="EX56">
        <v>56.842700000000001</v>
      </c>
      <c r="EY56">
        <v>-1.8068900000000001</v>
      </c>
      <c r="EZ56">
        <v>2</v>
      </c>
      <c r="FA56">
        <v>0.52449900000000005</v>
      </c>
      <c r="FB56">
        <v>0.81151399999999996</v>
      </c>
      <c r="FC56">
        <v>20.2669</v>
      </c>
      <c r="FD56">
        <v>5.2166899999999998</v>
      </c>
      <c r="FE56">
        <v>12.0076</v>
      </c>
      <c r="FF56">
        <v>4.9858000000000002</v>
      </c>
      <c r="FG56">
        <v>3.2845</v>
      </c>
      <c r="FH56">
        <v>9999</v>
      </c>
      <c r="FI56">
        <v>9999</v>
      </c>
      <c r="FJ56">
        <v>9999</v>
      </c>
      <c r="FK56">
        <v>999.9</v>
      </c>
      <c r="FL56">
        <v>1.8658399999999999</v>
      </c>
      <c r="FM56">
        <v>1.86222</v>
      </c>
      <c r="FN56">
        <v>1.8642799999999999</v>
      </c>
      <c r="FO56">
        <v>1.8603499999999999</v>
      </c>
      <c r="FP56">
        <v>1.8610800000000001</v>
      </c>
      <c r="FQ56">
        <v>1.8602000000000001</v>
      </c>
      <c r="FR56">
        <v>1.86188</v>
      </c>
      <c r="FS56">
        <v>1.85842</v>
      </c>
      <c r="FT56">
        <v>0</v>
      </c>
      <c r="FU56">
        <v>0</v>
      </c>
      <c r="FV56">
        <v>0</v>
      </c>
      <c r="FW56">
        <v>0</v>
      </c>
      <c r="FX56" t="s">
        <v>358</v>
      </c>
      <c r="FY56" t="s">
        <v>359</v>
      </c>
      <c r="FZ56" t="s">
        <v>360</v>
      </c>
      <c r="GA56" t="s">
        <v>360</v>
      </c>
      <c r="GB56" t="s">
        <v>360</v>
      </c>
      <c r="GC56" t="s">
        <v>360</v>
      </c>
      <c r="GD56">
        <v>0</v>
      </c>
      <c r="GE56">
        <v>100</v>
      </c>
      <c r="GF56">
        <v>100</v>
      </c>
      <c r="GG56">
        <v>-2.8</v>
      </c>
      <c r="GH56">
        <v>9.8900000000000002E-2</v>
      </c>
      <c r="GI56">
        <v>-2.4324828651112251</v>
      </c>
      <c r="GJ56">
        <v>-1.6100910332537859E-3</v>
      </c>
      <c r="GK56">
        <v>7.0186618486508772E-7</v>
      </c>
      <c r="GL56">
        <v>-2.134652460378022E-10</v>
      </c>
      <c r="GM56">
        <v>9.8890000000004363E-2</v>
      </c>
      <c r="GN56">
        <v>0</v>
      </c>
      <c r="GO56">
        <v>0</v>
      </c>
      <c r="GP56">
        <v>0</v>
      </c>
      <c r="GQ56">
        <v>5</v>
      </c>
      <c r="GR56">
        <v>2079</v>
      </c>
      <c r="GS56">
        <v>3</v>
      </c>
      <c r="GT56">
        <v>29</v>
      </c>
      <c r="GU56">
        <v>7.9</v>
      </c>
      <c r="GV56">
        <v>7.9</v>
      </c>
      <c r="GW56">
        <v>0.95336900000000002</v>
      </c>
      <c r="GX56">
        <v>2.6037599999999999</v>
      </c>
      <c r="GY56">
        <v>2.04834</v>
      </c>
      <c r="GZ56">
        <v>2.6110799999999998</v>
      </c>
      <c r="HA56">
        <v>2.1972700000000001</v>
      </c>
      <c r="HB56">
        <v>2.34985</v>
      </c>
      <c r="HC56">
        <v>40.860799999999998</v>
      </c>
      <c r="HD56">
        <v>15.8832</v>
      </c>
      <c r="HE56">
        <v>18</v>
      </c>
      <c r="HF56">
        <v>691.721</v>
      </c>
      <c r="HG56">
        <v>731.57799999999997</v>
      </c>
      <c r="HH56">
        <v>31.0031</v>
      </c>
      <c r="HI56">
        <v>33.939399999999999</v>
      </c>
      <c r="HJ56">
        <v>30.001000000000001</v>
      </c>
      <c r="HK56">
        <v>33.756300000000003</v>
      </c>
      <c r="HL56">
        <v>33.751199999999997</v>
      </c>
      <c r="HM56">
        <v>19.1023</v>
      </c>
      <c r="HN56">
        <v>19.082899999999999</v>
      </c>
      <c r="HO56">
        <v>73.137200000000007</v>
      </c>
      <c r="HP56">
        <v>31</v>
      </c>
      <c r="HQ56">
        <v>277.67200000000003</v>
      </c>
      <c r="HR56">
        <v>35.698300000000003</v>
      </c>
      <c r="HS56">
        <v>99.2239</v>
      </c>
      <c r="HT56">
        <v>98.2911</v>
      </c>
    </row>
    <row r="57" spans="1:228" x14ac:dyDescent="0.2">
      <c r="A57">
        <v>42</v>
      </c>
      <c r="B57">
        <v>1669228506.5999999</v>
      </c>
      <c r="C57">
        <v>163.5</v>
      </c>
      <c r="D57" t="s">
        <v>442</v>
      </c>
      <c r="E57" t="s">
        <v>443</v>
      </c>
      <c r="F57">
        <v>4</v>
      </c>
      <c r="G57">
        <v>1669228504.5999999</v>
      </c>
      <c r="H57">
        <f t="shared" si="0"/>
        <v>2.0360271453738286E-3</v>
      </c>
      <c r="I57">
        <f t="shared" si="1"/>
        <v>2.0360271453738288</v>
      </c>
      <c r="J57">
        <f t="shared" si="2"/>
        <v>3.550244005305724</v>
      </c>
      <c r="K57">
        <f t="shared" si="3"/>
        <v>254.43171428571429</v>
      </c>
      <c r="L57">
        <f t="shared" si="4"/>
        <v>194.53122187980017</v>
      </c>
      <c r="M57">
        <f t="shared" si="5"/>
        <v>19.648542014586273</v>
      </c>
      <c r="N57">
        <f t="shared" si="6"/>
        <v>25.698765368754302</v>
      </c>
      <c r="O57">
        <f t="shared" si="7"/>
        <v>0.10854241753460757</v>
      </c>
      <c r="P57">
        <f t="shared" si="8"/>
        <v>3.6712960819716201</v>
      </c>
      <c r="Q57">
        <f t="shared" si="9"/>
        <v>0.10679064721861137</v>
      </c>
      <c r="R57">
        <f t="shared" si="10"/>
        <v>6.6899189088467897E-2</v>
      </c>
      <c r="S57">
        <f t="shared" si="11"/>
        <v>226.10686252102562</v>
      </c>
      <c r="T57">
        <f t="shared" si="12"/>
        <v>34.464811152292377</v>
      </c>
      <c r="U57">
        <f t="shared" si="13"/>
        <v>34.5901</v>
      </c>
      <c r="V57">
        <f t="shared" si="14"/>
        <v>5.5214172827297432</v>
      </c>
      <c r="W57">
        <f t="shared" si="15"/>
        <v>69.648131907886039</v>
      </c>
      <c r="X57">
        <f t="shared" si="16"/>
        <v>3.6834533412103294</v>
      </c>
      <c r="Y57">
        <f t="shared" si="17"/>
        <v>5.2886606435933192</v>
      </c>
      <c r="Z57">
        <f t="shared" si="18"/>
        <v>1.8379639415194138</v>
      </c>
      <c r="AA57">
        <f t="shared" si="19"/>
        <v>-89.78879711098584</v>
      </c>
      <c r="AB57">
        <f t="shared" si="20"/>
        <v>-153.05122782859399</v>
      </c>
      <c r="AC57">
        <f t="shared" si="21"/>
        <v>-9.6606785029223978</v>
      </c>
      <c r="AD57">
        <f t="shared" si="22"/>
        <v>-26.39384092147661</v>
      </c>
      <c r="AE57">
        <f t="shared" si="23"/>
        <v>27.000315431365728</v>
      </c>
      <c r="AF57">
        <f t="shared" si="24"/>
        <v>1.9102488462540963</v>
      </c>
      <c r="AG57">
        <f t="shared" si="25"/>
        <v>3.550244005305724</v>
      </c>
      <c r="AH57">
        <v>275.07436701576808</v>
      </c>
      <c r="AI57">
        <v>266.66362424242419</v>
      </c>
      <c r="AJ57">
        <v>1.7310203557616231</v>
      </c>
      <c r="AK57">
        <v>65.359021123286666</v>
      </c>
      <c r="AL57">
        <f t="shared" si="26"/>
        <v>2.0360271453738288</v>
      </c>
      <c r="AM57">
        <v>35.678703353888331</v>
      </c>
      <c r="AN57">
        <v>36.481674725274743</v>
      </c>
      <c r="AO57">
        <v>2.2303721580066551E-3</v>
      </c>
      <c r="AP57">
        <v>87.499004550185148</v>
      </c>
      <c r="AQ57">
        <v>7</v>
      </c>
      <c r="AR57">
        <v>1</v>
      </c>
      <c r="AS57">
        <f t="shared" si="27"/>
        <v>1</v>
      </c>
      <c r="AT57">
        <f t="shared" si="28"/>
        <v>0</v>
      </c>
      <c r="AU57">
        <f t="shared" si="29"/>
        <v>47046.605959600194</v>
      </c>
      <c r="AV57">
        <f t="shared" si="30"/>
        <v>1199.951428571429</v>
      </c>
      <c r="AW57">
        <f t="shared" si="31"/>
        <v>1025.8838707362831</v>
      </c>
      <c r="AX57">
        <f t="shared" si="32"/>
        <v>0.854937830240031</v>
      </c>
      <c r="AY57">
        <f t="shared" si="33"/>
        <v>0.18843001236325979</v>
      </c>
      <c r="AZ57">
        <v>2.7</v>
      </c>
      <c r="BA57">
        <v>0.5</v>
      </c>
      <c r="BB57" t="s">
        <v>355</v>
      </c>
      <c r="BC57">
        <v>2</v>
      </c>
      <c r="BD57" t="b">
        <v>1</v>
      </c>
      <c r="BE57">
        <v>1669228504.5999999</v>
      </c>
      <c r="BF57">
        <v>254.43171428571429</v>
      </c>
      <c r="BG57">
        <v>265.84857142857152</v>
      </c>
      <c r="BH57">
        <v>36.468185714285717</v>
      </c>
      <c r="BI57">
        <v>35.703671428571433</v>
      </c>
      <c r="BJ57">
        <v>257.23571428571432</v>
      </c>
      <c r="BK57">
        <v>36.369314285714282</v>
      </c>
      <c r="BL57">
        <v>650.03114285714287</v>
      </c>
      <c r="BM57">
        <v>100.9045714285714</v>
      </c>
      <c r="BN57">
        <v>9.9996500000000002E-2</v>
      </c>
      <c r="BO57">
        <v>33.816828571428573</v>
      </c>
      <c r="BP57">
        <v>34.5901</v>
      </c>
      <c r="BQ57">
        <v>999.89999999999986</v>
      </c>
      <c r="BR57">
        <v>0</v>
      </c>
      <c r="BS57">
        <v>0</v>
      </c>
      <c r="BT57">
        <v>8991.1628571428555</v>
      </c>
      <c r="BU57">
        <v>0</v>
      </c>
      <c r="BV57">
        <v>2099.7714285714278</v>
      </c>
      <c r="BW57">
        <v>-11.41661428571429</v>
      </c>
      <c r="BX57">
        <v>264.06185714285709</v>
      </c>
      <c r="BY57">
        <v>275.69171428571428</v>
      </c>
      <c r="BZ57">
        <v>0.76453285714285713</v>
      </c>
      <c r="CA57">
        <v>265.84857142857152</v>
      </c>
      <c r="CB57">
        <v>35.703671428571433</v>
      </c>
      <c r="CC57">
        <v>3.679811428571429</v>
      </c>
      <c r="CD57">
        <v>3.6026657142857141</v>
      </c>
      <c r="CE57">
        <v>27.473042857142861</v>
      </c>
      <c r="CF57">
        <v>27.11148571428571</v>
      </c>
      <c r="CG57">
        <v>1199.951428571429</v>
      </c>
      <c r="CH57">
        <v>0.49998857142857139</v>
      </c>
      <c r="CI57">
        <v>0.50001142857142855</v>
      </c>
      <c r="CJ57">
        <v>0</v>
      </c>
      <c r="CK57">
        <v>932.91214285714284</v>
      </c>
      <c r="CL57">
        <v>4.9990899999999998</v>
      </c>
      <c r="CM57">
        <v>10186.428571428571</v>
      </c>
      <c r="CN57">
        <v>9557.408571428572</v>
      </c>
      <c r="CO57">
        <v>43.436999999999998</v>
      </c>
      <c r="CP57">
        <v>45.936999999999998</v>
      </c>
      <c r="CQ57">
        <v>44.294285714285721</v>
      </c>
      <c r="CR57">
        <v>44.875</v>
      </c>
      <c r="CS57">
        <v>44.875</v>
      </c>
      <c r="CT57">
        <v>597.46285714285716</v>
      </c>
      <c r="CU57">
        <v>597.48857142857139</v>
      </c>
      <c r="CV57">
        <v>0</v>
      </c>
      <c r="CW57">
        <v>1669228513.8</v>
      </c>
      <c r="CX57">
        <v>0</v>
      </c>
      <c r="CY57">
        <v>1669228029.5</v>
      </c>
      <c r="CZ57" t="s">
        <v>356</v>
      </c>
      <c r="DA57">
        <v>1669228029.5</v>
      </c>
      <c r="DB57">
        <v>1669228028</v>
      </c>
      <c r="DC57">
        <v>6</v>
      </c>
      <c r="DD57">
        <v>0.127</v>
      </c>
      <c r="DE57">
        <v>2E-3</v>
      </c>
      <c r="DF57">
        <v>-2.9980000000000002</v>
      </c>
      <c r="DG57">
        <v>9.9000000000000005E-2</v>
      </c>
      <c r="DH57">
        <v>415</v>
      </c>
      <c r="DI57">
        <v>34</v>
      </c>
      <c r="DJ57">
        <v>0.37</v>
      </c>
      <c r="DK57">
        <v>0.19</v>
      </c>
      <c r="DL57">
        <v>-11.237558536585359</v>
      </c>
      <c r="DM57">
        <v>-0.99160139372822509</v>
      </c>
      <c r="DN57">
        <v>0.1010542814183563</v>
      </c>
      <c r="DO57">
        <v>0</v>
      </c>
      <c r="DP57">
        <v>0.78199914634146339</v>
      </c>
      <c r="DQ57">
        <v>-6.0232118466896828E-2</v>
      </c>
      <c r="DR57">
        <v>9.9990623232600034E-3</v>
      </c>
      <c r="DS57">
        <v>1</v>
      </c>
      <c r="DT57">
        <v>0</v>
      </c>
      <c r="DU57">
        <v>0</v>
      </c>
      <c r="DV57">
        <v>0</v>
      </c>
      <c r="DW57">
        <v>-1</v>
      </c>
      <c r="DX57">
        <v>1</v>
      </c>
      <c r="DY57">
        <v>2</v>
      </c>
      <c r="DZ57" t="s">
        <v>365</v>
      </c>
      <c r="EA57">
        <v>3.2958699999999999</v>
      </c>
      <c r="EB57">
        <v>2.62513</v>
      </c>
      <c r="EC57">
        <v>6.9249000000000005E-2</v>
      </c>
      <c r="ED57">
        <v>7.0550000000000002E-2</v>
      </c>
      <c r="EE57">
        <v>0.14580499999999999</v>
      </c>
      <c r="EF57">
        <v>0.14200599999999999</v>
      </c>
      <c r="EG57">
        <v>28172.5</v>
      </c>
      <c r="EH57">
        <v>28636.7</v>
      </c>
      <c r="EI57">
        <v>28162.799999999999</v>
      </c>
      <c r="EJ57">
        <v>29658.1</v>
      </c>
      <c r="EK57">
        <v>33089.1</v>
      </c>
      <c r="EL57">
        <v>35314.1</v>
      </c>
      <c r="EM57">
        <v>39740.800000000003</v>
      </c>
      <c r="EN57">
        <v>42380.800000000003</v>
      </c>
      <c r="EO57">
        <v>2.1997</v>
      </c>
      <c r="EP57">
        <v>2.1590500000000001</v>
      </c>
      <c r="EQ57">
        <v>0.111014</v>
      </c>
      <c r="ER57">
        <v>0</v>
      </c>
      <c r="ES57">
        <v>32.810899999999997</v>
      </c>
      <c r="ET57">
        <v>999.9</v>
      </c>
      <c r="EU57">
        <v>66.7</v>
      </c>
      <c r="EV57">
        <v>37</v>
      </c>
      <c r="EW57">
        <v>41.677399999999999</v>
      </c>
      <c r="EX57">
        <v>57.0227</v>
      </c>
      <c r="EY57">
        <v>-1.7147399999999999</v>
      </c>
      <c r="EZ57">
        <v>2</v>
      </c>
      <c r="FA57">
        <v>0.52544500000000005</v>
      </c>
      <c r="FB57">
        <v>0.82641900000000001</v>
      </c>
      <c r="FC57">
        <v>20.266999999999999</v>
      </c>
      <c r="FD57">
        <v>5.2174399999999999</v>
      </c>
      <c r="FE57">
        <v>12.007400000000001</v>
      </c>
      <c r="FF57">
        <v>4.9859</v>
      </c>
      <c r="FG57">
        <v>3.2844500000000001</v>
      </c>
      <c r="FH57">
        <v>9999</v>
      </c>
      <c r="FI57">
        <v>9999</v>
      </c>
      <c r="FJ57">
        <v>9999</v>
      </c>
      <c r="FK57">
        <v>999.9</v>
      </c>
      <c r="FL57">
        <v>1.8658399999999999</v>
      </c>
      <c r="FM57">
        <v>1.86219</v>
      </c>
      <c r="FN57">
        <v>1.86429</v>
      </c>
      <c r="FO57">
        <v>1.8603499999999999</v>
      </c>
      <c r="FP57">
        <v>1.8610899999999999</v>
      </c>
      <c r="FQ57">
        <v>1.8602000000000001</v>
      </c>
      <c r="FR57">
        <v>1.86188</v>
      </c>
      <c r="FS57">
        <v>1.85842</v>
      </c>
      <c r="FT57">
        <v>0</v>
      </c>
      <c r="FU57">
        <v>0</v>
      </c>
      <c r="FV57">
        <v>0</v>
      </c>
      <c r="FW57">
        <v>0</v>
      </c>
      <c r="FX57" t="s">
        <v>358</v>
      </c>
      <c r="FY57" t="s">
        <v>359</v>
      </c>
      <c r="FZ57" t="s">
        <v>360</v>
      </c>
      <c r="GA57" t="s">
        <v>360</v>
      </c>
      <c r="GB57" t="s">
        <v>360</v>
      </c>
      <c r="GC57" t="s">
        <v>360</v>
      </c>
      <c r="GD57">
        <v>0</v>
      </c>
      <c r="GE57">
        <v>100</v>
      </c>
      <c r="GF57">
        <v>100</v>
      </c>
      <c r="GG57">
        <v>-2.8079999999999998</v>
      </c>
      <c r="GH57">
        <v>9.8900000000000002E-2</v>
      </c>
      <c r="GI57">
        <v>-2.4324828651112251</v>
      </c>
      <c r="GJ57">
        <v>-1.6100910332537859E-3</v>
      </c>
      <c r="GK57">
        <v>7.0186618486508772E-7</v>
      </c>
      <c r="GL57">
        <v>-2.134652460378022E-10</v>
      </c>
      <c r="GM57">
        <v>9.8890000000004363E-2</v>
      </c>
      <c r="GN57">
        <v>0</v>
      </c>
      <c r="GO57">
        <v>0</v>
      </c>
      <c r="GP57">
        <v>0</v>
      </c>
      <c r="GQ57">
        <v>5</v>
      </c>
      <c r="GR57">
        <v>2079</v>
      </c>
      <c r="GS57">
        <v>3</v>
      </c>
      <c r="GT57">
        <v>29</v>
      </c>
      <c r="GU57">
        <v>8</v>
      </c>
      <c r="GV57">
        <v>8</v>
      </c>
      <c r="GW57">
        <v>0.97289999999999999</v>
      </c>
      <c r="GX57">
        <v>2.5988799999999999</v>
      </c>
      <c r="GY57">
        <v>2.04834</v>
      </c>
      <c r="GZ57">
        <v>2.6110799999999998</v>
      </c>
      <c r="HA57">
        <v>2.1972700000000001</v>
      </c>
      <c r="HB57">
        <v>2.36328</v>
      </c>
      <c r="HC57">
        <v>40.835000000000001</v>
      </c>
      <c r="HD57">
        <v>15.8832</v>
      </c>
      <c r="HE57">
        <v>18</v>
      </c>
      <c r="HF57">
        <v>691.78499999999997</v>
      </c>
      <c r="HG57">
        <v>731.71</v>
      </c>
      <c r="HH57">
        <v>31.003699999999998</v>
      </c>
      <c r="HI57">
        <v>33.949300000000001</v>
      </c>
      <c r="HJ57">
        <v>30.001000000000001</v>
      </c>
      <c r="HK57">
        <v>33.764000000000003</v>
      </c>
      <c r="HL57">
        <v>33.760300000000001</v>
      </c>
      <c r="HM57">
        <v>19.493099999999998</v>
      </c>
      <c r="HN57">
        <v>19.082899999999999</v>
      </c>
      <c r="HO57">
        <v>73.137200000000007</v>
      </c>
      <c r="HP57">
        <v>31</v>
      </c>
      <c r="HQ57">
        <v>284.35000000000002</v>
      </c>
      <c r="HR57">
        <v>35.7027</v>
      </c>
      <c r="HS57">
        <v>99.220100000000002</v>
      </c>
      <c r="HT57">
        <v>98.287800000000004</v>
      </c>
    </row>
    <row r="58" spans="1:228" x14ac:dyDescent="0.2">
      <c r="A58">
        <v>43</v>
      </c>
      <c r="B58">
        <v>1669228510.5999999</v>
      </c>
      <c r="C58">
        <v>167.5</v>
      </c>
      <c r="D58" t="s">
        <v>444</v>
      </c>
      <c r="E58" t="s">
        <v>445</v>
      </c>
      <c r="F58">
        <v>4</v>
      </c>
      <c r="G58">
        <v>1669228508.2874999</v>
      </c>
      <c r="H58">
        <f t="shared" si="0"/>
        <v>2.1052136216833136E-3</v>
      </c>
      <c r="I58">
        <f t="shared" si="1"/>
        <v>2.1052136216833137</v>
      </c>
      <c r="J58">
        <f t="shared" si="2"/>
        <v>3.6674125433557503</v>
      </c>
      <c r="K58">
        <f t="shared" si="3"/>
        <v>260.59212500000001</v>
      </c>
      <c r="L58">
        <f t="shared" si="4"/>
        <v>200.43859968745568</v>
      </c>
      <c r="M58">
        <f t="shared" si="5"/>
        <v>20.245145864987105</v>
      </c>
      <c r="N58">
        <f t="shared" si="6"/>
        <v>26.320906203288203</v>
      </c>
      <c r="O58">
        <f t="shared" si="7"/>
        <v>0.11205577367431191</v>
      </c>
      <c r="P58">
        <f t="shared" si="8"/>
        <v>3.6760394017052245</v>
      </c>
      <c r="Q58">
        <f t="shared" si="9"/>
        <v>0.11019217906233283</v>
      </c>
      <c r="R58">
        <f t="shared" si="10"/>
        <v>6.9034966821853616E-2</v>
      </c>
      <c r="S58">
        <f t="shared" si="11"/>
        <v>226.11752391077749</v>
      </c>
      <c r="T58">
        <f t="shared" si="12"/>
        <v>34.46328069438237</v>
      </c>
      <c r="U58">
        <f t="shared" si="13"/>
        <v>34.611424999999997</v>
      </c>
      <c r="V58">
        <f t="shared" si="14"/>
        <v>5.5279603470854894</v>
      </c>
      <c r="W58">
        <f t="shared" si="15"/>
        <v>69.648672786980242</v>
      </c>
      <c r="X58">
        <f t="shared" si="16"/>
        <v>3.686300778461006</v>
      </c>
      <c r="Y58">
        <f t="shared" si="17"/>
        <v>5.2927078592517045</v>
      </c>
      <c r="Z58">
        <f t="shared" si="18"/>
        <v>1.8416595686244834</v>
      </c>
      <c r="AA58">
        <f t="shared" si="19"/>
        <v>-92.839920716234133</v>
      </c>
      <c r="AB58">
        <f t="shared" si="20"/>
        <v>-154.76082062789521</v>
      </c>
      <c r="AC58">
        <f t="shared" si="21"/>
        <v>-9.7576528886851843</v>
      </c>
      <c r="AD58">
        <f t="shared" si="22"/>
        <v>-31.24087032203704</v>
      </c>
      <c r="AE58">
        <f t="shared" si="23"/>
        <v>26.955885848711603</v>
      </c>
      <c r="AF58">
        <f t="shared" si="24"/>
        <v>1.9432343686925309</v>
      </c>
      <c r="AG58">
        <f t="shared" si="25"/>
        <v>3.6674125433557503</v>
      </c>
      <c r="AH58">
        <v>281.98361860864202</v>
      </c>
      <c r="AI58">
        <v>273.57721818181813</v>
      </c>
      <c r="AJ58">
        <v>1.7170488594239961</v>
      </c>
      <c r="AK58">
        <v>65.359021123286666</v>
      </c>
      <c r="AL58">
        <f t="shared" si="26"/>
        <v>2.1052136216833137</v>
      </c>
      <c r="AM58">
        <v>35.715886461827473</v>
      </c>
      <c r="AN58">
        <v>36.506675824175858</v>
      </c>
      <c r="AO58">
        <v>9.7365253846431275E-3</v>
      </c>
      <c r="AP58">
        <v>87.499004550185148</v>
      </c>
      <c r="AQ58">
        <v>7</v>
      </c>
      <c r="AR58">
        <v>1</v>
      </c>
      <c r="AS58">
        <f t="shared" si="27"/>
        <v>1</v>
      </c>
      <c r="AT58">
        <f t="shared" si="28"/>
        <v>0</v>
      </c>
      <c r="AU58">
        <f t="shared" si="29"/>
        <v>47129.004633586075</v>
      </c>
      <c r="AV58">
        <f t="shared" si="30"/>
        <v>1200.01</v>
      </c>
      <c r="AW58">
        <f t="shared" si="31"/>
        <v>1025.9337512491074</v>
      </c>
      <c r="AX58">
        <f t="shared" si="32"/>
        <v>0.854937668227021</v>
      </c>
      <c r="AY58">
        <f t="shared" si="33"/>
        <v>0.1884296996781506</v>
      </c>
      <c r="AZ58">
        <v>2.7</v>
      </c>
      <c r="BA58">
        <v>0.5</v>
      </c>
      <c r="BB58" t="s">
        <v>355</v>
      </c>
      <c r="BC58">
        <v>2</v>
      </c>
      <c r="BD58" t="b">
        <v>1</v>
      </c>
      <c r="BE58">
        <v>1669228508.2874999</v>
      </c>
      <c r="BF58">
        <v>260.59212500000001</v>
      </c>
      <c r="BG58">
        <v>272.00037500000002</v>
      </c>
      <c r="BH58">
        <v>36.496499999999997</v>
      </c>
      <c r="BI58">
        <v>35.718712500000002</v>
      </c>
      <c r="BJ58">
        <v>263.40412500000002</v>
      </c>
      <c r="BK58">
        <v>36.397612500000001</v>
      </c>
      <c r="BL58">
        <v>649.952</v>
      </c>
      <c r="BM58">
        <v>100.904375</v>
      </c>
      <c r="BN58">
        <v>9.9852212500000009E-2</v>
      </c>
      <c r="BO58">
        <v>33.830524999999987</v>
      </c>
      <c r="BP58">
        <v>34.611424999999997</v>
      </c>
      <c r="BQ58">
        <v>999.9</v>
      </c>
      <c r="BR58">
        <v>0</v>
      </c>
      <c r="BS58">
        <v>0</v>
      </c>
      <c r="BT58">
        <v>9007.5787500000006</v>
      </c>
      <c r="BU58">
        <v>0</v>
      </c>
      <c r="BV58">
        <v>1993.0387499999999</v>
      </c>
      <c r="BW58">
        <v>-11.408025</v>
      </c>
      <c r="BX58">
        <v>270.46325000000002</v>
      </c>
      <c r="BY58">
        <v>282.07575000000003</v>
      </c>
      <c r="BZ58">
        <v>0.77779487499999989</v>
      </c>
      <c r="CA58">
        <v>272.00037500000002</v>
      </c>
      <c r="CB58">
        <v>35.718712500000002</v>
      </c>
      <c r="CC58">
        <v>3.6826587499999999</v>
      </c>
      <c r="CD58">
        <v>3.6041775</v>
      </c>
      <c r="CE58">
        <v>27.486262499999999</v>
      </c>
      <c r="CF58">
        <v>27.118625000000002</v>
      </c>
      <c r="CG58">
        <v>1200.01</v>
      </c>
      <c r="CH58">
        <v>0.49999462500000003</v>
      </c>
      <c r="CI58">
        <v>0.50000537499999997</v>
      </c>
      <c r="CJ58">
        <v>0</v>
      </c>
      <c r="CK58">
        <v>932.39975000000004</v>
      </c>
      <c r="CL58">
        <v>4.9990899999999998</v>
      </c>
      <c r="CM58">
        <v>10186.987499999999</v>
      </c>
      <c r="CN58">
        <v>9557.901249999999</v>
      </c>
      <c r="CO58">
        <v>43.492125000000001</v>
      </c>
      <c r="CP58">
        <v>45.992125000000001</v>
      </c>
      <c r="CQ58">
        <v>44.311999999999998</v>
      </c>
      <c r="CR58">
        <v>44.905999999999999</v>
      </c>
      <c r="CS58">
        <v>44.905999999999999</v>
      </c>
      <c r="CT58">
        <v>597.5</v>
      </c>
      <c r="CU58">
        <v>597.51250000000005</v>
      </c>
      <c r="CV58">
        <v>0</v>
      </c>
      <c r="CW58">
        <v>1669228517.4000001</v>
      </c>
      <c r="CX58">
        <v>0</v>
      </c>
      <c r="CY58">
        <v>1669228029.5</v>
      </c>
      <c r="CZ58" t="s">
        <v>356</v>
      </c>
      <c r="DA58">
        <v>1669228029.5</v>
      </c>
      <c r="DB58">
        <v>1669228028</v>
      </c>
      <c r="DC58">
        <v>6</v>
      </c>
      <c r="DD58">
        <v>0.127</v>
      </c>
      <c r="DE58">
        <v>2E-3</v>
      </c>
      <c r="DF58">
        <v>-2.9980000000000002</v>
      </c>
      <c r="DG58">
        <v>9.9000000000000005E-2</v>
      </c>
      <c r="DH58">
        <v>415</v>
      </c>
      <c r="DI58">
        <v>34</v>
      </c>
      <c r="DJ58">
        <v>0.37</v>
      </c>
      <c r="DK58">
        <v>0.19</v>
      </c>
      <c r="DL58">
        <v>-11.29311463414634</v>
      </c>
      <c r="DM58">
        <v>-0.9356759581881553</v>
      </c>
      <c r="DN58">
        <v>9.6700345702652415E-2</v>
      </c>
      <c r="DO58">
        <v>0</v>
      </c>
      <c r="DP58">
        <v>0.78080387804878049</v>
      </c>
      <c r="DQ58">
        <v>-7.934933101045194E-2</v>
      </c>
      <c r="DR58">
        <v>1.0192828847378779E-2</v>
      </c>
      <c r="DS58">
        <v>1</v>
      </c>
      <c r="DT58">
        <v>0</v>
      </c>
      <c r="DU58">
        <v>0</v>
      </c>
      <c r="DV58">
        <v>0</v>
      </c>
      <c r="DW58">
        <v>-1</v>
      </c>
      <c r="DX58">
        <v>1</v>
      </c>
      <c r="DY58">
        <v>2</v>
      </c>
      <c r="DZ58" t="s">
        <v>365</v>
      </c>
      <c r="EA58">
        <v>3.2957999999999998</v>
      </c>
      <c r="EB58">
        <v>2.6252200000000001</v>
      </c>
      <c r="EC58">
        <v>7.0736900000000005E-2</v>
      </c>
      <c r="ED58">
        <v>7.2029200000000002E-2</v>
      </c>
      <c r="EE58">
        <v>0.145871</v>
      </c>
      <c r="EF58">
        <v>0.14202000000000001</v>
      </c>
      <c r="EG58">
        <v>28127.1</v>
      </c>
      <c r="EH58">
        <v>28590.6</v>
      </c>
      <c r="EI58">
        <v>28162.400000000001</v>
      </c>
      <c r="EJ58">
        <v>29657.5</v>
      </c>
      <c r="EK58">
        <v>33086</v>
      </c>
      <c r="EL58">
        <v>35313.1</v>
      </c>
      <c r="EM58">
        <v>39740.1</v>
      </c>
      <c r="EN58">
        <v>42380.2</v>
      </c>
      <c r="EO58">
        <v>2.1993999999999998</v>
      </c>
      <c r="EP58">
        <v>2.1589</v>
      </c>
      <c r="EQ58">
        <v>0.110753</v>
      </c>
      <c r="ER58">
        <v>0</v>
      </c>
      <c r="ES58">
        <v>32.834299999999999</v>
      </c>
      <c r="ET58">
        <v>999.9</v>
      </c>
      <c r="EU58">
        <v>66.7</v>
      </c>
      <c r="EV58">
        <v>37</v>
      </c>
      <c r="EW58">
        <v>41.6783</v>
      </c>
      <c r="EX58">
        <v>56.692700000000002</v>
      </c>
      <c r="EY58">
        <v>-1.57853</v>
      </c>
      <c r="EZ58">
        <v>2</v>
      </c>
      <c r="FA58">
        <v>0.52634400000000003</v>
      </c>
      <c r="FB58">
        <v>0.84068600000000004</v>
      </c>
      <c r="FC58">
        <v>20.266999999999999</v>
      </c>
      <c r="FD58">
        <v>5.2166899999999998</v>
      </c>
      <c r="FE58">
        <v>12.007999999999999</v>
      </c>
      <c r="FF58">
        <v>4.9855499999999999</v>
      </c>
      <c r="FG58">
        <v>3.2844500000000001</v>
      </c>
      <c r="FH58">
        <v>9999</v>
      </c>
      <c r="FI58">
        <v>9999</v>
      </c>
      <c r="FJ58">
        <v>9999</v>
      </c>
      <c r="FK58">
        <v>999.9</v>
      </c>
      <c r="FL58">
        <v>1.86585</v>
      </c>
      <c r="FM58">
        <v>1.8622099999999999</v>
      </c>
      <c r="FN58">
        <v>1.8643000000000001</v>
      </c>
      <c r="FO58">
        <v>1.8603499999999999</v>
      </c>
      <c r="FP58">
        <v>1.8611</v>
      </c>
      <c r="FQ58">
        <v>1.8602000000000001</v>
      </c>
      <c r="FR58">
        <v>1.86188</v>
      </c>
      <c r="FS58">
        <v>1.85842</v>
      </c>
      <c r="FT58">
        <v>0</v>
      </c>
      <c r="FU58">
        <v>0</v>
      </c>
      <c r="FV58">
        <v>0</v>
      </c>
      <c r="FW58">
        <v>0</v>
      </c>
      <c r="FX58" t="s">
        <v>358</v>
      </c>
      <c r="FY58" t="s">
        <v>359</v>
      </c>
      <c r="FZ58" t="s">
        <v>360</v>
      </c>
      <c r="GA58" t="s">
        <v>360</v>
      </c>
      <c r="GB58" t="s">
        <v>360</v>
      </c>
      <c r="GC58" t="s">
        <v>360</v>
      </c>
      <c r="GD58">
        <v>0</v>
      </c>
      <c r="GE58">
        <v>100</v>
      </c>
      <c r="GF58">
        <v>100</v>
      </c>
      <c r="GG58">
        <v>-2.8170000000000002</v>
      </c>
      <c r="GH58">
        <v>9.8799999999999999E-2</v>
      </c>
      <c r="GI58">
        <v>-2.4324828651112251</v>
      </c>
      <c r="GJ58">
        <v>-1.6100910332537859E-3</v>
      </c>
      <c r="GK58">
        <v>7.0186618486508772E-7</v>
      </c>
      <c r="GL58">
        <v>-2.134652460378022E-10</v>
      </c>
      <c r="GM58">
        <v>9.8890000000004363E-2</v>
      </c>
      <c r="GN58">
        <v>0</v>
      </c>
      <c r="GO58">
        <v>0</v>
      </c>
      <c r="GP58">
        <v>0</v>
      </c>
      <c r="GQ58">
        <v>5</v>
      </c>
      <c r="GR58">
        <v>2079</v>
      </c>
      <c r="GS58">
        <v>3</v>
      </c>
      <c r="GT58">
        <v>29</v>
      </c>
      <c r="GU58">
        <v>8</v>
      </c>
      <c r="GV58">
        <v>8</v>
      </c>
      <c r="GW58">
        <v>0.99243199999999998</v>
      </c>
      <c r="GX58">
        <v>2.5915499999999998</v>
      </c>
      <c r="GY58">
        <v>2.04834</v>
      </c>
      <c r="GZ58">
        <v>2.6122999999999998</v>
      </c>
      <c r="HA58">
        <v>2.1972700000000001</v>
      </c>
      <c r="HB58">
        <v>2.34253</v>
      </c>
      <c r="HC58">
        <v>40.835000000000001</v>
      </c>
      <c r="HD58">
        <v>15.8832</v>
      </c>
      <c r="HE58">
        <v>18</v>
      </c>
      <c r="HF58">
        <v>691.625</v>
      </c>
      <c r="HG58">
        <v>731.66800000000001</v>
      </c>
      <c r="HH58">
        <v>31.003900000000002</v>
      </c>
      <c r="HI58">
        <v>33.959299999999999</v>
      </c>
      <c r="HJ58">
        <v>30.001100000000001</v>
      </c>
      <c r="HK58">
        <v>33.772199999999998</v>
      </c>
      <c r="HL58">
        <v>33.768599999999999</v>
      </c>
      <c r="HM58">
        <v>19.878399999999999</v>
      </c>
      <c r="HN58">
        <v>19.082899999999999</v>
      </c>
      <c r="HO58">
        <v>73.531400000000005</v>
      </c>
      <c r="HP58">
        <v>31</v>
      </c>
      <c r="HQ58">
        <v>291.02800000000002</v>
      </c>
      <c r="HR58">
        <v>35.710299999999997</v>
      </c>
      <c r="HS58">
        <v>99.218400000000003</v>
      </c>
      <c r="HT58">
        <v>98.286199999999994</v>
      </c>
    </row>
    <row r="59" spans="1:228" x14ac:dyDescent="0.2">
      <c r="A59">
        <v>44</v>
      </c>
      <c r="B59">
        <v>1669228514.5999999</v>
      </c>
      <c r="C59">
        <v>171.5</v>
      </c>
      <c r="D59" t="s">
        <v>446</v>
      </c>
      <c r="E59" t="s">
        <v>447</v>
      </c>
      <c r="F59">
        <v>4</v>
      </c>
      <c r="G59">
        <v>1669228512.5999999</v>
      </c>
      <c r="H59">
        <f t="shared" si="0"/>
        <v>2.084219461752039E-3</v>
      </c>
      <c r="I59">
        <f t="shared" si="1"/>
        <v>2.0842194617520389</v>
      </c>
      <c r="J59">
        <f t="shared" si="2"/>
        <v>3.6386128151526314</v>
      </c>
      <c r="K59">
        <f t="shared" si="3"/>
        <v>267.7537142857143</v>
      </c>
      <c r="L59">
        <f t="shared" si="4"/>
        <v>207.17274461429784</v>
      </c>
      <c r="M59">
        <f t="shared" si="5"/>
        <v>20.925525942686853</v>
      </c>
      <c r="N59">
        <f t="shared" si="6"/>
        <v>27.044519321147227</v>
      </c>
      <c r="O59">
        <f t="shared" si="7"/>
        <v>0.11073466872290728</v>
      </c>
      <c r="P59">
        <f t="shared" si="8"/>
        <v>3.6725760136560486</v>
      </c>
      <c r="Q59">
        <f t="shared" si="9"/>
        <v>0.10891268660380947</v>
      </c>
      <c r="R59">
        <f t="shared" si="10"/>
        <v>6.8231629864008714E-2</v>
      </c>
      <c r="S59">
        <f t="shared" si="11"/>
        <v>226.12074643633392</v>
      </c>
      <c r="T59">
        <f t="shared" si="12"/>
        <v>34.482569479963992</v>
      </c>
      <c r="U59">
        <f t="shared" si="13"/>
        <v>34.628700000000002</v>
      </c>
      <c r="V59">
        <f t="shared" si="14"/>
        <v>5.5332657069305613</v>
      </c>
      <c r="W59">
        <f t="shared" si="15"/>
        <v>69.636529094694396</v>
      </c>
      <c r="X59">
        <f t="shared" si="16"/>
        <v>3.6886062664831467</v>
      </c>
      <c r="Y59">
        <f t="shared" si="17"/>
        <v>5.2969415828684392</v>
      </c>
      <c r="Z59">
        <f t="shared" si="18"/>
        <v>1.8446594404474146</v>
      </c>
      <c r="AA59">
        <f t="shared" si="19"/>
        <v>-91.914078263264912</v>
      </c>
      <c r="AB59">
        <f t="shared" si="20"/>
        <v>-155.20051461865884</v>
      </c>
      <c r="AC59">
        <f t="shared" si="21"/>
        <v>-9.7961145807793653</v>
      </c>
      <c r="AD59">
        <f t="shared" si="22"/>
        <v>-30.789961026369213</v>
      </c>
      <c r="AE59">
        <f t="shared" si="23"/>
        <v>27.300735785968453</v>
      </c>
      <c r="AF59">
        <f t="shared" si="24"/>
        <v>1.9533160909330058</v>
      </c>
      <c r="AG59">
        <f t="shared" si="25"/>
        <v>3.6386128151526314</v>
      </c>
      <c r="AH59">
        <v>289.03946544686852</v>
      </c>
      <c r="AI59">
        <v>280.52839393939382</v>
      </c>
      <c r="AJ59">
        <v>1.7467658692786669</v>
      </c>
      <c r="AK59">
        <v>65.359021123286666</v>
      </c>
      <c r="AL59">
        <f t="shared" si="26"/>
        <v>2.0842194617520389</v>
      </c>
      <c r="AM59">
        <v>35.720616661859943</v>
      </c>
      <c r="AN59">
        <v>36.526154945054969</v>
      </c>
      <c r="AO59">
        <v>5.3690120746522274E-3</v>
      </c>
      <c r="AP59">
        <v>87.499004550185148</v>
      </c>
      <c r="AQ59">
        <v>8</v>
      </c>
      <c r="AR59">
        <v>1</v>
      </c>
      <c r="AS59">
        <f t="shared" si="27"/>
        <v>1</v>
      </c>
      <c r="AT59">
        <f t="shared" si="28"/>
        <v>0</v>
      </c>
      <c r="AU59">
        <f t="shared" si="29"/>
        <v>47065.113378477217</v>
      </c>
      <c r="AV59">
        <f t="shared" si="30"/>
        <v>1200.028571428571</v>
      </c>
      <c r="AW59">
        <f t="shared" si="31"/>
        <v>1025.9494852001726</v>
      </c>
      <c r="AX59">
        <f t="shared" si="32"/>
        <v>0.85493754867755656</v>
      </c>
      <c r="AY59">
        <f t="shared" si="33"/>
        <v>0.18842946894768434</v>
      </c>
      <c r="AZ59">
        <v>2.7</v>
      </c>
      <c r="BA59">
        <v>0.5</v>
      </c>
      <c r="BB59" t="s">
        <v>355</v>
      </c>
      <c r="BC59">
        <v>2</v>
      </c>
      <c r="BD59" t="b">
        <v>1</v>
      </c>
      <c r="BE59">
        <v>1669228512.5999999</v>
      </c>
      <c r="BF59">
        <v>267.7537142857143</v>
      </c>
      <c r="BG59">
        <v>279.31099999999998</v>
      </c>
      <c r="BH59">
        <v>36.518971428571433</v>
      </c>
      <c r="BI59">
        <v>35.737242857142853</v>
      </c>
      <c r="BJ59">
        <v>270.57471428571432</v>
      </c>
      <c r="BK59">
        <v>36.420085714285719</v>
      </c>
      <c r="BL59">
        <v>650.01514285714279</v>
      </c>
      <c r="BM59">
        <v>100.90514285714291</v>
      </c>
      <c r="BN59">
        <v>0.1000640857142857</v>
      </c>
      <c r="BO59">
        <v>33.844842857142858</v>
      </c>
      <c r="BP59">
        <v>34.628700000000002</v>
      </c>
      <c r="BQ59">
        <v>999.89999999999986</v>
      </c>
      <c r="BR59">
        <v>0</v>
      </c>
      <c r="BS59">
        <v>0</v>
      </c>
      <c r="BT59">
        <v>8995.5357142857138</v>
      </c>
      <c r="BU59">
        <v>0</v>
      </c>
      <c r="BV59">
        <v>2053.54</v>
      </c>
      <c r="BW59">
        <v>-11.557257142857139</v>
      </c>
      <c r="BX59">
        <v>277.9027142857143</v>
      </c>
      <c r="BY59">
        <v>289.66285714285709</v>
      </c>
      <c r="BZ59">
        <v>0.78171985714285708</v>
      </c>
      <c r="CA59">
        <v>279.31099999999998</v>
      </c>
      <c r="CB59">
        <v>35.737242857142853</v>
      </c>
      <c r="CC59">
        <v>3.6849599999999998</v>
      </c>
      <c r="CD59">
        <v>3.6060785714285708</v>
      </c>
      <c r="CE59">
        <v>27.49691428571429</v>
      </c>
      <c r="CF59">
        <v>27.127614285714291</v>
      </c>
      <c r="CG59">
        <v>1200.028571428571</v>
      </c>
      <c r="CH59">
        <v>0.4999985714285714</v>
      </c>
      <c r="CI59">
        <v>0.5000014285714286</v>
      </c>
      <c r="CJ59">
        <v>0</v>
      </c>
      <c r="CK59">
        <v>931.98814285714286</v>
      </c>
      <c r="CL59">
        <v>4.9990899999999998</v>
      </c>
      <c r="CM59">
        <v>10155.985714285711</v>
      </c>
      <c r="CN59">
        <v>9558.0757142857146</v>
      </c>
      <c r="CO59">
        <v>43.5</v>
      </c>
      <c r="CP59">
        <v>46</v>
      </c>
      <c r="CQ59">
        <v>44.311999999999998</v>
      </c>
      <c r="CR59">
        <v>44.936999999999998</v>
      </c>
      <c r="CS59">
        <v>44.936999999999998</v>
      </c>
      <c r="CT59">
        <v>597.51428571428573</v>
      </c>
      <c r="CU59">
        <v>597.51714285714286</v>
      </c>
      <c r="CV59">
        <v>0</v>
      </c>
      <c r="CW59">
        <v>1669228521.5999999</v>
      </c>
      <c r="CX59">
        <v>0</v>
      </c>
      <c r="CY59">
        <v>1669228029.5</v>
      </c>
      <c r="CZ59" t="s">
        <v>356</v>
      </c>
      <c r="DA59">
        <v>1669228029.5</v>
      </c>
      <c r="DB59">
        <v>1669228028</v>
      </c>
      <c r="DC59">
        <v>6</v>
      </c>
      <c r="DD59">
        <v>0.127</v>
      </c>
      <c r="DE59">
        <v>2E-3</v>
      </c>
      <c r="DF59">
        <v>-2.9980000000000002</v>
      </c>
      <c r="DG59">
        <v>9.9000000000000005E-2</v>
      </c>
      <c r="DH59">
        <v>415</v>
      </c>
      <c r="DI59">
        <v>34</v>
      </c>
      <c r="DJ59">
        <v>0.37</v>
      </c>
      <c r="DK59">
        <v>0.19</v>
      </c>
      <c r="DL59">
        <v>-11.36506341463415</v>
      </c>
      <c r="DM59">
        <v>-1.112611149825802</v>
      </c>
      <c r="DN59">
        <v>0.1147487090231807</v>
      </c>
      <c r="DO59">
        <v>0</v>
      </c>
      <c r="DP59">
        <v>0.77903887804878047</v>
      </c>
      <c r="DQ59">
        <v>-1.890043902438996E-2</v>
      </c>
      <c r="DR59">
        <v>8.7348902996032818E-3</v>
      </c>
      <c r="DS59">
        <v>1</v>
      </c>
      <c r="DT59">
        <v>0</v>
      </c>
      <c r="DU59">
        <v>0</v>
      </c>
      <c r="DV59">
        <v>0</v>
      </c>
      <c r="DW59">
        <v>-1</v>
      </c>
      <c r="DX59">
        <v>1</v>
      </c>
      <c r="DY59">
        <v>2</v>
      </c>
      <c r="DZ59" t="s">
        <v>365</v>
      </c>
      <c r="EA59">
        <v>3.2959999999999998</v>
      </c>
      <c r="EB59">
        <v>2.6253700000000002</v>
      </c>
      <c r="EC59">
        <v>7.2208999999999995E-2</v>
      </c>
      <c r="ED59">
        <v>7.3488600000000001E-2</v>
      </c>
      <c r="EE59">
        <v>0.14591899999999999</v>
      </c>
      <c r="EF59">
        <v>0.142123</v>
      </c>
      <c r="EG59">
        <v>28082.1</v>
      </c>
      <c r="EH59">
        <v>28544.799999999999</v>
      </c>
      <c r="EI59">
        <v>28162.1</v>
      </c>
      <c r="EJ59">
        <v>29656.799999999999</v>
      </c>
      <c r="EK59">
        <v>33084.400000000001</v>
      </c>
      <c r="EL59">
        <v>35307.800000000003</v>
      </c>
      <c r="EM59">
        <v>39740.199999999997</v>
      </c>
      <c r="EN59">
        <v>42378.8</v>
      </c>
      <c r="EO59">
        <v>2.1993</v>
      </c>
      <c r="EP59">
        <v>2.1588699999999998</v>
      </c>
      <c r="EQ59">
        <v>0.109594</v>
      </c>
      <c r="ER59">
        <v>0</v>
      </c>
      <c r="ES59">
        <v>32.855200000000004</v>
      </c>
      <c r="ET59">
        <v>999.9</v>
      </c>
      <c r="EU59">
        <v>66.8</v>
      </c>
      <c r="EV59">
        <v>37</v>
      </c>
      <c r="EW59">
        <v>41.738300000000002</v>
      </c>
      <c r="EX59">
        <v>56.932699999999997</v>
      </c>
      <c r="EY59">
        <v>-1.5625</v>
      </c>
      <c r="EZ59">
        <v>2</v>
      </c>
      <c r="FA59">
        <v>0.52735799999999999</v>
      </c>
      <c r="FB59">
        <v>0.85480900000000004</v>
      </c>
      <c r="FC59">
        <v>20.2669</v>
      </c>
      <c r="FD59">
        <v>5.21699</v>
      </c>
      <c r="FE59">
        <v>12.0082</v>
      </c>
      <c r="FF59">
        <v>4.9858000000000002</v>
      </c>
      <c r="FG59">
        <v>3.2844500000000001</v>
      </c>
      <c r="FH59">
        <v>9999</v>
      </c>
      <c r="FI59">
        <v>9999</v>
      </c>
      <c r="FJ59">
        <v>9999</v>
      </c>
      <c r="FK59">
        <v>999.9</v>
      </c>
      <c r="FL59">
        <v>1.86585</v>
      </c>
      <c r="FM59">
        <v>1.8622099999999999</v>
      </c>
      <c r="FN59">
        <v>1.86429</v>
      </c>
      <c r="FO59">
        <v>1.8603499999999999</v>
      </c>
      <c r="FP59">
        <v>1.8611</v>
      </c>
      <c r="FQ59">
        <v>1.8602000000000001</v>
      </c>
      <c r="FR59">
        <v>1.86188</v>
      </c>
      <c r="FS59">
        <v>1.8584400000000001</v>
      </c>
      <c r="FT59">
        <v>0</v>
      </c>
      <c r="FU59">
        <v>0</v>
      </c>
      <c r="FV59">
        <v>0</v>
      </c>
      <c r="FW59">
        <v>0</v>
      </c>
      <c r="FX59" t="s">
        <v>358</v>
      </c>
      <c r="FY59" t="s">
        <v>359</v>
      </c>
      <c r="FZ59" t="s">
        <v>360</v>
      </c>
      <c r="GA59" t="s">
        <v>360</v>
      </c>
      <c r="GB59" t="s">
        <v>360</v>
      </c>
      <c r="GC59" t="s">
        <v>360</v>
      </c>
      <c r="GD59">
        <v>0</v>
      </c>
      <c r="GE59">
        <v>100</v>
      </c>
      <c r="GF59">
        <v>100</v>
      </c>
      <c r="GG59">
        <v>-2.8250000000000002</v>
      </c>
      <c r="GH59">
        <v>9.8900000000000002E-2</v>
      </c>
      <c r="GI59">
        <v>-2.4324828651112251</v>
      </c>
      <c r="GJ59">
        <v>-1.6100910332537859E-3</v>
      </c>
      <c r="GK59">
        <v>7.0186618486508772E-7</v>
      </c>
      <c r="GL59">
        <v>-2.134652460378022E-10</v>
      </c>
      <c r="GM59">
        <v>9.8890000000004363E-2</v>
      </c>
      <c r="GN59">
        <v>0</v>
      </c>
      <c r="GO59">
        <v>0</v>
      </c>
      <c r="GP59">
        <v>0</v>
      </c>
      <c r="GQ59">
        <v>5</v>
      </c>
      <c r="GR59">
        <v>2079</v>
      </c>
      <c r="GS59">
        <v>3</v>
      </c>
      <c r="GT59">
        <v>29</v>
      </c>
      <c r="GU59">
        <v>8.1</v>
      </c>
      <c r="GV59">
        <v>8.1</v>
      </c>
      <c r="GW59">
        <v>1.01196</v>
      </c>
      <c r="GX59">
        <v>2.6013199999999999</v>
      </c>
      <c r="GY59">
        <v>2.04834</v>
      </c>
      <c r="GZ59">
        <v>2.6110799999999998</v>
      </c>
      <c r="HA59">
        <v>2.1972700000000001</v>
      </c>
      <c r="HB59">
        <v>2.33521</v>
      </c>
      <c r="HC59">
        <v>40.835000000000001</v>
      </c>
      <c r="HD59">
        <v>15.874499999999999</v>
      </c>
      <c r="HE59">
        <v>18</v>
      </c>
      <c r="HF59">
        <v>691.63</v>
      </c>
      <c r="HG59">
        <v>731.73800000000006</v>
      </c>
      <c r="HH59">
        <v>31.003900000000002</v>
      </c>
      <c r="HI59">
        <v>33.969000000000001</v>
      </c>
      <c r="HJ59">
        <v>30.001200000000001</v>
      </c>
      <c r="HK59">
        <v>33.780299999999997</v>
      </c>
      <c r="HL59">
        <v>33.776299999999999</v>
      </c>
      <c r="HM59">
        <v>20.264700000000001</v>
      </c>
      <c r="HN59">
        <v>19.082899999999999</v>
      </c>
      <c r="HO59">
        <v>73.531400000000005</v>
      </c>
      <c r="HP59">
        <v>31</v>
      </c>
      <c r="HQ59">
        <v>297.70600000000002</v>
      </c>
      <c r="HR59">
        <v>35.711500000000001</v>
      </c>
      <c r="HS59">
        <v>99.218199999999996</v>
      </c>
      <c r="HT59">
        <v>98.2834</v>
      </c>
    </row>
    <row r="60" spans="1:228" x14ac:dyDescent="0.2">
      <c r="A60">
        <v>45</v>
      </c>
      <c r="B60">
        <v>1669228518.5999999</v>
      </c>
      <c r="C60">
        <v>175.5</v>
      </c>
      <c r="D60" t="s">
        <v>448</v>
      </c>
      <c r="E60" t="s">
        <v>449</v>
      </c>
      <c r="F60">
        <v>4</v>
      </c>
      <c r="G60">
        <v>1669228516.2874999</v>
      </c>
      <c r="H60">
        <f t="shared" si="0"/>
        <v>1.9979374067631444E-3</v>
      </c>
      <c r="I60">
        <f t="shared" si="1"/>
        <v>1.9979374067631446</v>
      </c>
      <c r="J60">
        <f t="shared" si="2"/>
        <v>4.1850470889748284</v>
      </c>
      <c r="K60">
        <f t="shared" si="3"/>
        <v>273.88150000000002</v>
      </c>
      <c r="L60">
        <f t="shared" si="4"/>
        <v>202.62899402695999</v>
      </c>
      <c r="M60">
        <f t="shared" si="5"/>
        <v>20.46655197708629</v>
      </c>
      <c r="N60">
        <f t="shared" si="6"/>
        <v>27.663415012397255</v>
      </c>
      <c r="O60">
        <f t="shared" si="7"/>
        <v>0.10610456316233542</v>
      </c>
      <c r="P60">
        <f t="shared" si="8"/>
        <v>3.6679830060429586</v>
      </c>
      <c r="Q60">
        <f t="shared" si="9"/>
        <v>0.1044284571346209</v>
      </c>
      <c r="R60">
        <f t="shared" si="10"/>
        <v>6.5416171623553482E-2</v>
      </c>
      <c r="S60">
        <f t="shared" si="11"/>
        <v>226.11445982290272</v>
      </c>
      <c r="T60">
        <f t="shared" si="12"/>
        <v>34.510371735452999</v>
      </c>
      <c r="U60">
        <f t="shared" si="13"/>
        <v>34.633174999999987</v>
      </c>
      <c r="V60">
        <f t="shared" si="14"/>
        <v>5.534640754738132</v>
      </c>
      <c r="W60">
        <f t="shared" si="15"/>
        <v>69.636363733713353</v>
      </c>
      <c r="X60">
        <f t="shared" si="16"/>
        <v>3.6904480804815187</v>
      </c>
      <c r="Y60">
        <f t="shared" si="17"/>
        <v>5.2995990637788664</v>
      </c>
      <c r="Z60">
        <f t="shared" si="18"/>
        <v>1.8441926742566133</v>
      </c>
      <c r="AA60">
        <f t="shared" si="19"/>
        <v>-88.109039638254671</v>
      </c>
      <c r="AB60">
        <f t="shared" si="20"/>
        <v>-154.11513746610783</v>
      </c>
      <c r="AC60">
        <f t="shared" si="21"/>
        <v>-9.7404271120660795</v>
      </c>
      <c r="AD60">
        <f t="shared" si="22"/>
        <v>-25.850144393525852</v>
      </c>
      <c r="AE60">
        <f t="shared" si="23"/>
        <v>27.407629532262867</v>
      </c>
      <c r="AF60">
        <f t="shared" si="24"/>
        <v>1.9186778290400117</v>
      </c>
      <c r="AG60">
        <f t="shared" si="25"/>
        <v>4.1850470889748284</v>
      </c>
      <c r="AH60">
        <v>295.98178164305551</v>
      </c>
      <c r="AI60">
        <v>287.37113939393942</v>
      </c>
      <c r="AJ60">
        <v>1.712819779511195</v>
      </c>
      <c r="AK60">
        <v>65.359021123286666</v>
      </c>
      <c r="AL60">
        <f t="shared" si="26"/>
        <v>1.9979374067631446</v>
      </c>
      <c r="AM60">
        <v>35.76033682654856</v>
      </c>
      <c r="AN60">
        <v>36.547493406593418</v>
      </c>
      <c r="AO60">
        <v>2.3189417450856131E-3</v>
      </c>
      <c r="AP60">
        <v>87.499004550185148</v>
      </c>
      <c r="AQ60">
        <v>7</v>
      </c>
      <c r="AR60">
        <v>1</v>
      </c>
      <c r="AS60">
        <f t="shared" si="27"/>
        <v>1</v>
      </c>
      <c r="AT60">
        <f t="shared" si="28"/>
        <v>0</v>
      </c>
      <c r="AU60">
        <f t="shared" si="29"/>
        <v>46981.929436740946</v>
      </c>
      <c r="AV60">
        <f t="shared" si="30"/>
        <v>1199.9937500000001</v>
      </c>
      <c r="AW60">
        <f t="shared" si="31"/>
        <v>1025.9198574211932</v>
      </c>
      <c r="AX60">
        <f t="shared" si="32"/>
        <v>0.85493766731801157</v>
      </c>
      <c r="AY60">
        <f t="shared" si="33"/>
        <v>0.18842969792376227</v>
      </c>
      <c r="AZ60">
        <v>2.7</v>
      </c>
      <c r="BA60">
        <v>0.5</v>
      </c>
      <c r="BB60" t="s">
        <v>355</v>
      </c>
      <c r="BC60">
        <v>2</v>
      </c>
      <c r="BD60" t="b">
        <v>1</v>
      </c>
      <c r="BE60">
        <v>1669228516.2874999</v>
      </c>
      <c r="BF60">
        <v>273.88150000000002</v>
      </c>
      <c r="BG60">
        <v>285.48325</v>
      </c>
      <c r="BH60">
        <v>36.537262499999997</v>
      </c>
      <c r="BI60">
        <v>35.769475</v>
      </c>
      <c r="BJ60">
        <v>276.710375</v>
      </c>
      <c r="BK60">
        <v>36.438362499999997</v>
      </c>
      <c r="BL60">
        <v>650.06937499999992</v>
      </c>
      <c r="BM60">
        <v>100.904875</v>
      </c>
      <c r="BN60">
        <v>0.1001765</v>
      </c>
      <c r="BO60">
        <v>33.853825000000001</v>
      </c>
      <c r="BP60">
        <v>34.633174999999987</v>
      </c>
      <c r="BQ60">
        <v>999.9</v>
      </c>
      <c r="BR60">
        <v>0</v>
      </c>
      <c r="BS60">
        <v>0</v>
      </c>
      <c r="BT60">
        <v>8979.6887499999993</v>
      </c>
      <c r="BU60">
        <v>0</v>
      </c>
      <c r="BV60">
        <v>1571.4124999999999</v>
      </c>
      <c r="BW60">
        <v>-11.6015125</v>
      </c>
      <c r="BX60">
        <v>284.267875</v>
      </c>
      <c r="BY60">
        <v>296.07350000000002</v>
      </c>
      <c r="BZ60">
        <v>0.76778750000000007</v>
      </c>
      <c r="CA60">
        <v>285.48325</v>
      </c>
      <c r="CB60">
        <v>35.769475</v>
      </c>
      <c r="CC60">
        <v>3.6867800000000002</v>
      </c>
      <c r="CD60">
        <v>3.6093074999999999</v>
      </c>
      <c r="CE60">
        <v>27.5053625</v>
      </c>
      <c r="CF60">
        <v>27.142875</v>
      </c>
      <c r="CG60">
        <v>1199.9937500000001</v>
      </c>
      <c r="CH60">
        <v>0.49999450000000001</v>
      </c>
      <c r="CI60">
        <v>0.50000549999999999</v>
      </c>
      <c r="CJ60">
        <v>0</v>
      </c>
      <c r="CK60">
        <v>931.3743750000001</v>
      </c>
      <c r="CL60">
        <v>4.9990899999999998</v>
      </c>
      <c r="CM60">
        <v>10083.5</v>
      </c>
      <c r="CN60">
        <v>9557.7999999999993</v>
      </c>
      <c r="CO60">
        <v>43.5</v>
      </c>
      <c r="CP60">
        <v>46</v>
      </c>
      <c r="CQ60">
        <v>44.343499999999999</v>
      </c>
      <c r="CR60">
        <v>44.936999999999998</v>
      </c>
      <c r="CS60">
        <v>44.936999999999998</v>
      </c>
      <c r="CT60">
        <v>597.49124999999992</v>
      </c>
      <c r="CU60">
        <v>597.50374999999997</v>
      </c>
      <c r="CV60">
        <v>0</v>
      </c>
      <c r="CW60">
        <v>1669228525.8</v>
      </c>
      <c r="CX60">
        <v>0</v>
      </c>
      <c r="CY60">
        <v>1669228029.5</v>
      </c>
      <c r="CZ60" t="s">
        <v>356</v>
      </c>
      <c r="DA60">
        <v>1669228029.5</v>
      </c>
      <c r="DB60">
        <v>1669228028</v>
      </c>
      <c r="DC60">
        <v>6</v>
      </c>
      <c r="DD60">
        <v>0.127</v>
      </c>
      <c r="DE60">
        <v>2E-3</v>
      </c>
      <c r="DF60">
        <v>-2.9980000000000002</v>
      </c>
      <c r="DG60">
        <v>9.9000000000000005E-2</v>
      </c>
      <c r="DH60">
        <v>415</v>
      </c>
      <c r="DI60">
        <v>34</v>
      </c>
      <c r="DJ60">
        <v>0.37</v>
      </c>
      <c r="DK60">
        <v>0.19</v>
      </c>
      <c r="DL60">
        <v>-11.438351219512199</v>
      </c>
      <c r="DM60">
        <v>-1.1168466898954901</v>
      </c>
      <c r="DN60">
        <v>0.1153851918510897</v>
      </c>
      <c r="DO60">
        <v>0</v>
      </c>
      <c r="DP60">
        <v>0.77505675609756097</v>
      </c>
      <c r="DQ60">
        <v>-1.606948432055821E-2</v>
      </c>
      <c r="DR60">
        <v>8.426491277962897E-3</v>
      </c>
      <c r="DS60">
        <v>1</v>
      </c>
      <c r="DT60">
        <v>0</v>
      </c>
      <c r="DU60">
        <v>0</v>
      </c>
      <c r="DV60">
        <v>0</v>
      </c>
      <c r="DW60">
        <v>-1</v>
      </c>
      <c r="DX60">
        <v>1</v>
      </c>
      <c r="DY60">
        <v>2</v>
      </c>
      <c r="DZ60" t="s">
        <v>365</v>
      </c>
      <c r="EA60">
        <v>3.2959800000000001</v>
      </c>
      <c r="EB60">
        <v>2.6252</v>
      </c>
      <c r="EC60">
        <v>7.3660799999999998E-2</v>
      </c>
      <c r="ED60">
        <v>7.4936000000000003E-2</v>
      </c>
      <c r="EE60">
        <v>0.14596999999999999</v>
      </c>
      <c r="EF60">
        <v>0.142149</v>
      </c>
      <c r="EG60">
        <v>28038</v>
      </c>
      <c r="EH60">
        <v>28499.9</v>
      </c>
      <c r="EI60">
        <v>28162</v>
      </c>
      <c r="EJ60">
        <v>29656.6</v>
      </c>
      <c r="EK60">
        <v>33082.1</v>
      </c>
      <c r="EL60">
        <v>35306.800000000003</v>
      </c>
      <c r="EM60">
        <v>39739.800000000003</v>
      </c>
      <c r="EN60">
        <v>42378.8</v>
      </c>
      <c r="EO60">
        <v>2.1995</v>
      </c>
      <c r="EP60">
        <v>2.15882</v>
      </c>
      <c r="EQ60">
        <v>0.109252</v>
      </c>
      <c r="ER60">
        <v>0</v>
      </c>
      <c r="ES60">
        <v>32.876399999999997</v>
      </c>
      <c r="ET60">
        <v>999.9</v>
      </c>
      <c r="EU60">
        <v>66.8</v>
      </c>
      <c r="EV60">
        <v>37</v>
      </c>
      <c r="EW60">
        <v>41.740200000000002</v>
      </c>
      <c r="EX60">
        <v>57.172699999999999</v>
      </c>
      <c r="EY60">
        <v>-1.6266</v>
      </c>
      <c r="EZ60">
        <v>2</v>
      </c>
      <c r="FA60">
        <v>0.52814000000000005</v>
      </c>
      <c r="FB60">
        <v>0.86665000000000003</v>
      </c>
      <c r="FC60">
        <v>20.2668</v>
      </c>
      <c r="FD60">
        <v>5.2172900000000002</v>
      </c>
      <c r="FE60">
        <v>12.0091</v>
      </c>
      <c r="FF60">
        <v>4.9860499999999996</v>
      </c>
      <c r="FG60">
        <v>3.2845</v>
      </c>
      <c r="FH60">
        <v>9999</v>
      </c>
      <c r="FI60">
        <v>9999</v>
      </c>
      <c r="FJ60">
        <v>9999</v>
      </c>
      <c r="FK60">
        <v>999.9</v>
      </c>
      <c r="FL60">
        <v>1.8658399999999999</v>
      </c>
      <c r="FM60">
        <v>1.8621799999999999</v>
      </c>
      <c r="FN60">
        <v>1.86429</v>
      </c>
      <c r="FO60">
        <v>1.8603499999999999</v>
      </c>
      <c r="FP60">
        <v>1.86111</v>
      </c>
      <c r="FQ60">
        <v>1.8602000000000001</v>
      </c>
      <c r="FR60">
        <v>1.86188</v>
      </c>
      <c r="FS60">
        <v>1.8584700000000001</v>
      </c>
      <c r="FT60">
        <v>0</v>
      </c>
      <c r="FU60">
        <v>0</v>
      </c>
      <c r="FV60">
        <v>0</v>
      </c>
      <c r="FW60">
        <v>0</v>
      </c>
      <c r="FX60" t="s">
        <v>358</v>
      </c>
      <c r="FY60" t="s">
        <v>359</v>
      </c>
      <c r="FZ60" t="s">
        <v>360</v>
      </c>
      <c r="GA60" t="s">
        <v>360</v>
      </c>
      <c r="GB60" t="s">
        <v>360</v>
      </c>
      <c r="GC60" t="s">
        <v>360</v>
      </c>
      <c r="GD60">
        <v>0</v>
      </c>
      <c r="GE60">
        <v>100</v>
      </c>
      <c r="GF60">
        <v>100</v>
      </c>
      <c r="GG60">
        <v>-2.8330000000000002</v>
      </c>
      <c r="GH60">
        <v>9.8900000000000002E-2</v>
      </c>
      <c r="GI60">
        <v>-2.4324828651112251</v>
      </c>
      <c r="GJ60">
        <v>-1.6100910332537859E-3</v>
      </c>
      <c r="GK60">
        <v>7.0186618486508772E-7</v>
      </c>
      <c r="GL60">
        <v>-2.134652460378022E-10</v>
      </c>
      <c r="GM60">
        <v>9.8890000000004363E-2</v>
      </c>
      <c r="GN60">
        <v>0</v>
      </c>
      <c r="GO60">
        <v>0</v>
      </c>
      <c r="GP60">
        <v>0</v>
      </c>
      <c r="GQ60">
        <v>5</v>
      </c>
      <c r="GR60">
        <v>2079</v>
      </c>
      <c r="GS60">
        <v>3</v>
      </c>
      <c r="GT60">
        <v>29</v>
      </c>
      <c r="GU60">
        <v>8.1999999999999993</v>
      </c>
      <c r="GV60">
        <v>8.1999999999999993</v>
      </c>
      <c r="GW60">
        <v>1.03027</v>
      </c>
      <c r="GX60">
        <v>2.6025399999999999</v>
      </c>
      <c r="GY60">
        <v>2.04834</v>
      </c>
      <c r="GZ60">
        <v>2.6122999999999998</v>
      </c>
      <c r="HA60">
        <v>2.1972700000000001</v>
      </c>
      <c r="HB60">
        <v>2.2753899999999998</v>
      </c>
      <c r="HC60">
        <v>40.860799999999998</v>
      </c>
      <c r="HD60">
        <v>15.8657</v>
      </c>
      <c r="HE60">
        <v>18</v>
      </c>
      <c r="HF60">
        <v>691.89400000000001</v>
      </c>
      <c r="HG60">
        <v>731.78599999999994</v>
      </c>
      <c r="HH60">
        <v>31.003499999999999</v>
      </c>
      <c r="HI60">
        <v>33.979700000000001</v>
      </c>
      <c r="HJ60">
        <v>30.001100000000001</v>
      </c>
      <c r="HK60">
        <v>33.789400000000001</v>
      </c>
      <c r="HL60">
        <v>33.784199999999998</v>
      </c>
      <c r="HM60">
        <v>20.6479</v>
      </c>
      <c r="HN60">
        <v>19.082899999999999</v>
      </c>
      <c r="HO60">
        <v>73.531400000000005</v>
      </c>
      <c r="HP60">
        <v>31</v>
      </c>
      <c r="HQ60">
        <v>304.38400000000001</v>
      </c>
      <c r="HR60">
        <v>35.705100000000002</v>
      </c>
      <c r="HS60">
        <v>99.217399999999998</v>
      </c>
      <c r="HT60">
        <v>98.283100000000005</v>
      </c>
    </row>
    <row r="61" spans="1:228" x14ac:dyDescent="0.2">
      <c r="A61">
        <v>46</v>
      </c>
      <c r="B61">
        <v>1669228522.5999999</v>
      </c>
      <c r="C61">
        <v>179.5</v>
      </c>
      <c r="D61" t="s">
        <v>450</v>
      </c>
      <c r="E61" t="s">
        <v>451</v>
      </c>
      <c r="F61">
        <v>4</v>
      </c>
      <c r="G61">
        <v>1669228520.5999999</v>
      </c>
      <c r="H61">
        <f t="shared" si="0"/>
        <v>2.0823267390710208E-3</v>
      </c>
      <c r="I61">
        <f t="shared" si="1"/>
        <v>2.0823267390710209</v>
      </c>
      <c r="J61">
        <f t="shared" si="2"/>
        <v>4.3099843761355512</v>
      </c>
      <c r="K61">
        <f t="shared" si="3"/>
        <v>281.02128571428568</v>
      </c>
      <c r="L61">
        <f t="shared" si="4"/>
        <v>210.20421440943412</v>
      </c>
      <c r="M61">
        <f t="shared" si="5"/>
        <v>21.231238388626171</v>
      </c>
      <c r="N61">
        <f t="shared" si="6"/>
        <v>28.383969018132341</v>
      </c>
      <c r="O61">
        <f t="shared" si="7"/>
        <v>0.11049120835224838</v>
      </c>
      <c r="P61">
        <f t="shared" si="8"/>
        <v>3.6693398236301991</v>
      </c>
      <c r="Q61">
        <f t="shared" si="9"/>
        <v>0.10867558670313789</v>
      </c>
      <c r="R61">
        <f t="shared" si="10"/>
        <v>6.8082882901086911E-2</v>
      </c>
      <c r="S61">
        <f t="shared" si="11"/>
        <v>226.10738268043855</v>
      </c>
      <c r="T61">
        <f t="shared" si="12"/>
        <v>34.503638842501189</v>
      </c>
      <c r="U61">
        <f t="shared" si="13"/>
        <v>34.6496</v>
      </c>
      <c r="V61">
        <f t="shared" si="14"/>
        <v>5.5396902642639763</v>
      </c>
      <c r="W61">
        <f t="shared" si="15"/>
        <v>69.637640539977724</v>
      </c>
      <c r="X61">
        <f t="shared" si="16"/>
        <v>3.6928310607723347</v>
      </c>
      <c r="Y61">
        <f t="shared" si="17"/>
        <v>5.3029238672329031</v>
      </c>
      <c r="Z61">
        <f t="shared" si="18"/>
        <v>1.8468592034916416</v>
      </c>
      <c r="AA61">
        <f t="shared" si="19"/>
        <v>-91.830609193032018</v>
      </c>
      <c r="AB61">
        <f t="shared" si="20"/>
        <v>-155.19940446646277</v>
      </c>
      <c r="AC61">
        <f t="shared" si="21"/>
        <v>-9.8066524176187055</v>
      </c>
      <c r="AD61">
        <f t="shared" si="22"/>
        <v>-30.72928339667493</v>
      </c>
      <c r="AE61">
        <f t="shared" si="23"/>
        <v>27.579529469319358</v>
      </c>
      <c r="AF61">
        <f t="shared" si="24"/>
        <v>1.9769832723119032</v>
      </c>
      <c r="AG61">
        <f t="shared" si="25"/>
        <v>4.3099843761355512</v>
      </c>
      <c r="AH61">
        <v>302.94157494742211</v>
      </c>
      <c r="AI61">
        <v>294.25972727272722</v>
      </c>
      <c r="AJ61">
        <v>1.7171710587764419</v>
      </c>
      <c r="AK61">
        <v>65.359021123286666</v>
      </c>
      <c r="AL61">
        <f t="shared" si="26"/>
        <v>2.0823267390710209</v>
      </c>
      <c r="AM61">
        <v>35.77317432241496</v>
      </c>
      <c r="AN61">
        <v>36.568548351648381</v>
      </c>
      <c r="AO61">
        <v>7.1261362786647856E-3</v>
      </c>
      <c r="AP61">
        <v>87.499004550185148</v>
      </c>
      <c r="AQ61">
        <v>7</v>
      </c>
      <c r="AR61">
        <v>1</v>
      </c>
      <c r="AS61">
        <f t="shared" si="27"/>
        <v>1</v>
      </c>
      <c r="AT61">
        <f t="shared" si="28"/>
        <v>0</v>
      </c>
      <c r="AU61">
        <f t="shared" si="29"/>
        <v>47004.359132043537</v>
      </c>
      <c r="AV61">
        <f t="shared" si="30"/>
        <v>1199.958571428572</v>
      </c>
      <c r="AW61">
        <f t="shared" si="31"/>
        <v>1025.8895495753573</v>
      </c>
      <c r="AX61">
        <f t="shared" si="32"/>
        <v>0.85493747367796002</v>
      </c>
      <c r="AY61">
        <f t="shared" si="33"/>
        <v>0.1884293241984627</v>
      </c>
      <c r="AZ61">
        <v>2.7</v>
      </c>
      <c r="BA61">
        <v>0.5</v>
      </c>
      <c r="BB61" t="s">
        <v>355</v>
      </c>
      <c r="BC61">
        <v>2</v>
      </c>
      <c r="BD61" t="b">
        <v>1</v>
      </c>
      <c r="BE61">
        <v>1669228520.5999999</v>
      </c>
      <c r="BF61">
        <v>281.02128571428568</v>
      </c>
      <c r="BG61">
        <v>292.70757142857138</v>
      </c>
      <c r="BH61">
        <v>36.561628571428578</v>
      </c>
      <c r="BI61">
        <v>35.770485714285712</v>
      </c>
      <c r="BJ61">
        <v>283.85899999999998</v>
      </c>
      <c r="BK61">
        <v>36.46272857142857</v>
      </c>
      <c r="BL61">
        <v>650.03357142857135</v>
      </c>
      <c r="BM61">
        <v>100.9028571428571</v>
      </c>
      <c r="BN61">
        <v>0.1000578</v>
      </c>
      <c r="BO61">
        <v>33.865057142857147</v>
      </c>
      <c r="BP61">
        <v>34.6496</v>
      </c>
      <c r="BQ61">
        <v>999.89999999999986</v>
      </c>
      <c r="BR61">
        <v>0</v>
      </c>
      <c r="BS61">
        <v>0</v>
      </c>
      <c r="BT61">
        <v>8984.5557142857124</v>
      </c>
      <c r="BU61">
        <v>0</v>
      </c>
      <c r="BV61">
        <v>1020.496142857143</v>
      </c>
      <c r="BW61">
        <v>-11.686585714285711</v>
      </c>
      <c r="BX61">
        <v>291.68557142857139</v>
      </c>
      <c r="BY61">
        <v>303.56642857142862</v>
      </c>
      <c r="BZ61">
        <v>0.79113228571428562</v>
      </c>
      <c r="CA61">
        <v>292.70757142857138</v>
      </c>
      <c r="CB61">
        <v>35.770485714285712</v>
      </c>
      <c r="CC61">
        <v>3.6891814285714291</v>
      </c>
      <c r="CD61">
        <v>3.6093514285714292</v>
      </c>
      <c r="CE61">
        <v>27.516471428571428</v>
      </c>
      <c r="CF61">
        <v>27.14311428571429</v>
      </c>
      <c r="CG61">
        <v>1199.958571428572</v>
      </c>
      <c r="CH61">
        <v>0.50000057142857135</v>
      </c>
      <c r="CI61">
        <v>0.49999942857142848</v>
      </c>
      <c r="CJ61">
        <v>0</v>
      </c>
      <c r="CK61">
        <v>930.80942857142861</v>
      </c>
      <c r="CL61">
        <v>4.9990899999999998</v>
      </c>
      <c r="CM61">
        <v>10045.5</v>
      </c>
      <c r="CN61">
        <v>9557.5314285714285</v>
      </c>
      <c r="CO61">
        <v>43.5</v>
      </c>
      <c r="CP61">
        <v>46.017714285714291</v>
      </c>
      <c r="CQ61">
        <v>44.366</v>
      </c>
      <c r="CR61">
        <v>45</v>
      </c>
      <c r="CS61">
        <v>44.973000000000013</v>
      </c>
      <c r="CT61">
        <v>597.48285714285714</v>
      </c>
      <c r="CU61">
        <v>597.48000000000013</v>
      </c>
      <c r="CV61">
        <v>0</v>
      </c>
      <c r="CW61">
        <v>1669228529.4000001</v>
      </c>
      <c r="CX61">
        <v>0</v>
      </c>
      <c r="CY61">
        <v>1669228029.5</v>
      </c>
      <c r="CZ61" t="s">
        <v>356</v>
      </c>
      <c r="DA61">
        <v>1669228029.5</v>
      </c>
      <c r="DB61">
        <v>1669228028</v>
      </c>
      <c r="DC61">
        <v>6</v>
      </c>
      <c r="DD61">
        <v>0.127</v>
      </c>
      <c r="DE61">
        <v>2E-3</v>
      </c>
      <c r="DF61">
        <v>-2.9980000000000002</v>
      </c>
      <c r="DG61">
        <v>9.9000000000000005E-2</v>
      </c>
      <c r="DH61">
        <v>415</v>
      </c>
      <c r="DI61">
        <v>34</v>
      </c>
      <c r="DJ61">
        <v>0.37</v>
      </c>
      <c r="DK61">
        <v>0.19</v>
      </c>
      <c r="DL61">
        <v>-11.516885365853661</v>
      </c>
      <c r="DM61">
        <v>-1.10886898954705</v>
      </c>
      <c r="DN61">
        <v>0.1145276525581307</v>
      </c>
      <c r="DO61">
        <v>0</v>
      </c>
      <c r="DP61">
        <v>0.77610504878048792</v>
      </c>
      <c r="DQ61">
        <v>4.1000905923345633E-2</v>
      </c>
      <c r="DR61">
        <v>9.9420857014603115E-3</v>
      </c>
      <c r="DS61">
        <v>1</v>
      </c>
      <c r="DT61">
        <v>0</v>
      </c>
      <c r="DU61">
        <v>0</v>
      </c>
      <c r="DV61">
        <v>0</v>
      </c>
      <c r="DW61">
        <v>-1</v>
      </c>
      <c r="DX61">
        <v>1</v>
      </c>
      <c r="DY61">
        <v>2</v>
      </c>
      <c r="DZ61" t="s">
        <v>365</v>
      </c>
      <c r="EA61">
        <v>3.29596</v>
      </c>
      <c r="EB61">
        <v>2.6251699999999998</v>
      </c>
      <c r="EC61">
        <v>7.5098700000000004E-2</v>
      </c>
      <c r="ED61">
        <v>7.63567E-2</v>
      </c>
      <c r="EE61">
        <v>0.14602399999999999</v>
      </c>
      <c r="EF61">
        <v>0.14213100000000001</v>
      </c>
      <c r="EG61">
        <v>27993.9</v>
      </c>
      <c r="EH61">
        <v>28455.7</v>
      </c>
      <c r="EI61">
        <v>28161.5</v>
      </c>
      <c r="EJ61">
        <v>29656.2</v>
      </c>
      <c r="EK61">
        <v>33079.599999999999</v>
      </c>
      <c r="EL61">
        <v>35307.199999999997</v>
      </c>
      <c r="EM61">
        <v>39739.300000000003</v>
      </c>
      <c r="EN61">
        <v>42378.3</v>
      </c>
      <c r="EO61">
        <v>2.1994699999999998</v>
      </c>
      <c r="EP61">
        <v>2.1584699999999999</v>
      </c>
      <c r="EQ61">
        <v>0.10859199999999999</v>
      </c>
      <c r="ER61">
        <v>0</v>
      </c>
      <c r="ES61">
        <v>32.896700000000003</v>
      </c>
      <c r="ET61">
        <v>999.9</v>
      </c>
      <c r="EU61">
        <v>66.8</v>
      </c>
      <c r="EV61">
        <v>37</v>
      </c>
      <c r="EW61">
        <v>41.735900000000001</v>
      </c>
      <c r="EX61">
        <v>57.412700000000001</v>
      </c>
      <c r="EY61">
        <v>-1.7307699999999999</v>
      </c>
      <c r="EZ61">
        <v>2</v>
      </c>
      <c r="FA61">
        <v>0.52905999999999997</v>
      </c>
      <c r="FB61">
        <v>0.87349399999999999</v>
      </c>
      <c r="FC61">
        <v>20.2667</v>
      </c>
      <c r="FD61">
        <v>5.2174399999999999</v>
      </c>
      <c r="FE61">
        <v>12.0067</v>
      </c>
      <c r="FF61">
        <v>4.9861500000000003</v>
      </c>
      <c r="FG61">
        <v>3.2846500000000001</v>
      </c>
      <c r="FH61">
        <v>9999</v>
      </c>
      <c r="FI61">
        <v>9999</v>
      </c>
      <c r="FJ61">
        <v>9999</v>
      </c>
      <c r="FK61">
        <v>999.9</v>
      </c>
      <c r="FL61">
        <v>1.86585</v>
      </c>
      <c r="FM61">
        <v>1.8622099999999999</v>
      </c>
      <c r="FN61">
        <v>1.8643099999999999</v>
      </c>
      <c r="FO61">
        <v>1.8603499999999999</v>
      </c>
      <c r="FP61">
        <v>1.8611</v>
      </c>
      <c r="FQ61">
        <v>1.8602000000000001</v>
      </c>
      <c r="FR61">
        <v>1.86188</v>
      </c>
      <c r="FS61">
        <v>1.8584400000000001</v>
      </c>
      <c r="FT61">
        <v>0</v>
      </c>
      <c r="FU61">
        <v>0</v>
      </c>
      <c r="FV61">
        <v>0</v>
      </c>
      <c r="FW61">
        <v>0</v>
      </c>
      <c r="FX61" t="s">
        <v>358</v>
      </c>
      <c r="FY61" t="s">
        <v>359</v>
      </c>
      <c r="FZ61" t="s">
        <v>360</v>
      </c>
      <c r="GA61" t="s">
        <v>360</v>
      </c>
      <c r="GB61" t="s">
        <v>360</v>
      </c>
      <c r="GC61" t="s">
        <v>360</v>
      </c>
      <c r="GD61">
        <v>0</v>
      </c>
      <c r="GE61">
        <v>100</v>
      </c>
      <c r="GF61">
        <v>100</v>
      </c>
      <c r="GG61">
        <v>-2.8420000000000001</v>
      </c>
      <c r="GH61">
        <v>9.8900000000000002E-2</v>
      </c>
      <c r="GI61">
        <v>-2.4324828651112251</v>
      </c>
      <c r="GJ61">
        <v>-1.6100910332537859E-3</v>
      </c>
      <c r="GK61">
        <v>7.0186618486508772E-7</v>
      </c>
      <c r="GL61">
        <v>-2.134652460378022E-10</v>
      </c>
      <c r="GM61">
        <v>9.8890000000004363E-2</v>
      </c>
      <c r="GN61">
        <v>0</v>
      </c>
      <c r="GO61">
        <v>0</v>
      </c>
      <c r="GP61">
        <v>0</v>
      </c>
      <c r="GQ61">
        <v>5</v>
      </c>
      <c r="GR61">
        <v>2079</v>
      </c>
      <c r="GS61">
        <v>3</v>
      </c>
      <c r="GT61">
        <v>29</v>
      </c>
      <c r="GU61">
        <v>8.1999999999999993</v>
      </c>
      <c r="GV61">
        <v>8.1999999999999993</v>
      </c>
      <c r="GW61">
        <v>1.0498000000000001</v>
      </c>
      <c r="GX61">
        <v>2.6037599999999999</v>
      </c>
      <c r="GY61">
        <v>2.04834</v>
      </c>
      <c r="GZ61">
        <v>2.6122999999999998</v>
      </c>
      <c r="HA61">
        <v>2.1972700000000001</v>
      </c>
      <c r="HB61">
        <v>2.3046899999999999</v>
      </c>
      <c r="HC61">
        <v>40.860799999999998</v>
      </c>
      <c r="HD61">
        <v>15.8657</v>
      </c>
      <c r="HE61">
        <v>18</v>
      </c>
      <c r="HF61">
        <v>691.95299999999997</v>
      </c>
      <c r="HG61">
        <v>731.55200000000002</v>
      </c>
      <c r="HH61">
        <v>31.002700000000001</v>
      </c>
      <c r="HI61">
        <v>33.989899999999999</v>
      </c>
      <c r="HJ61">
        <v>30.001100000000001</v>
      </c>
      <c r="HK61">
        <v>33.796599999999998</v>
      </c>
      <c r="HL61">
        <v>33.792299999999997</v>
      </c>
      <c r="HM61">
        <v>21.030999999999999</v>
      </c>
      <c r="HN61">
        <v>19.082899999999999</v>
      </c>
      <c r="HO61">
        <v>73.916499999999999</v>
      </c>
      <c r="HP61">
        <v>31</v>
      </c>
      <c r="HQ61">
        <v>311.06299999999999</v>
      </c>
      <c r="HR61">
        <v>35.700400000000002</v>
      </c>
      <c r="HS61">
        <v>99.215800000000002</v>
      </c>
      <c r="HT61">
        <v>98.281899999999993</v>
      </c>
    </row>
    <row r="62" spans="1:228" x14ac:dyDescent="0.2">
      <c r="A62">
        <v>47</v>
      </c>
      <c r="B62">
        <v>1669228526.5999999</v>
      </c>
      <c r="C62">
        <v>183.5</v>
      </c>
      <c r="D62" t="s">
        <v>452</v>
      </c>
      <c r="E62" t="s">
        <v>453</v>
      </c>
      <c r="F62">
        <v>4</v>
      </c>
      <c r="G62">
        <v>1669228524.2874999</v>
      </c>
      <c r="H62">
        <f t="shared" si="0"/>
        <v>2.0801312846516441E-3</v>
      </c>
      <c r="I62">
        <f t="shared" si="1"/>
        <v>2.0801312846516442</v>
      </c>
      <c r="J62">
        <f t="shared" si="2"/>
        <v>3.9797828710197898</v>
      </c>
      <c r="K62">
        <f t="shared" si="3"/>
        <v>287.15224999999998</v>
      </c>
      <c r="L62">
        <f t="shared" si="4"/>
        <v>220.78154091338783</v>
      </c>
      <c r="M62">
        <f t="shared" si="5"/>
        <v>22.299638926331212</v>
      </c>
      <c r="N62">
        <f t="shared" si="6"/>
        <v>29.003291966313565</v>
      </c>
      <c r="O62">
        <f t="shared" si="7"/>
        <v>0.11022415156641993</v>
      </c>
      <c r="P62">
        <f t="shared" si="8"/>
        <v>3.676668852529863</v>
      </c>
      <c r="Q62">
        <f t="shared" si="9"/>
        <v>0.10842075702359581</v>
      </c>
      <c r="R62">
        <f t="shared" si="10"/>
        <v>6.7922543205651068E-2</v>
      </c>
      <c r="S62">
        <f t="shared" si="11"/>
        <v>226.10896382252452</v>
      </c>
      <c r="T62">
        <f t="shared" si="12"/>
        <v>34.510285865434412</v>
      </c>
      <c r="U62">
        <f t="shared" si="13"/>
        <v>34.661675000000002</v>
      </c>
      <c r="V62">
        <f t="shared" si="14"/>
        <v>5.5434050145862006</v>
      </c>
      <c r="W62">
        <f t="shared" si="15"/>
        <v>69.634761492452938</v>
      </c>
      <c r="X62">
        <f t="shared" si="16"/>
        <v>3.6942003465268538</v>
      </c>
      <c r="Y62">
        <f t="shared" si="17"/>
        <v>5.3051094989780845</v>
      </c>
      <c r="Z62">
        <f t="shared" si="18"/>
        <v>1.8492046680593468</v>
      </c>
      <c r="AA62">
        <f t="shared" si="19"/>
        <v>-91.733789653137507</v>
      </c>
      <c r="AB62">
        <f t="shared" si="20"/>
        <v>-156.43995109477433</v>
      </c>
      <c r="AC62">
        <f t="shared" si="21"/>
        <v>-9.866271878331343</v>
      </c>
      <c r="AD62">
        <f t="shared" si="22"/>
        <v>-31.931048803718653</v>
      </c>
      <c r="AE62">
        <f t="shared" si="23"/>
        <v>27.727478221656785</v>
      </c>
      <c r="AF62">
        <f t="shared" si="24"/>
        <v>2.0021761260817112</v>
      </c>
      <c r="AG62">
        <f t="shared" si="25"/>
        <v>3.9797828710197898</v>
      </c>
      <c r="AH62">
        <v>309.91595169335397</v>
      </c>
      <c r="AI62">
        <v>301.23073333333332</v>
      </c>
      <c r="AJ62">
        <v>1.7537032934930761</v>
      </c>
      <c r="AK62">
        <v>65.359021123286666</v>
      </c>
      <c r="AL62">
        <f t="shared" si="26"/>
        <v>2.0801312846516442</v>
      </c>
      <c r="AM62">
        <v>35.766565504627508</v>
      </c>
      <c r="AN62">
        <v>36.579020879120897</v>
      </c>
      <c r="AO62">
        <v>3.7586624659801198E-3</v>
      </c>
      <c r="AP62">
        <v>87.499004550185148</v>
      </c>
      <c r="AQ62">
        <v>7</v>
      </c>
      <c r="AR62">
        <v>1</v>
      </c>
      <c r="AS62">
        <f t="shared" si="27"/>
        <v>1</v>
      </c>
      <c r="AT62">
        <f t="shared" si="28"/>
        <v>0</v>
      </c>
      <c r="AU62">
        <f t="shared" si="29"/>
        <v>47133.773713786897</v>
      </c>
      <c r="AV62">
        <f t="shared" si="30"/>
        <v>1199.9575</v>
      </c>
      <c r="AW62">
        <f t="shared" si="31"/>
        <v>1025.8895574209971</v>
      </c>
      <c r="AX62">
        <f t="shared" si="32"/>
        <v>0.85493824358029102</v>
      </c>
      <c r="AY62">
        <f t="shared" si="33"/>
        <v>0.18843081010996182</v>
      </c>
      <c r="AZ62">
        <v>2.7</v>
      </c>
      <c r="BA62">
        <v>0.5</v>
      </c>
      <c r="BB62" t="s">
        <v>355</v>
      </c>
      <c r="BC62">
        <v>2</v>
      </c>
      <c r="BD62" t="b">
        <v>1</v>
      </c>
      <c r="BE62">
        <v>1669228524.2874999</v>
      </c>
      <c r="BF62">
        <v>287.15224999999998</v>
      </c>
      <c r="BG62">
        <v>298.90875</v>
      </c>
      <c r="BH62">
        <v>36.575087500000002</v>
      </c>
      <c r="BI62">
        <v>35.773825000000002</v>
      </c>
      <c r="BJ62">
        <v>289.99775</v>
      </c>
      <c r="BK62">
        <v>36.476187500000002</v>
      </c>
      <c r="BL62">
        <v>649.99362500000007</v>
      </c>
      <c r="BM62">
        <v>100.903375</v>
      </c>
      <c r="BN62">
        <v>9.981047500000001E-2</v>
      </c>
      <c r="BO62">
        <v>33.872437499999997</v>
      </c>
      <c r="BP62">
        <v>34.661675000000002</v>
      </c>
      <c r="BQ62">
        <v>999.9</v>
      </c>
      <c r="BR62">
        <v>0</v>
      </c>
      <c r="BS62">
        <v>0</v>
      </c>
      <c r="BT62">
        <v>9009.8449999999993</v>
      </c>
      <c r="BU62">
        <v>0</v>
      </c>
      <c r="BV62">
        <v>868.41812499999992</v>
      </c>
      <c r="BW62">
        <v>-11.7566375</v>
      </c>
      <c r="BX62">
        <v>298.05337500000002</v>
      </c>
      <c r="BY62">
        <v>309.998625</v>
      </c>
      <c r="BZ62">
        <v>0.80125637500000002</v>
      </c>
      <c r="CA62">
        <v>298.90875</v>
      </c>
      <c r="CB62">
        <v>35.773825000000002</v>
      </c>
      <c r="CC62">
        <v>3.69055</v>
      </c>
      <c r="CD62">
        <v>3.6097025</v>
      </c>
      <c r="CE62">
        <v>27.522825000000001</v>
      </c>
      <c r="CF62">
        <v>27.144749999999998</v>
      </c>
      <c r="CG62">
        <v>1199.9575</v>
      </c>
      <c r="CH62">
        <v>0.49997550000000002</v>
      </c>
      <c r="CI62">
        <v>0.500024625</v>
      </c>
      <c r="CJ62">
        <v>0</v>
      </c>
      <c r="CK62">
        <v>930.23237500000005</v>
      </c>
      <c r="CL62">
        <v>4.9990899999999998</v>
      </c>
      <c r="CM62">
        <v>10037.4125</v>
      </c>
      <c r="CN62">
        <v>9557.4274999999998</v>
      </c>
      <c r="CO62">
        <v>43.546499999999988</v>
      </c>
      <c r="CP62">
        <v>46.061999999999998</v>
      </c>
      <c r="CQ62">
        <v>44.375</v>
      </c>
      <c r="CR62">
        <v>45</v>
      </c>
      <c r="CS62">
        <v>44.968499999999999</v>
      </c>
      <c r="CT62">
        <v>597.45000000000005</v>
      </c>
      <c r="CU62">
        <v>597.50874999999996</v>
      </c>
      <c r="CV62">
        <v>0</v>
      </c>
      <c r="CW62">
        <v>1669228533.5999999</v>
      </c>
      <c r="CX62">
        <v>0</v>
      </c>
      <c r="CY62">
        <v>1669228029.5</v>
      </c>
      <c r="CZ62" t="s">
        <v>356</v>
      </c>
      <c r="DA62">
        <v>1669228029.5</v>
      </c>
      <c r="DB62">
        <v>1669228028</v>
      </c>
      <c r="DC62">
        <v>6</v>
      </c>
      <c r="DD62">
        <v>0.127</v>
      </c>
      <c r="DE62">
        <v>2E-3</v>
      </c>
      <c r="DF62">
        <v>-2.9980000000000002</v>
      </c>
      <c r="DG62">
        <v>9.9000000000000005E-2</v>
      </c>
      <c r="DH62">
        <v>415</v>
      </c>
      <c r="DI62">
        <v>34</v>
      </c>
      <c r="DJ62">
        <v>0.37</v>
      </c>
      <c r="DK62">
        <v>0.19</v>
      </c>
      <c r="DL62">
        <v>-11.587136585365849</v>
      </c>
      <c r="DM62">
        <v>-1.255534494773529</v>
      </c>
      <c r="DN62">
        <v>0.12665004743453331</v>
      </c>
      <c r="DO62">
        <v>0</v>
      </c>
      <c r="DP62">
        <v>0.78276012195121947</v>
      </c>
      <c r="DQ62">
        <v>8.6348675958188598E-2</v>
      </c>
      <c r="DR62">
        <v>1.334410675111406E-2</v>
      </c>
      <c r="DS62">
        <v>1</v>
      </c>
      <c r="DT62">
        <v>0</v>
      </c>
      <c r="DU62">
        <v>0</v>
      </c>
      <c r="DV62">
        <v>0</v>
      </c>
      <c r="DW62">
        <v>-1</v>
      </c>
      <c r="DX62">
        <v>1</v>
      </c>
      <c r="DY62">
        <v>2</v>
      </c>
      <c r="DZ62" t="s">
        <v>365</v>
      </c>
      <c r="EA62">
        <v>3.2958400000000001</v>
      </c>
      <c r="EB62">
        <v>2.6253199999999999</v>
      </c>
      <c r="EC62">
        <v>7.6553499999999997E-2</v>
      </c>
      <c r="ED62">
        <v>7.7781799999999998E-2</v>
      </c>
      <c r="EE62">
        <v>0.14604700000000001</v>
      </c>
      <c r="EF62">
        <v>0.142202</v>
      </c>
      <c r="EG62">
        <v>27949.9</v>
      </c>
      <c r="EH62">
        <v>28411.5</v>
      </c>
      <c r="EI62">
        <v>28161.5</v>
      </c>
      <c r="EJ62">
        <v>29655.9</v>
      </c>
      <c r="EK62">
        <v>33078.300000000003</v>
      </c>
      <c r="EL62">
        <v>35304.1</v>
      </c>
      <c r="EM62">
        <v>39738.699999999997</v>
      </c>
      <c r="EN62">
        <v>42378</v>
      </c>
      <c r="EO62">
        <v>2.1992500000000001</v>
      </c>
      <c r="EP62">
        <v>2.1583800000000002</v>
      </c>
      <c r="EQ62">
        <v>0.10859199999999999</v>
      </c>
      <c r="ER62">
        <v>0</v>
      </c>
      <c r="ES62">
        <v>32.9146</v>
      </c>
      <c r="ET62">
        <v>999.9</v>
      </c>
      <c r="EU62">
        <v>66.8</v>
      </c>
      <c r="EV62">
        <v>37</v>
      </c>
      <c r="EW62">
        <v>41.740600000000001</v>
      </c>
      <c r="EX62">
        <v>56.872700000000002</v>
      </c>
      <c r="EY62">
        <v>-1.7067300000000001</v>
      </c>
      <c r="EZ62">
        <v>2</v>
      </c>
      <c r="FA62">
        <v>0.52989600000000003</v>
      </c>
      <c r="FB62">
        <v>0.88083599999999995</v>
      </c>
      <c r="FC62">
        <v>20.2667</v>
      </c>
      <c r="FD62">
        <v>5.21774</v>
      </c>
      <c r="FE62">
        <v>12.007300000000001</v>
      </c>
      <c r="FF62">
        <v>4.9862000000000002</v>
      </c>
      <c r="FG62">
        <v>3.2846500000000001</v>
      </c>
      <c r="FH62">
        <v>9999</v>
      </c>
      <c r="FI62">
        <v>9999</v>
      </c>
      <c r="FJ62">
        <v>9999</v>
      </c>
      <c r="FK62">
        <v>999.9</v>
      </c>
      <c r="FL62">
        <v>1.86585</v>
      </c>
      <c r="FM62">
        <v>1.8622099999999999</v>
      </c>
      <c r="FN62">
        <v>1.8643000000000001</v>
      </c>
      <c r="FO62">
        <v>1.86036</v>
      </c>
      <c r="FP62">
        <v>1.8611</v>
      </c>
      <c r="FQ62">
        <v>1.8602000000000001</v>
      </c>
      <c r="FR62">
        <v>1.86188</v>
      </c>
      <c r="FS62">
        <v>1.8584700000000001</v>
      </c>
      <c r="FT62">
        <v>0</v>
      </c>
      <c r="FU62">
        <v>0</v>
      </c>
      <c r="FV62">
        <v>0</v>
      </c>
      <c r="FW62">
        <v>0</v>
      </c>
      <c r="FX62" t="s">
        <v>358</v>
      </c>
      <c r="FY62" t="s">
        <v>359</v>
      </c>
      <c r="FZ62" t="s">
        <v>360</v>
      </c>
      <c r="GA62" t="s">
        <v>360</v>
      </c>
      <c r="GB62" t="s">
        <v>360</v>
      </c>
      <c r="GC62" t="s">
        <v>360</v>
      </c>
      <c r="GD62">
        <v>0</v>
      </c>
      <c r="GE62">
        <v>100</v>
      </c>
      <c r="GF62">
        <v>100</v>
      </c>
      <c r="GG62">
        <v>-2.85</v>
      </c>
      <c r="GH62">
        <v>9.8799999999999999E-2</v>
      </c>
      <c r="GI62">
        <v>-2.4324828651112251</v>
      </c>
      <c r="GJ62">
        <v>-1.6100910332537859E-3</v>
      </c>
      <c r="GK62">
        <v>7.0186618486508772E-7</v>
      </c>
      <c r="GL62">
        <v>-2.134652460378022E-10</v>
      </c>
      <c r="GM62">
        <v>9.8890000000004363E-2</v>
      </c>
      <c r="GN62">
        <v>0</v>
      </c>
      <c r="GO62">
        <v>0</v>
      </c>
      <c r="GP62">
        <v>0</v>
      </c>
      <c r="GQ62">
        <v>5</v>
      </c>
      <c r="GR62">
        <v>2079</v>
      </c>
      <c r="GS62">
        <v>3</v>
      </c>
      <c r="GT62">
        <v>29</v>
      </c>
      <c r="GU62">
        <v>8.3000000000000007</v>
      </c>
      <c r="GV62">
        <v>8.3000000000000007</v>
      </c>
      <c r="GW62">
        <v>1.06934</v>
      </c>
      <c r="GX62">
        <v>2.6037599999999999</v>
      </c>
      <c r="GY62">
        <v>2.04834</v>
      </c>
      <c r="GZ62">
        <v>2.6110799999999998</v>
      </c>
      <c r="HA62">
        <v>2.1972700000000001</v>
      </c>
      <c r="HB62">
        <v>2.3107899999999999</v>
      </c>
      <c r="HC62">
        <v>40.860799999999998</v>
      </c>
      <c r="HD62">
        <v>15.8657</v>
      </c>
      <c r="HE62">
        <v>18</v>
      </c>
      <c r="HF62">
        <v>691.86199999999997</v>
      </c>
      <c r="HG62">
        <v>731.553</v>
      </c>
      <c r="HH62">
        <v>31.002300000000002</v>
      </c>
      <c r="HI62">
        <v>33.999099999999999</v>
      </c>
      <c r="HJ62">
        <v>30.001100000000001</v>
      </c>
      <c r="HK62">
        <v>33.805500000000002</v>
      </c>
      <c r="HL62">
        <v>33.8003</v>
      </c>
      <c r="HM62">
        <v>21.413499999999999</v>
      </c>
      <c r="HN62">
        <v>19.082899999999999</v>
      </c>
      <c r="HO62">
        <v>73.916499999999999</v>
      </c>
      <c r="HP62">
        <v>31</v>
      </c>
      <c r="HQ62">
        <v>317.74299999999999</v>
      </c>
      <c r="HR62">
        <v>35.700400000000002</v>
      </c>
      <c r="HS62">
        <v>99.215000000000003</v>
      </c>
      <c r="HT62">
        <v>98.281099999999995</v>
      </c>
    </row>
    <row r="63" spans="1:228" x14ac:dyDescent="0.2">
      <c r="A63">
        <v>48</v>
      </c>
      <c r="B63">
        <v>1669228530.5999999</v>
      </c>
      <c r="C63">
        <v>187.5</v>
      </c>
      <c r="D63" t="s">
        <v>454</v>
      </c>
      <c r="E63" t="s">
        <v>455</v>
      </c>
      <c r="F63">
        <v>4</v>
      </c>
      <c r="G63">
        <v>1669228528.5999999</v>
      </c>
      <c r="H63">
        <f t="shared" si="0"/>
        <v>1.9978575356697724E-3</v>
      </c>
      <c r="I63">
        <f t="shared" si="1"/>
        <v>1.9978575356697723</v>
      </c>
      <c r="J63">
        <f t="shared" si="2"/>
        <v>4.2173530361785581</v>
      </c>
      <c r="K63">
        <f t="shared" si="3"/>
        <v>294.40457142857139</v>
      </c>
      <c r="L63">
        <f t="shared" si="4"/>
        <v>221.74186354803689</v>
      </c>
      <c r="M63">
        <f t="shared" si="5"/>
        <v>22.397141054480841</v>
      </c>
      <c r="N63">
        <f t="shared" si="6"/>
        <v>29.73647198532381</v>
      </c>
      <c r="O63">
        <f t="shared" si="7"/>
        <v>0.10563848353357584</v>
      </c>
      <c r="P63">
        <f t="shared" si="8"/>
        <v>3.6811575228255307</v>
      </c>
      <c r="Q63">
        <f t="shared" si="9"/>
        <v>0.10398279193253378</v>
      </c>
      <c r="R63">
        <f t="shared" si="10"/>
        <v>6.5135840605797357E-2</v>
      </c>
      <c r="S63">
        <f t="shared" si="11"/>
        <v>226.11966810701125</v>
      </c>
      <c r="T63">
        <f t="shared" si="12"/>
        <v>34.531068482961587</v>
      </c>
      <c r="U63">
        <f t="shared" si="13"/>
        <v>34.673857142857138</v>
      </c>
      <c r="V63">
        <f t="shared" si="14"/>
        <v>5.5471549204320194</v>
      </c>
      <c r="W63">
        <f t="shared" si="15"/>
        <v>69.638743102432372</v>
      </c>
      <c r="X63">
        <f t="shared" si="16"/>
        <v>3.6952908765344752</v>
      </c>
      <c r="Y63">
        <f t="shared" si="17"/>
        <v>5.3063721599613487</v>
      </c>
      <c r="Z63">
        <f t="shared" si="18"/>
        <v>1.8518640438975442</v>
      </c>
      <c r="AA63">
        <f t="shared" si="19"/>
        <v>-88.105517323036963</v>
      </c>
      <c r="AB63">
        <f t="shared" si="20"/>
        <v>-158.2026621491716</v>
      </c>
      <c r="AC63">
        <f t="shared" si="21"/>
        <v>-9.9660758233431235</v>
      </c>
      <c r="AD63">
        <f t="shared" si="22"/>
        <v>-30.154587188540432</v>
      </c>
      <c r="AE63">
        <f t="shared" si="23"/>
        <v>27.735417459767785</v>
      </c>
      <c r="AF63">
        <f t="shared" si="24"/>
        <v>1.9524629689481328</v>
      </c>
      <c r="AG63">
        <f t="shared" si="25"/>
        <v>4.2173530361785581</v>
      </c>
      <c r="AH63">
        <v>316.89646013132312</v>
      </c>
      <c r="AI63">
        <v>308.18472121212102</v>
      </c>
      <c r="AJ63">
        <v>1.7346859099729399</v>
      </c>
      <c r="AK63">
        <v>65.359021123286666</v>
      </c>
      <c r="AL63">
        <f t="shared" si="26"/>
        <v>1.9978575356697723</v>
      </c>
      <c r="AM63">
        <v>35.792588503519077</v>
      </c>
      <c r="AN63">
        <v>36.591025274725311</v>
      </c>
      <c r="AO63">
        <v>1.978250981369238E-4</v>
      </c>
      <c r="AP63">
        <v>87.499004550185148</v>
      </c>
      <c r="AQ63">
        <v>7</v>
      </c>
      <c r="AR63">
        <v>1</v>
      </c>
      <c r="AS63">
        <f t="shared" si="27"/>
        <v>1</v>
      </c>
      <c r="AT63">
        <f t="shared" si="28"/>
        <v>0</v>
      </c>
      <c r="AU63">
        <f t="shared" si="29"/>
        <v>47213.104801558926</v>
      </c>
      <c r="AV63">
        <f t="shared" si="30"/>
        <v>1200.02</v>
      </c>
      <c r="AW63">
        <f t="shared" si="31"/>
        <v>1025.9424352886067</v>
      </c>
      <c r="AX63">
        <f t="shared" si="32"/>
        <v>0.85493778044416491</v>
      </c>
      <c r="AY63">
        <f t="shared" si="33"/>
        <v>0.18842991625723843</v>
      </c>
      <c r="AZ63">
        <v>2.7</v>
      </c>
      <c r="BA63">
        <v>0.5</v>
      </c>
      <c r="BB63" t="s">
        <v>355</v>
      </c>
      <c r="BC63">
        <v>2</v>
      </c>
      <c r="BD63" t="b">
        <v>1</v>
      </c>
      <c r="BE63">
        <v>1669228528.5999999</v>
      </c>
      <c r="BF63">
        <v>294.40457142857139</v>
      </c>
      <c r="BG63">
        <v>306.16385714285713</v>
      </c>
      <c r="BH63">
        <v>36.585057142857139</v>
      </c>
      <c r="BI63">
        <v>35.803728571428572</v>
      </c>
      <c r="BJ63">
        <v>297.25928571428568</v>
      </c>
      <c r="BK63">
        <v>36.486171428571431</v>
      </c>
      <c r="BL63">
        <v>650.01928571428562</v>
      </c>
      <c r="BM63">
        <v>100.90557142857141</v>
      </c>
      <c r="BN63">
        <v>9.9898157142857144E-2</v>
      </c>
      <c r="BO63">
        <v>33.876700000000007</v>
      </c>
      <c r="BP63">
        <v>34.673857142857138</v>
      </c>
      <c r="BQ63">
        <v>999.89999999999986</v>
      </c>
      <c r="BR63">
        <v>0</v>
      </c>
      <c r="BS63">
        <v>0</v>
      </c>
      <c r="BT63">
        <v>9025.1785714285706</v>
      </c>
      <c r="BU63">
        <v>0</v>
      </c>
      <c r="BV63">
        <v>944.33485714285723</v>
      </c>
      <c r="BW63">
        <v>-11.759114285714279</v>
      </c>
      <c r="BX63">
        <v>305.58428571428573</v>
      </c>
      <c r="BY63">
        <v>317.53242857142862</v>
      </c>
      <c r="BZ63">
        <v>0.78133285714285705</v>
      </c>
      <c r="CA63">
        <v>306.16385714285713</v>
      </c>
      <c r="CB63">
        <v>35.803728571428572</v>
      </c>
      <c r="CC63">
        <v>3.6916342857142861</v>
      </c>
      <c r="CD63">
        <v>3.6127942857142861</v>
      </c>
      <c r="CE63">
        <v>27.52787142857143</v>
      </c>
      <c r="CF63">
        <v>27.159328571428571</v>
      </c>
      <c r="CG63">
        <v>1200.02</v>
      </c>
      <c r="CH63">
        <v>0.4999925714285714</v>
      </c>
      <c r="CI63">
        <v>0.50000757142857144</v>
      </c>
      <c r="CJ63">
        <v>0</v>
      </c>
      <c r="CK63">
        <v>929.53057142857142</v>
      </c>
      <c r="CL63">
        <v>4.9990899999999998</v>
      </c>
      <c r="CM63">
        <v>10039.914285714291</v>
      </c>
      <c r="CN63">
        <v>9557.9914285714294</v>
      </c>
      <c r="CO63">
        <v>43.553142857142859</v>
      </c>
      <c r="CP63">
        <v>46.061999999999998</v>
      </c>
      <c r="CQ63">
        <v>44.375</v>
      </c>
      <c r="CR63">
        <v>45</v>
      </c>
      <c r="CS63">
        <v>45</v>
      </c>
      <c r="CT63">
        <v>597.50142857142862</v>
      </c>
      <c r="CU63">
        <v>597.52285714285711</v>
      </c>
      <c r="CV63">
        <v>0</v>
      </c>
      <c r="CW63">
        <v>1669228537.8</v>
      </c>
      <c r="CX63">
        <v>0</v>
      </c>
      <c r="CY63">
        <v>1669228029.5</v>
      </c>
      <c r="CZ63" t="s">
        <v>356</v>
      </c>
      <c r="DA63">
        <v>1669228029.5</v>
      </c>
      <c r="DB63">
        <v>1669228028</v>
      </c>
      <c r="DC63">
        <v>6</v>
      </c>
      <c r="DD63">
        <v>0.127</v>
      </c>
      <c r="DE63">
        <v>2E-3</v>
      </c>
      <c r="DF63">
        <v>-2.9980000000000002</v>
      </c>
      <c r="DG63">
        <v>9.9000000000000005E-2</v>
      </c>
      <c r="DH63">
        <v>415</v>
      </c>
      <c r="DI63">
        <v>34</v>
      </c>
      <c r="DJ63">
        <v>0.37</v>
      </c>
      <c r="DK63">
        <v>0.19</v>
      </c>
      <c r="DL63">
        <v>-11.65689024390244</v>
      </c>
      <c r="DM63">
        <v>-0.9166912891986061</v>
      </c>
      <c r="DN63">
        <v>9.5178337884098102E-2</v>
      </c>
      <c r="DO63">
        <v>0</v>
      </c>
      <c r="DP63">
        <v>0.78461141463414641</v>
      </c>
      <c r="DQ63">
        <v>4.2914529616723797E-2</v>
      </c>
      <c r="DR63">
        <v>1.2349098310078389E-2</v>
      </c>
      <c r="DS63">
        <v>1</v>
      </c>
      <c r="DT63">
        <v>0</v>
      </c>
      <c r="DU63">
        <v>0</v>
      </c>
      <c r="DV63">
        <v>0</v>
      </c>
      <c r="DW63">
        <v>-1</v>
      </c>
      <c r="DX63">
        <v>1</v>
      </c>
      <c r="DY63">
        <v>2</v>
      </c>
      <c r="DZ63" t="s">
        <v>365</v>
      </c>
      <c r="EA63">
        <v>3.2959499999999999</v>
      </c>
      <c r="EB63">
        <v>2.6252399999999998</v>
      </c>
      <c r="EC63">
        <v>7.7981700000000001E-2</v>
      </c>
      <c r="ED63">
        <v>7.9200300000000001E-2</v>
      </c>
      <c r="EE63">
        <v>0.146088</v>
      </c>
      <c r="EF63">
        <v>0.14225499999999999</v>
      </c>
      <c r="EG63">
        <v>27905.599999999999</v>
      </c>
      <c r="EH63">
        <v>28367.3</v>
      </c>
      <c r="EI63">
        <v>28160.5</v>
      </c>
      <c r="EJ63">
        <v>29655.5</v>
      </c>
      <c r="EK63">
        <v>33075.699999999997</v>
      </c>
      <c r="EL63">
        <v>35301.5</v>
      </c>
      <c r="EM63">
        <v>39737.4</v>
      </c>
      <c r="EN63">
        <v>42377.5</v>
      </c>
      <c r="EO63">
        <v>2.19922</v>
      </c>
      <c r="EP63">
        <v>2.1582499999999998</v>
      </c>
      <c r="EQ63">
        <v>0.107847</v>
      </c>
      <c r="ER63">
        <v>0</v>
      </c>
      <c r="ES63">
        <v>32.927300000000002</v>
      </c>
      <c r="ET63">
        <v>999.9</v>
      </c>
      <c r="EU63">
        <v>66.8</v>
      </c>
      <c r="EV63">
        <v>37</v>
      </c>
      <c r="EW63">
        <v>41.7395</v>
      </c>
      <c r="EX63">
        <v>56.992699999999999</v>
      </c>
      <c r="EY63">
        <v>-1.79888</v>
      </c>
      <c r="EZ63">
        <v>2</v>
      </c>
      <c r="FA63">
        <v>0.53074900000000003</v>
      </c>
      <c r="FB63">
        <v>0.88473900000000005</v>
      </c>
      <c r="FC63">
        <v>20.2667</v>
      </c>
      <c r="FD63">
        <v>5.2180400000000002</v>
      </c>
      <c r="FE63">
        <v>12.0083</v>
      </c>
      <c r="FF63">
        <v>4.9863</v>
      </c>
      <c r="FG63">
        <v>3.2846500000000001</v>
      </c>
      <c r="FH63">
        <v>9999</v>
      </c>
      <c r="FI63">
        <v>9999</v>
      </c>
      <c r="FJ63">
        <v>9999</v>
      </c>
      <c r="FK63">
        <v>999.9</v>
      </c>
      <c r="FL63">
        <v>1.8658399999999999</v>
      </c>
      <c r="FM63">
        <v>1.8622099999999999</v>
      </c>
      <c r="FN63">
        <v>1.8643000000000001</v>
      </c>
      <c r="FO63">
        <v>1.8603499999999999</v>
      </c>
      <c r="FP63">
        <v>1.86111</v>
      </c>
      <c r="FQ63">
        <v>1.8602000000000001</v>
      </c>
      <c r="FR63">
        <v>1.86188</v>
      </c>
      <c r="FS63">
        <v>1.8584700000000001</v>
      </c>
      <c r="FT63">
        <v>0</v>
      </c>
      <c r="FU63">
        <v>0</v>
      </c>
      <c r="FV63">
        <v>0</v>
      </c>
      <c r="FW63">
        <v>0</v>
      </c>
      <c r="FX63" t="s">
        <v>358</v>
      </c>
      <c r="FY63" t="s">
        <v>359</v>
      </c>
      <c r="FZ63" t="s">
        <v>360</v>
      </c>
      <c r="GA63" t="s">
        <v>360</v>
      </c>
      <c r="GB63" t="s">
        <v>360</v>
      </c>
      <c r="GC63" t="s">
        <v>360</v>
      </c>
      <c r="GD63">
        <v>0</v>
      </c>
      <c r="GE63">
        <v>100</v>
      </c>
      <c r="GF63">
        <v>100</v>
      </c>
      <c r="GG63">
        <v>-2.859</v>
      </c>
      <c r="GH63">
        <v>9.8799999999999999E-2</v>
      </c>
      <c r="GI63">
        <v>-2.4324828651112251</v>
      </c>
      <c r="GJ63">
        <v>-1.6100910332537859E-3</v>
      </c>
      <c r="GK63">
        <v>7.0186618486508772E-7</v>
      </c>
      <c r="GL63">
        <v>-2.134652460378022E-10</v>
      </c>
      <c r="GM63">
        <v>9.8890000000004363E-2</v>
      </c>
      <c r="GN63">
        <v>0</v>
      </c>
      <c r="GO63">
        <v>0</v>
      </c>
      <c r="GP63">
        <v>0</v>
      </c>
      <c r="GQ63">
        <v>5</v>
      </c>
      <c r="GR63">
        <v>2079</v>
      </c>
      <c r="GS63">
        <v>3</v>
      </c>
      <c r="GT63">
        <v>29</v>
      </c>
      <c r="GU63">
        <v>8.4</v>
      </c>
      <c r="GV63">
        <v>8.4</v>
      </c>
      <c r="GW63">
        <v>1.08765</v>
      </c>
      <c r="GX63">
        <v>2.6000999999999999</v>
      </c>
      <c r="GY63">
        <v>2.04834</v>
      </c>
      <c r="GZ63">
        <v>2.6110799999999998</v>
      </c>
      <c r="HA63">
        <v>2.1972700000000001</v>
      </c>
      <c r="HB63">
        <v>2.33887</v>
      </c>
      <c r="HC63">
        <v>40.860799999999998</v>
      </c>
      <c r="HD63">
        <v>15.8657</v>
      </c>
      <c r="HE63">
        <v>18</v>
      </c>
      <c r="HF63">
        <v>691.93200000000002</v>
      </c>
      <c r="HG63">
        <v>731.53499999999997</v>
      </c>
      <c r="HH63">
        <v>31.0016</v>
      </c>
      <c r="HI63">
        <v>34.009900000000002</v>
      </c>
      <c r="HJ63">
        <v>30.001100000000001</v>
      </c>
      <c r="HK63">
        <v>33.813899999999997</v>
      </c>
      <c r="HL63">
        <v>33.808700000000002</v>
      </c>
      <c r="HM63">
        <v>21.7926</v>
      </c>
      <c r="HN63">
        <v>19.367699999999999</v>
      </c>
      <c r="HO63">
        <v>73.916499999999999</v>
      </c>
      <c r="HP63">
        <v>31</v>
      </c>
      <c r="HQ63">
        <v>324.42099999999999</v>
      </c>
      <c r="HR63">
        <v>35.700400000000002</v>
      </c>
      <c r="HS63">
        <v>99.211699999999993</v>
      </c>
      <c r="HT63">
        <v>98.279799999999994</v>
      </c>
    </row>
    <row r="64" spans="1:228" x14ac:dyDescent="0.2">
      <c r="A64">
        <v>49</v>
      </c>
      <c r="B64">
        <v>1669228534.5999999</v>
      </c>
      <c r="C64">
        <v>191.5</v>
      </c>
      <c r="D64" t="s">
        <v>456</v>
      </c>
      <c r="E64" t="s">
        <v>457</v>
      </c>
      <c r="F64">
        <v>4</v>
      </c>
      <c r="G64">
        <v>1669228532.2874999</v>
      </c>
      <c r="H64">
        <f t="shared" si="0"/>
        <v>2.0187800832753371E-3</v>
      </c>
      <c r="I64">
        <f t="shared" si="1"/>
        <v>2.0187800832753373</v>
      </c>
      <c r="J64">
        <f t="shared" si="2"/>
        <v>4.8285120772535493</v>
      </c>
      <c r="K64">
        <f t="shared" si="3"/>
        <v>300.52974999999998</v>
      </c>
      <c r="L64">
        <f t="shared" si="4"/>
        <v>219.2734842502353</v>
      </c>
      <c r="M64">
        <f t="shared" si="5"/>
        <v>22.14841831277532</v>
      </c>
      <c r="N64">
        <f t="shared" si="6"/>
        <v>30.355966847490116</v>
      </c>
      <c r="O64">
        <f t="shared" si="7"/>
        <v>0.10686750063685813</v>
      </c>
      <c r="P64">
        <f t="shared" si="8"/>
        <v>3.6691519172253311</v>
      </c>
      <c r="Q64">
        <f t="shared" si="9"/>
        <v>0.10516794462816288</v>
      </c>
      <c r="R64">
        <f t="shared" si="10"/>
        <v>6.5880412250328993E-2</v>
      </c>
      <c r="S64">
        <f t="shared" si="11"/>
        <v>226.11460269759527</v>
      </c>
      <c r="T64">
        <f t="shared" si="12"/>
        <v>34.531306999623546</v>
      </c>
      <c r="U64">
        <f t="shared" si="13"/>
        <v>34.674937499999999</v>
      </c>
      <c r="V64">
        <f t="shared" si="14"/>
        <v>5.5474875822699712</v>
      </c>
      <c r="W64">
        <f t="shared" si="15"/>
        <v>69.666110200291229</v>
      </c>
      <c r="X64">
        <f t="shared" si="16"/>
        <v>3.6972874653538144</v>
      </c>
      <c r="Y64">
        <f t="shared" si="17"/>
        <v>5.3071535854722631</v>
      </c>
      <c r="Z64">
        <f t="shared" si="18"/>
        <v>1.8502001169161568</v>
      </c>
      <c r="AA64">
        <f t="shared" si="19"/>
        <v>-89.028201672442364</v>
      </c>
      <c r="AB64">
        <f t="shared" si="20"/>
        <v>-157.3786847292485</v>
      </c>
      <c r="AC64">
        <f t="shared" si="21"/>
        <v>-9.9467888477775812</v>
      </c>
      <c r="AD64">
        <f t="shared" si="22"/>
        <v>-30.239072551873178</v>
      </c>
      <c r="AE64">
        <f t="shared" si="23"/>
        <v>27.984938999263697</v>
      </c>
      <c r="AF64">
        <f t="shared" si="24"/>
        <v>1.8257180094534038</v>
      </c>
      <c r="AG64">
        <f t="shared" si="25"/>
        <v>4.8285120772535493</v>
      </c>
      <c r="AH64">
        <v>323.92676606222881</v>
      </c>
      <c r="AI64">
        <v>315.04823030303021</v>
      </c>
      <c r="AJ64">
        <v>1.7102878098048071</v>
      </c>
      <c r="AK64">
        <v>65.359021123286666</v>
      </c>
      <c r="AL64">
        <f t="shared" si="26"/>
        <v>2.0187800832753373</v>
      </c>
      <c r="AM64">
        <v>35.812414869421097</v>
      </c>
      <c r="AN64">
        <v>36.617416483516507</v>
      </c>
      <c r="AO64">
        <v>5.3721564201434659E-4</v>
      </c>
      <c r="AP64">
        <v>87.499004550185148</v>
      </c>
      <c r="AQ64">
        <v>7</v>
      </c>
      <c r="AR64">
        <v>1</v>
      </c>
      <c r="AS64">
        <f t="shared" si="27"/>
        <v>1</v>
      </c>
      <c r="AT64">
        <f t="shared" si="28"/>
        <v>0</v>
      </c>
      <c r="AU64">
        <f t="shared" si="29"/>
        <v>46998.861649325801</v>
      </c>
      <c r="AV64">
        <f t="shared" si="30"/>
        <v>1199.98875</v>
      </c>
      <c r="AW64">
        <f t="shared" si="31"/>
        <v>1025.9161449210337</v>
      </c>
      <c r="AX64">
        <f t="shared" si="32"/>
        <v>0.8549381358125514</v>
      </c>
      <c r="AY64">
        <f t="shared" si="33"/>
        <v>0.18843060211822427</v>
      </c>
      <c r="AZ64">
        <v>2.7</v>
      </c>
      <c r="BA64">
        <v>0.5</v>
      </c>
      <c r="BB64" t="s">
        <v>355</v>
      </c>
      <c r="BC64">
        <v>2</v>
      </c>
      <c r="BD64" t="b">
        <v>1</v>
      </c>
      <c r="BE64">
        <v>1669228532.2874999</v>
      </c>
      <c r="BF64">
        <v>300.52974999999998</v>
      </c>
      <c r="BG64">
        <v>312.38212499999997</v>
      </c>
      <c r="BH64">
        <v>36.603837499999997</v>
      </c>
      <c r="BI64">
        <v>35.873225000000012</v>
      </c>
      <c r="BJ64">
        <v>303.392</v>
      </c>
      <c r="BK64">
        <v>36.504937499999997</v>
      </c>
      <c r="BL64">
        <v>650.00287500000002</v>
      </c>
      <c r="BM64">
        <v>100.908125</v>
      </c>
      <c r="BN64">
        <v>0.100067525</v>
      </c>
      <c r="BO64">
        <v>33.879337500000013</v>
      </c>
      <c r="BP64">
        <v>34.674937499999999</v>
      </c>
      <c r="BQ64">
        <v>999.9</v>
      </c>
      <c r="BR64">
        <v>0</v>
      </c>
      <c r="BS64">
        <v>0</v>
      </c>
      <c r="BT64">
        <v>8983.4375</v>
      </c>
      <c r="BU64">
        <v>0</v>
      </c>
      <c r="BV64">
        <v>927.06562499999995</v>
      </c>
      <c r="BW64">
        <v>-11.852287499999999</v>
      </c>
      <c r="BX64">
        <v>311.948375</v>
      </c>
      <c r="BY64">
        <v>324.00537500000002</v>
      </c>
      <c r="BZ64">
        <v>0.73060974999999995</v>
      </c>
      <c r="CA64">
        <v>312.38212499999997</v>
      </c>
      <c r="CB64">
        <v>35.873225000000012</v>
      </c>
      <c r="CC64">
        <v>3.6936200000000001</v>
      </c>
      <c r="CD64">
        <v>3.61989625</v>
      </c>
      <c r="CE64">
        <v>27.537050000000001</v>
      </c>
      <c r="CF64">
        <v>27.192812499999999</v>
      </c>
      <c r="CG64">
        <v>1199.98875</v>
      </c>
      <c r="CH64">
        <v>0.49998025000000001</v>
      </c>
      <c r="CI64">
        <v>0.500019875</v>
      </c>
      <c r="CJ64">
        <v>0</v>
      </c>
      <c r="CK64">
        <v>929.11387500000001</v>
      </c>
      <c r="CL64">
        <v>4.9990899999999998</v>
      </c>
      <c r="CM64">
        <v>10037.1625</v>
      </c>
      <c r="CN64">
        <v>9557.6975000000002</v>
      </c>
      <c r="CO64">
        <v>43.561999999999998</v>
      </c>
      <c r="CP64">
        <v>46.061999999999998</v>
      </c>
      <c r="CQ64">
        <v>44.390500000000003</v>
      </c>
      <c r="CR64">
        <v>45.015500000000003</v>
      </c>
      <c r="CS64">
        <v>45</v>
      </c>
      <c r="CT64">
        <v>597.47</v>
      </c>
      <c r="CU64">
        <v>597.52</v>
      </c>
      <c r="CV64">
        <v>0</v>
      </c>
      <c r="CW64">
        <v>1669228541.4000001</v>
      </c>
      <c r="CX64">
        <v>0</v>
      </c>
      <c r="CY64">
        <v>1669228029.5</v>
      </c>
      <c r="CZ64" t="s">
        <v>356</v>
      </c>
      <c r="DA64">
        <v>1669228029.5</v>
      </c>
      <c r="DB64">
        <v>1669228028</v>
      </c>
      <c r="DC64">
        <v>6</v>
      </c>
      <c r="DD64">
        <v>0.127</v>
      </c>
      <c r="DE64">
        <v>2E-3</v>
      </c>
      <c r="DF64">
        <v>-2.9980000000000002</v>
      </c>
      <c r="DG64">
        <v>9.9000000000000005E-2</v>
      </c>
      <c r="DH64">
        <v>415</v>
      </c>
      <c r="DI64">
        <v>34</v>
      </c>
      <c r="DJ64">
        <v>0.37</v>
      </c>
      <c r="DK64">
        <v>0.19</v>
      </c>
      <c r="DL64">
        <v>-11.71834146341463</v>
      </c>
      <c r="DM64">
        <v>-0.87745923344947818</v>
      </c>
      <c r="DN64">
        <v>9.0482125914754782E-2</v>
      </c>
      <c r="DO64">
        <v>0</v>
      </c>
      <c r="DP64">
        <v>0.77620209756097558</v>
      </c>
      <c r="DQ64">
        <v>-8.0241825783971543E-2</v>
      </c>
      <c r="DR64">
        <v>2.535319451445997E-2</v>
      </c>
      <c r="DS64">
        <v>1</v>
      </c>
      <c r="DT64">
        <v>0</v>
      </c>
      <c r="DU64">
        <v>0</v>
      </c>
      <c r="DV64">
        <v>0</v>
      </c>
      <c r="DW64">
        <v>-1</v>
      </c>
      <c r="DX64">
        <v>1</v>
      </c>
      <c r="DY64">
        <v>2</v>
      </c>
      <c r="DZ64" t="s">
        <v>365</v>
      </c>
      <c r="EA64">
        <v>3.2958699999999999</v>
      </c>
      <c r="EB64">
        <v>2.6252399999999998</v>
      </c>
      <c r="EC64">
        <v>7.9381300000000002E-2</v>
      </c>
      <c r="ED64">
        <v>8.0590400000000006E-2</v>
      </c>
      <c r="EE64">
        <v>0.14616499999999999</v>
      </c>
      <c r="EF64">
        <v>0.14258699999999999</v>
      </c>
      <c r="EG64">
        <v>27862.7</v>
      </c>
      <c r="EH64">
        <v>28323.5</v>
      </c>
      <c r="EI64">
        <v>28160</v>
      </c>
      <c r="EJ64">
        <v>29654.5</v>
      </c>
      <c r="EK64">
        <v>33072.199999999997</v>
      </c>
      <c r="EL64">
        <v>35287.1</v>
      </c>
      <c r="EM64">
        <v>39736.6</v>
      </c>
      <c r="EN64">
        <v>42376.4</v>
      </c>
      <c r="EO64">
        <v>2.1989000000000001</v>
      </c>
      <c r="EP64">
        <v>2.1581000000000001</v>
      </c>
      <c r="EQ64">
        <v>0.108071</v>
      </c>
      <c r="ER64">
        <v>0</v>
      </c>
      <c r="ES64">
        <v>32.938400000000001</v>
      </c>
      <c r="ET64">
        <v>999.9</v>
      </c>
      <c r="EU64">
        <v>66.8</v>
      </c>
      <c r="EV64">
        <v>37</v>
      </c>
      <c r="EW64">
        <v>41.7331</v>
      </c>
      <c r="EX64">
        <v>56.722700000000003</v>
      </c>
      <c r="EY64">
        <v>-1.79888</v>
      </c>
      <c r="EZ64">
        <v>2</v>
      </c>
      <c r="FA64">
        <v>0.53171500000000005</v>
      </c>
      <c r="FB64">
        <v>0.89050099999999999</v>
      </c>
      <c r="FC64">
        <v>20.2666</v>
      </c>
      <c r="FD64">
        <v>5.2175900000000004</v>
      </c>
      <c r="FE64">
        <v>12.007999999999999</v>
      </c>
      <c r="FF64">
        <v>4.9861000000000004</v>
      </c>
      <c r="FG64">
        <v>3.2846500000000001</v>
      </c>
      <c r="FH64">
        <v>9999</v>
      </c>
      <c r="FI64">
        <v>9999</v>
      </c>
      <c r="FJ64">
        <v>9999</v>
      </c>
      <c r="FK64">
        <v>999.9</v>
      </c>
      <c r="FL64">
        <v>1.8658399999999999</v>
      </c>
      <c r="FM64">
        <v>1.86219</v>
      </c>
      <c r="FN64">
        <v>1.86429</v>
      </c>
      <c r="FO64">
        <v>1.8603499999999999</v>
      </c>
      <c r="FP64">
        <v>1.86111</v>
      </c>
      <c r="FQ64">
        <v>1.8602000000000001</v>
      </c>
      <c r="FR64">
        <v>1.86188</v>
      </c>
      <c r="FS64">
        <v>1.85846</v>
      </c>
      <c r="FT64">
        <v>0</v>
      </c>
      <c r="FU64">
        <v>0</v>
      </c>
      <c r="FV64">
        <v>0</v>
      </c>
      <c r="FW64">
        <v>0</v>
      </c>
      <c r="FX64" t="s">
        <v>358</v>
      </c>
      <c r="FY64" t="s">
        <v>359</v>
      </c>
      <c r="FZ64" t="s">
        <v>360</v>
      </c>
      <c r="GA64" t="s">
        <v>360</v>
      </c>
      <c r="GB64" t="s">
        <v>360</v>
      </c>
      <c r="GC64" t="s">
        <v>360</v>
      </c>
      <c r="GD64">
        <v>0</v>
      </c>
      <c r="GE64">
        <v>100</v>
      </c>
      <c r="GF64">
        <v>100</v>
      </c>
      <c r="GG64">
        <v>-2.867</v>
      </c>
      <c r="GH64">
        <v>9.8900000000000002E-2</v>
      </c>
      <c r="GI64">
        <v>-2.4324828651112251</v>
      </c>
      <c r="GJ64">
        <v>-1.6100910332537859E-3</v>
      </c>
      <c r="GK64">
        <v>7.0186618486508772E-7</v>
      </c>
      <c r="GL64">
        <v>-2.134652460378022E-10</v>
      </c>
      <c r="GM64">
        <v>9.8890000000004363E-2</v>
      </c>
      <c r="GN64">
        <v>0</v>
      </c>
      <c r="GO64">
        <v>0</v>
      </c>
      <c r="GP64">
        <v>0</v>
      </c>
      <c r="GQ64">
        <v>5</v>
      </c>
      <c r="GR64">
        <v>2079</v>
      </c>
      <c r="GS64">
        <v>3</v>
      </c>
      <c r="GT64">
        <v>29</v>
      </c>
      <c r="GU64">
        <v>8.4</v>
      </c>
      <c r="GV64">
        <v>8.4</v>
      </c>
      <c r="GW64">
        <v>1.1071800000000001</v>
      </c>
      <c r="GX64">
        <v>2.5976599999999999</v>
      </c>
      <c r="GY64">
        <v>2.04834</v>
      </c>
      <c r="GZ64">
        <v>2.6122999999999998</v>
      </c>
      <c r="HA64">
        <v>2.1972700000000001</v>
      </c>
      <c r="HB64">
        <v>2.34497</v>
      </c>
      <c r="HC64">
        <v>40.860799999999998</v>
      </c>
      <c r="HD64">
        <v>15.874499999999999</v>
      </c>
      <c r="HE64">
        <v>18</v>
      </c>
      <c r="HF64">
        <v>691.75400000000002</v>
      </c>
      <c r="HG64">
        <v>731.50099999999998</v>
      </c>
      <c r="HH64">
        <v>31.0017</v>
      </c>
      <c r="HI64">
        <v>34.019799999999996</v>
      </c>
      <c r="HJ64">
        <v>30.001100000000001</v>
      </c>
      <c r="HK64">
        <v>33.822299999999998</v>
      </c>
      <c r="HL64">
        <v>33.817799999999998</v>
      </c>
      <c r="HM64">
        <v>22.172000000000001</v>
      </c>
      <c r="HN64">
        <v>19.691800000000001</v>
      </c>
      <c r="HO64">
        <v>74.2941</v>
      </c>
      <c r="HP64">
        <v>31</v>
      </c>
      <c r="HQ64">
        <v>331.1</v>
      </c>
      <c r="HR64">
        <v>35.691499999999998</v>
      </c>
      <c r="HS64">
        <v>99.209900000000005</v>
      </c>
      <c r="HT64">
        <v>98.277000000000001</v>
      </c>
    </row>
    <row r="65" spans="1:228" x14ac:dyDescent="0.2">
      <c r="A65">
        <v>50</v>
      </c>
      <c r="B65">
        <v>1669228538.5999999</v>
      </c>
      <c r="C65">
        <v>195.5</v>
      </c>
      <c r="D65" t="s">
        <v>458</v>
      </c>
      <c r="E65" t="s">
        <v>459</v>
      </c>
      <c r="F65">
        <v>4</v>
      </c>
      <c r="G65">
        <v>1669228536.5999999</v>
      </c>
      <c r="H65">
        <f t="shared" si="0"/>
        <v>1.9440510404587321E-3</v>
      </c>
      <c r="I65">
        <f t="shared" si="1"/>
        <v>1.9440510404587321</v>
      </c>
      <c r="J65">
        <f t="shared" si="2"/>
        <v>4.6082750595277204</v>
      </c>
      <c r="K65">
        <f t="shared" si="3"/>
        <v>307.67614285714291</v>
      </c>
      <c r="L65">
        <f t="shared" si="4"/>
        <v>226.829517282289</v>
      </c>
      <c r="M65">
        <f t="shared" si="5"/>
        <v>22.912009424263669</v>
      </c>
      <c r="N65">
        <f t="shared" si="6"/>
        <v>31.078312775276455</v>
      </c>
      <c r="O65">
        <f t="shared" si="7"/>
        <v>0.10283202443701382</v>
      </c>
      <c r="P65">
        <f t="shared" si="8"/>
        <v>3.6748451638598008</v>
      </c>
      <c r="Q65">
        <f t="shared" si="9"/>
        <v>0.10125978023531473</v>
      </c>
      <c r="R65">
        <f t="shared" si="10"/>
        <v>6.3426620040468645E-2</v>
      </c>
      <c r="S65">
        <f t="shared" si="11"/>
        <v>226.11773966417002</v>
      </c>
      <c r="T65">
        <f t="shared" si="12"/>
        <v>34.548197989779993</v>
      </c>
      <c r="U65">
        <f t="shared" si="13"/>
        <v>34.689200000000007</v>
      </c>
      <c r="V65">
        <f t="shared" si="14"/>
        <v>5.551880894339206</v>
      </c>
      <c r="W65">
        <f t="shared" si="15"/>
        <v>69.736151488221537</v>
      </c>
      <c r="X65">
        <f t="shared" si="16"/>
        <v>3.701454464158429</v>
      </c>
      <c r="Y65">
        <f t="shared" si="17"/>
        <v>5.3077985882022842</v>
      </c>
      <c r="Z65">
        <f t="shared" si="18"/>
        <v>1.8504264301807769</v>
      </c>
      <c r="AA65">
        <f t="shared" si="19"/>
        <v>-85.732650884230083</v>
      </c>
      <c r="AB65">
        <f t="shared" si="20"/>
        <v>-160.01728226251007</v>
      </c>
      <c r="AC65">
        <f t="shared" si="21"/>
        <v>-10.098698342484788</v>
      </c>
      <c r="AD65">
        <f t="shared" si="22"/>
        <v>-29.730891825054925</v>
      </c>
      <c r="AE65">
        <f t="shared" si="23"/>
        <v>28.118589482799607</v>
      </c>
      <c r="AF65">
        <f t="shared" si="24"/>
        <v>1.8531715001733817</v>
      </c>
      <c r="AG65">
        <f t="shared" si="25"/>
        <v>4.6082750595277204</v>
      </c>
      <c r="AH65">
        <v>330.86540821734968</v>
      </c>
      <c r="AI65">
        <v>321.98233333333332</v>
      </c>
      <c r="AJ65">
        <v>1.7351248403310431</v>
      </c>
      <c r="AK65">
        <v>65.359021123286666</v>
      </c>
      <c r="AL65">
        <f t="shared" si="26"/>
        <v>1.9440510404587321</v>
      </c>
      <c r="AM65">
        <v>35.935077957468927</v>
      </c>
      <c r="AN65">
        <v>36.658842857142893</v>
      </c>
      <c r="AO65">
        <v>1.018580758429212E-2</v>
      </c>
      <c r="AP65">
        <v>87.499004550185148</v>
      </c>
      <c r="AQ65">
        <v>7</v>
      </c>
      <c r="AR65">
        <v>1</v>
      </c>
      <c r="AS65">
        <f t="shared" si="27"/>
        <v>1</v>
      </c>
      <c r="AT65">
        <f t="shared" si="28"/>
        <v>0</v>
      </c>
      <c r="AU65">
        <f t="shared" si="29"/>
        <v>47099.94115964495</v>
      </c>
      <c r="AV65">
        <f t="shared" si="30"/>
        <v>1200.007142857143</v>
      </c>
      <c r="AW65">
        <f t="shared" si="31"/>
        <v>1025.9316993078601</v>
      </c>
      <c r="AX65">
        <f t="shared" si="32"/>
        <v>0.85493799383991997</v>
      </c>
      <c r="AY65">
        <f t="shared" si="33"/>
        <v>0.18843032811104576</v>
      </c>
      <c r="AZ65">
        <v>2.7</v>
      </c>
      <c r="BA65">
        <v>0.5</v>
      </c>
      <c r="BB65" t="s">
        <v>355</v>
      </c>
      <c r="BC65">
        <v>2</v>
      </c>
      <c r="BD65" t="b">
        <v>1</v>
      </c>
      <c r="BE65">
        <v>1669228536.5999999</v>
      </c>
      <c r="BF65">
        <v>307.67614285714291</v>
      </c>
      <c r="BG65">
        <v>319.59371428571433</v>
      </c>
      <c r="BH65">
        <v>36.644500000000001</v>
      </c>
      <c r="BI65">
        <v>35.902885714285723</v>
      </c>
      <c r="BJ65">
        <v>310.54714285714277</v>
      </c>
      <c r="BK65">
        <v>36.545628571428573</v>
      </c>
      <c r="BL65">
        <v>649.96185714285718</v>
      </c>
      <c r="BM65">
        <v>100.91</v>
      </c>
      <c r="BN65">
        <v>9.982314285714286E-2</v>
      </c>
      <c r="BO65">
        <v>33.881514285714282</v>
      </c>
      <c r="BP65">
        <v>34.689200000000007</v>
      </c>
      <c r="BQ65">
        <v>999.89999999999986</v>
      </c>
      <c r="BR65">
        <v>0</v>
      </c>
      <c r="BS65">
        <v>0</v>
      </c>
      <c r="BT65">
        <v>9002.9471428571433</v>
      </c>
      <c r="BU65">
        <v>0</v>
      </c>
      <c r="BV65">
        <v>1043.542857142857</v>
      </c>
      <c r="BW65">
        <v>-11.9177</v>
      </c>
      <c r="BX65">
        <v>319.37957142857152</v>
      </c>
      <c r="BY65">
        <v>331.49528571428573</v>
      </c>
      <c r="BZ65">
        <v>0.74163528571428572</v>
      </c>
      <c r="CA65">
        <v>319.59371428571433</v>
      </c>
      <c r="CB65">
        <v>35.902885714285723</v>
      </c>
      <c r="CC65">
        <v>3.6977942857142851</v>
      </c>
      <c r="CD65">
        <v>3.6229557142857152</v>
      </c>
      <c r="CE65">
        <v>27.556342857142859</v>
      </c>
      <c r="CF65">
        <v>27.207228571428569</v>
      </c>
      <c r="CG65">
        <v>1200.007142857143</v>
      </c>
      <c r="CH65">
        <v>0.49998399999999998</v>
      </c>
      <c r="CI65">
        <v>0.5000159999999999</v>
      </c>
      <c r="CJ65">
        <v>0</v>
      </c>
      <c r="CK65">
        <v>928.49328571428578</v>
      </c>
      <c r="CL65">
        <v>4.9990899999999998</v>
      </c>
      <c r="CM65">
        <v>10024.95714285714</v>
      </c>
      <c r="CN65">
        <v>9557.8557142857135</v>
      </c>
      <c r="CO65">
        <v>43.561999999999998</v>
      </c>
      <c r="CP65">
        <v>46.061999999999998</v>
      </c>
      <c r="CQ65">
        <v>44.436999999999998</v>
      </c>
      <c r="CR65">
        <v>45.061999999999998</v>
      </c>
      <c r="CS65">
        <v>45</v>
      </c>
      <c r="CT65">
        <v>597.48428571428576</v>
      </c>
      <c r="CU65">
        <v>597.52285714285711</v>
      </c>
      <c r="CV65">
        <v>0</v>
      </c>
      <c r="CW65">
        <v>1669228545.5999999</v>
      </c>
      <c r="CX65">
        <v>0</v>
      </c>
      <c r="CY65">
        <v>1669228029.5</v>
      </c>
      <c r="CZ65" t="s">
        <v>356</v>
      </c>
      <c r="DA65">
        <v>1669228029.5</v>
      </c>
      <c r="DB65">
        <v>1669228028</v>
      </c>
      <c r="DC65">
        <v>6</v>
      </c>
      <c r="DD65">
        <v>0.127</v>
      </c>
      <c r="DE65">
        <v>2E-3</v>
      </c>
      <c r="DF65">
        <v>-2.9980000000000002</v>
      </c>
      <c r="DG65">
        <v>9.9000000000000005E-2</v>
      </c>
      <c r="DH65">
        <v>415</v>
      </c>
      <c r="DI65">
        <v>34</v>
      </c>
      <c r="DJ65">
        <v>0.37</v>
      </c>
      <c r="DK65">
        <v>0.19</v>
      </c>
      <c r="DL65">
        <v>-11.784092682926831</v>
      </c>
      <c r="DM65">
        <v>-0.81826411149831235</v>
      </c>
      <c r="DN65">
        <v>8.4019836189376834E-2</v>
      </c>
      <c r="DO65">
        <v>0</v>
      </c>
      <c r="DP65">
        <v>0.76718995121951217</v>
      </c>
      <c r="DQ65">
        <v>-0.25654103832752662</v>
      </c>
      <c r="DR65">
        <v>3.6369395025012803E-2</v>
      </c>
      <c r="DS65">
        <v>0</v>
      </c>
      <c r="DT65">
        <v>0</v>
      </c>
      <c r="DU65">
        <v>0</v>
      </c>
      <c r="DV65">
        <v>0</v>
      </c>
      <c r="DW65">
        <v>-1</v>
      </c>
      <c r="DX65">
        <v>0</v>
      </c>
      <c r="DY65">
        <v>2</v>
      </c>
      <c r="DZ65" t="s">
        <v>357</v>
      </c>
      <c r="EA65">
        <v>3.2957299999999998</v>
      </c>
      <c r="EB65">
        <v>2.6251099999999998</v>
      </c>
      <c r="EC65">
        <v>8.0780699999999997E-2</v>
      </c>
      <c r="ED65">
        <v>8.1976900000000005E-2</v>
      </c>
      <c r="EE65">
        <v>0.14626500000000001</v>
      </c>
      <c r="EF65">
        <v>0.14233399999999999</v>
      </c>
      <c r="EG65">
        <v>27819.8</v>
      </c>
      <c r="EH65">
        <v>28280.5</v>
      </c>
      <c r="EI65">
        <v>28159.5</v>
      </c>
      <c r="EJ65">
        <v>29654.400000000001</v>
      </c>
      <c r="EK65">
        <v>33067.599999999999</v>
      </c>
      <c r="EL65">
        <v>35297.199999999997</v>
      </c>
      <c r="EM65">
        <v>39735.699999999997</v>
      </c>
      <c r="EN65">
        <v>42376</v>
      </c>
      <c r="EO65">
        <v>2.1986500000000002</v>
      </c>
      <c r="EP65">
        <v>2.1581000000000001</v>
      </c>
      <c r="EQ65">
        <v>0.107922</v>
      </c>
      <c r="ER65">
        <v>0</v>
      </c>
      <c r="ES65">
        <v>32.946300000000001</v>
      </c>
      <c r="ET65">
        <v>999.9</v>
      </c>
      <c r="EU65">
        <v>66.900000000000006</v>
      </c>
      <c r="EV65">
        <v>37</v>
      </c>
      <c r="EW65">
        <v>41.797499999999999</v>
      </c>
      <c r="EX65">
        <v>57.0227</v>
      </c>
      <c r="EY65">
        <v>-1.7868599999999999</v>
      </c>
      <c r="EZ65">
        <v>2</v>
      </c>
      <c r="FA65">
        <v>0.53253799999999996</v>
      </c>
      <c r="FB65">
        <v>0.89738300000000004</v>
      </c>
      <c r="FC65">
        <v>20.266500000000001</v>
      </c>
      <c r="FD65">
        <v>5.2180400000000002</v>
      </c>
      <c r="FE65">
        <v>12.007899999999999</v>
      </c>
      <c r="FF65">
        <v>4.9853500000000004</v>
      </c>
      <c r="FG65">
        <v>3.2846500000000001</v>
      </c>
      <c r="FH65">
        <v>9999</v>
      </c>
      <c r="FI65">
        <v>9999</v>
      </c>
      <c r="FJ65">
        <v>9999</v>
      </c>
      <c r="FK65">
        <v>999.9</v>
      </c>
      <c r="FL65">
        <v>1.8658399999999999</v>
      </c>
      <c r="FM65">
        <v>1.8621799999999999</v>
      </c>
      <c r="FN65">
        <v>1.8643099999999999</v>
      </c>
      <c r="FO65">
        <v>1.8603499999999999</v>
      </c>
      <c r="FP65">
        <v>1.8611</v>
      </c>
      <c r="FQ65">
        <v>1.8602000000000001</v>
      </c>
      <c r="FR65">
        <v>1.86188</v>
      </c>
      <c r="FS65">
        <v>1.8584499999999999</v>
      </c>
      <c r="FT65">
        <v>0</v>
      </c>
      <c r="FU65">
        <v>0</v>
      </c>
      <c r="FV65">
        <v>0</v>
      </c>
      <c r="FW65">
        <v>0</v>
      </c>
      <c r="FX65" t="s">
        <v>358</v>
      </c>
      <c r="FY65" t="s">
        <v>359</v>
      </c>
      <c r="FZ65" t="s">
        <v>360</v>
      </c>
      <c r="GA65" t="s">
        <v>360</v>
      </c>
      <c r="GB65" t="s">
        <v>360</v>
      </c>
      <c r="GC65" t="s">
        <v>360</v>
      </c>
      <c r="GD65">
        <v>0</v>
      </c>
      <c r="GE65">
        <v>100</v>
      </c>
      <c r="GF65">
        <v>100</v>
      </c>
      <c r="GG65">
        <v>-2.875</v>
      </c>
      <c r="GH65">
        <v>9.8900000000000002E-2</v>
      </c>
      <c r="GI65">
        <v>-2.4324828651112251</v>
      </c>
      <c r="GJ65">
        <v>-1.6100910332537859E-3</v>
      </c>
      <c r="GK65">
        <v>7.0186618486508772E-7</v>
      </c>
      <c r="GL65">
        <v>-2.134652460378022E-10</v>
      </c>
      <c r="GM65">
        <v>9.8890000000004363E-2</v>
      </c>
      <c r="GN65">
        <v>0</v>
      </c>
      <c r="GO65">
        <v>0</v>
      </c>
      <c r="GP65">
        <v>0</v>
      </c>
      <c r="GQ65">
        <v>5</v>
      </c>
      <c r="GR65">
        <v>2079</v>
      </c>
      <c r="GS65">
        <v>3</v>
      </c>
      <c r="GT65">
        <v>29</v>
      </c>
      <c r="GU65">
        <v>8.5</v>
      </c>
      <c r="GV65">
        <v>8.5</v>
      </c>
      <c r="GW65">
        <v>1.1254900000000001</v>
      </c>
      <c r="GX65">
        <v>2.5939899999999998</v>
      </c>
      <c r="GY65">
        <v>2.04834</v>
      </c>
      <c r="GZ65">
        <v>2.6110799999999998</v>
      </c>
      <c r="HA65">
        <v>2.1972700000000001</v>
      </c>
      <c r="HB65">
        <v>2.3645</v>
      </c>
      <c r="HC65">
        <v>40.860799999999998</v>
      </c>
      <c r="HD65">
        <v>15.874499999999999</v>
      </c>
      <c r="HE65">
        <v>18</v>
      </c>
      <c r="HF65">
        <v>691.63800000000003</v>
      </c>
      <c r="HG65">
        <v>731.58600000000001</v>
      </c>
      <c r="HH65">
        <v>31.001799999999999</v>
      </c>
      <c r="HI65">
        <v>34.028799999999997</v>
      </c>
      <c r="HJ65">
        <v>30.001200000000001</v>
      </c>
      <c r="HK65">
        <v>33.830599999999997</v>
      </c>
      <c r="HL65">
        <v>33.8247</v>
      </c>
      <c r="HM65">
        <v>22.548300000000001</v>
      </c>
      <c r="HN65">
        <v>19.976700000000001</v>
      </c>
      <c r="HO65">
        <v>74.2941</v>
      </c>
      <c r="HP65">
        <v>31</v>
      </c>
      <c r="HQ65">
        <v>337.77800000000002</v>
      </c>
      <c r="HR65">
        <v>35.665799999999997</v>
      </c>
      <c r="HS65">
        <v>99.207700000000003</v>
      </c>
      <c r="HT65">
        <v>98.276200000000003</v>
      </c>
    </row>
    <row r="66" spans="1:228" x14ac:dyDescent="0.2">
      <c r="A66">
        <v>51</v>
      </c>
      <c r="B66">
        <v>1669228542.5999999</v>
      </c>
      <c r="C66">
        <v>199.5</v>
      </c>
      <c r="D66" t="s">
        <v>460</v>
      </c>
      <c r="E66" t="s">
        <v>461</v>
      </c>
      <c r="F66">
        <v>4</v>
      </c>
      <c r="G66">
        <v>1669228540.2874999</v>
      </c>
      <c r="H66">
        <f t="shared" si="0"/>
        <v>2.1365822188510147E-3</v>
      </c>
      <c r="I66">
        <f t="shared" si="1"/>
        <v>2.1365822188510148</v>
      </c>
      <c r="J66">
        <f t="shared" si="2"/>
        <v>4.6655222204040303</v>
      </c>
      <c r="K66">
        <f t="shared" si="3"/>
        <v>313.85062499999998</v>
      </c>
      <c r="L66">
        <f t="shared" si="4"/>
        <v>238.41752301044954</v>
      </c>
      <c r="M66">
        <f t="shared" si="5"/>
        <v>24.082988795361782</v>
      </c>
      <c r="N66">
        <f t="shared" si="6"/>
        <v>31.702623992788546</v>
      </c>
      <c r="O66">
        <f t="shared" si="7"/>
        <v>0.11310471363592665</v>
      </c>
      <c r="P66">
        <f t="shared" si="8"/>
        <v>3.6730434741810329</v>
      </c>
      <c r="Q66">
        <f t="shared" si="9"/>
        <v>0.11120486424455472</v>
      </c>
      <c r="R66">
        <f t="shared" si="10"/>
        <v>6.9671075884835218E-2</v>
      </c>
      <c r="S66">
        <f t="shared" si="11"/>
        <v>226.12075007278881</v>
      </c>
      <c r="T66">
        <f t="shared" si="12"/>
        <v>34.509977245974241</v>
      </c>
      <c r="U66">
        <f t="shared" si="13"/>
        <v>34.697024999999996</v>
      </c>
      <c r="V66">
        <f t="shared" si="14"/>
        <v>5.5542925324644088</v>
      </c>
      <c r="W66">
        <f t="shared" si="15"/>
        <v>69.748371608872134</v>
      </c>
      <c r="X66">
        <f t="shared" si="16"/>
        <v>3.7024747585054905</v>
      </c>
      <c r="Y66">
        <f t="shared" si="17"/>
        <v>5.3083314679629421</v>
      </c>
      <c r="Z66">
        <f t="shared" si="18"/>
        <v>1.8518177739589183</v>
      </c>
      <c r="AA66">
        <f t="shared" si="19"/>
        <v>-94.223275851329745</v>
      </c>
      <c r="AB66">
        <f t="shared" si="20"/>
        <v>-161.13226042902102</v>
      </c>
      <c r="AC66">
        <f t="shared" si="21"/>
        <v>-10.174530964736146</v>
      </c>
      <c r="AD66">
        <f t="shared" si="22"/>
        <v>-39.409317172298088</v>
      </c>
      <c r="AE66">
        <f t="shared" si="23"/>
        <v>28.286181348199097</v>
      </c>
      <c r="AF66">
        <f t="shared" si="24"/>
        <v>2.2170655683767495</v>
      </c>
      <c r="AG66">
        <f t="shared" si="25"/>
        <v>4.6655222204040303</v>
      </c>
      <c r="AH66">
        <v>337.89391404905842</v>
      </c>
      <c r="AI66">
        <v>328.95183030303042</v>
      </c>
      <c r="AJ66">
        <v>1.7439577599533009</v>
      </c>
      <c r="AK66">
        <v>65.359021123286666</v>
      </c>
      <c r="AL66">
        <f t="shared" si="26"/>
        <v>2.1365822188510148</v>
      </c>
      <c r="AM66">
        <v>35.84603490886348</v>
      </c>
      <c r="AN66">
        <v>36.64070219780222</v>
      </c>
      <c r="AO66">
        <v>1.133391231182211E-2</v>
      </c>
      <c r="AP66">
        <v>87.499004550185148</v>
      </c>
      <c r="AQ66">
        <v>7</v>
      </c>
      <c r="AR66">
        <v>1</v>
      </c>
      <c r="AS66">
        <f t="shared" si="27"/>
        <v>1</v>
      </c>
      <c r="AT66">
        <f t="shared" si="28"/>
        <v>0</v>
      </c>
      <c r="AU66">
        <f t="shared" si="29"/>
        <v>47067.585842646899</v>
      </c>
      <c r="AV66">
        <f t="shared" si="30"/>
        <v>1200.0250000000001</v>
      </c>
      <c r="AW66">
        <f t="shared" si="31"/>
        <v>1025.946782421134</v>
      </c>
      <c r="AX66">
        <f t="shared" si="32"/>
        <v>0.85493784081259472</v>
      </c>
      <c r="AY66">
        <f t="shared" si="33"/>
        <v>0.188430032768308</v>
      </c>
      <c r="AZ66">
        <v>2.7</v>
      </c>
      <c r="BA66">
        <v>0.5</v>
      </c>
      <c r="BB66" t="s">
        <v>355</v>
      </c>
      <c r="BC66">
        <v>2</v>
      </c>
      <c r="BD66" t="b">
        <v>1</v>
      </c>
      <c r="BE66">
        <v>1669228540.2874999</v>
      </c>
      <c r="BF66">
        <v>313.85062499999998</v>
      </c>
      <c r="BG66">
        <v>325.88925</v>
      </c>
      <c r="BH66">
        <v>36.653874999999999</v>
      </c>
      <c r="BI66">
        <v>35.7667</v>
      </c>
      <c r="BJ66">
        <v>316.72912500000001</v>
      </c>
      <c r="BK66">
        <v>36.554974999999999</v>
      </c>
      <c r="BL66">
        <v>650.00299999999993</v>
      </c>
      <c r="BM66">
        <v>100.91175</v>
      </c>
      <c r="BN66">
        <v>0.100073675</v>
      </c>
      <c r="BO66">
        <v>33.883312500000002</v>
      </c>
      <c r="BP66">
        <v>34.697024999999996</v>
      </c>
      <c r="BQ66">
        <v>999.9</v>
      </c>
      <c r="BR66">
        <v>0</v>
      </c>
      <c r="BS66">
        <v>0</v>
      </c>
      <c r="BT66">
        <v>8996.5625</v>
      </c>
      <c r="BU66">
        <v>0</v>
      </c>
      <c r="BV66">
        <v>857.10924999999997</v>
      </c>
      <c r="BW66">
        <v>-12.038762500000001</v>
      </c>
      <c r="BX66">
        <v>325.792125</v>
      </c>
      <c r="BY66">
        <v>337.97737499999999</v>
      </c>
      <c r="BZ66">
        <v>0.88718074999999996</v>
      </c>
      <c r="CA66">
        <v>325.88925</v>
      </c>
      <c r="CB66">
        <v>35.7667</v>
      </c>
      <c r="CC66">
        <v>3.6988037500000002</v>
      </c>
      <c r="CD66">
        <v>3.6092775000000001</v>
      </c>
      <c r="CE66">
        <v>27.561025000000001</v>
      </c>
      <c r="CF66">
        <v>27.142724999999999</v>
      </c>
      <c r="CG66">
        <v>1200.0250000000001</v>
      </c>
      <c r="CH66">
        <v>0.49998862500000002</v>
      </c>
      <c r="CI66">
        <v>0.50001137500000004</v>
      </c>
      <c r="CJ66">
        <v>0</v>
      </c>
      <c r="CK66">
        <v>928.18150000000003</v>
      </c>
      <c r="CL66">
        <v>4.9990899999999998</v>
      </c>
      <c r="CM66">
        <v>10004.2775</v>
      </c>
      <c r="CN66">
        <v>9558.0062499999985</v>
      </c>
      <c r="CO66">
        <v>43.577749999999988</v>
      </c>
      <c r="CP66">
        <v>46.093499999999999</v>
      </c>
      <c r="CQ66">
        <v>44.436999999999998</v>
      </c>
      <c r="CR66">
        <v>45.061999999999998</v>
      </c>
      <c r="CS66">
        <v>45.030999999999999</v>
      </c>
      <c r="CT66">
        <v>597.5</v>
      </c>
      <c r="CU66">
        <v>597.52625</v>
      </c>
      <c r="CV66">
        <v>0</v>
      </c>
      <c r="CW66">
        <v>1669228549.8</v>
      </c>
      <c r="CX66">
        <v>0</v>
      </c>
      <c r="CY66">
        <v>1669228029.5</v>
      </c>
      <c r="CZ66" t="s">
        <v>356</v>
      </c>
      <c r="DA66">
        <v>1669228029.5</v>
      </c>
      <c r="DB66">
        <v>1669228028</v>
      </c>
      <c r="DC66">
        <v>6</v>
      </c>
      <c r="DD66">
        <v>0.127</v>
      </c>
      <c r="DE66">
        <v>2E-3</v>
      </c>
      <c r="DF66">
        <v>-2.9980000000000002</v>
      </c>
      <c r="DG66">
        <v>9.9000000000000005E-2</v>
      </c>
      <c r="DH66">
        <v>415</v>
      </c>
      <c r="DI66">
        <v>34</v>
      </c>
      <c r="DJ66">
        <v>0.37</v>
      </c>
      <c r="DK66">
        <v>0.19</v>
      </c>
      <c r="DL66">
        <v>-11.851626829268289</v>
      </c>
      <c r="DM66">
        <v>-1.054300348432105</v>
      </c>
      <c r="DN66">
        <v>0.1089928125273836</v>
      </c>
      <c r="DO66">
        <v>0</v>
      </c>
      <c r="DP66">
        <v>0.78450458536585366</v>
      </c>
      <c r="DQ66">
        <v>0.1126054076655065</v>
      </c>
      <c r="DR66">
        <v>5.968724725947281E-2</v>
      </c>
      <c r="DS66">
        <v>0</v>
      </c>
      <c r="DT66">
        <v>0</v>
      </c>
      <c r="DU66">
        <v>0</v>
      </c>
      <c r="DV66">
        <v>0</v>
      </c>
      <c r="DW66">
        <v>-1</v>
      </c>
      <c r="DX66">
        <v>0</v>
      </c>
      <c r="DY66">
        <v>2</v>
      </c>
      <c r="DZ66" t="s">
        <v>357</v>
      </c>
      <c r="EA66">
        <v>3.2958099999999999</v>
      </c>
      <c r="EB66">
        <v>2.6252599999999999</v>
      </c>
      <c r="EC66">
        <v>8.2175999999999999E-2</v>
      </c>
      <c r="ED66">
        <v>8.33787E-2</v>
      </c>
      <c r="EE66">
        <v>0.14619199999999999</v>
      </c>
      <c r="EF66">
        <v>0.14193500000000001</v>
      </c>
      <c r="EG66">
        <v>27777.8</v>
      </c>
      <c r="EH66">
        <v>28237.5</v>
      </c>
      <c r="EI66">
        <v>28159.8</v>
      </c>
      <c r="EJ66">
        <v>29654.6</v>
      </c>
      <c r="EK66">
        <v>33070.400000000001</v>
      </c>
      <c r="EL66">
        <v>35313.699999999997</v>
      </c>
      <c r="EM66">
        <v>39735.599999999999</v>
      </c>
      <c r="EN66">
        <v>42376</v>
      </c>
      <c r="EO66">
        <v>2.19895</v>
      </c>
      <c r="EP66">
        <v>2.1576200000000001</v>
      </c>
      <c r="EQ66">
        <v>0.107929</v>
      </c>
      <c r="ER66">
        <v>0</v>
      </c>
      <c r="ES66">
        <v>32.955100000000002</v>
      </c>
      <c r="ET66">
        <v>999.9</v>
      </c>
      <c r="EU66">
        <v>66.900000000000006</v>
      </c>
      <c r="EV66">
        <v>37</v>
      </c>
      <c r="EW66">
        <v>41.799399999999999</v>
      </c>
      <c r="EX66">
        <v>56.992699999999999</v>
      </c>
      <c r="EY66">
        <v>-1.61859</v>
      </c>
      <c r="EZ66">
        <v>2</v>
      </c>
      <c r="FA66">
        <v>0.533524</v>
      </c>
      <c r="FB66">
        <v>0.90452900000000003</v>
      </c>
      <c r="FC66">
        <v>20.266400000000001</v>
      </c>
      <c r="FD66">
        <v>5.21774</v>
      </c>
      <c r="FE66">
        <v>12.0085</v>
      </c>
      <c r="FF66">
        <v>4.9861000000000004</v>
      </c>
      <c r="FG66">
        <v>3.2846500000000001</v>
      </c>
      <c r="FH66">
        <v>9999</v>
      </c>
      <c r="FI66">
        <v>9999</v>
      </c>
      <c r="FJ66">
        <v>9999</v>
      </c>
      <c r="FK66">
        <v>999.9</v>
      </c>
      <c r="FL66">
        <v>1.86585</v>
      </c>
      <c r="FM66">
        <v>1.86219</v>
      </c>
      <c r="FN66">
        <v>1.86429</v>
      </c>
      <c r="FO66">
        <v>1.8603499999999999</v>
      </c>
      <c r="FP66">
        <v>1.8611</v>
      </c>
      <c r="FQ66">
        <v>1.8602000000000001</v>
      </c>
      <c r="FR66">
        <v>1.86188</v>
      </c>
      <c r="FS66">
        <v>1.8584700000000001</v>
      </c>
      <c r="FT66">
        <v>0</v>
      </c>
      <c r="FU66">
        <v>0</v>
      </c>
      <c r="FV66">
        <v>0</v>
      </c>
      <c r="FW66">
        <v>0</v>
      </c>
      <c r="FX66" t="s">
        <v>358</v>
      </c>
      <c r="FY66" t="s">
        <v>359</v>
      </c>
      <c r="FZ66" t="s">
        <v>360</v>
      </c>
      <c r="GA66" t="s">
        <v>360</v>
      </c>
      <c r="GB66" t="s">
        <v>360</v>
      </c>
      <c r="GC66" t="s">
        <v>360</v>
      </c>
      <c r="GD66">
        <v>0</v>
      </c>
      <c r="GE66">
        <v>100</v>
      </c>
      <c r="GF66">
        <v>100</v>
      </c>
      <c r="GG66">
        <v>-2.883</v>
      </c>
      <c r="GH66">
        <v>9.8900000000000002E-2</v>
      </c>
      <c r="GI66">
        <v>-2.4324828651112251</v>
      </c>
      <c r="GJ66">
        <v>-1.6100910332537859E-3</v>
      </c>
      <c r="GK66">
        <v>7.0186618486508772E-7</v>
      </c>
      <c r="GL66">
        <v>-2.134652460378022E-10</v>
      </c>
      <c r="GM66">
        <v>9.8890000000004363E-2</v>
      </c>
      <c r="GN66">
        <v>0</v>
      </c>
      <c r="GO66">
        <v>0</v>
      </c>
      <c r="GP66">
        <v>0</v>
      </c>
      <c r="GQ66">
        <v>5</v>
      </c>
      <c r="GR66">
        <v>2079</v>
      </c>
      <c r="GS66">
        <v>3</v>
      </c>
      <c r="GT66">
        <v>29</v>
      </c>
      <c r="GU66">
        <v>8.6</v>
      </c>
      <c r="GV66">
        <v>8.6</v>
      </c>
      <c r="GW66">
        <v>1.1437999999999999</v>
      </c>
      <c r="GX66">
        <v>2.6122999999999998</v>
      </c>
      <c r="GY66">
        <v>2.04834</v>
      </c>
      <c r="GZ66">
        <v>2.6110799999999998</v>
      </c>
      <c r="HA66">
        <v>2.1972700000000001</v>
      </c>
      <c r="HB66">
        <v>2.3547400000000001</v>
      </c>
      <c r="HC66">
        <v>40.860799999999998</v>
      </c>
      <c r="HD66">
        <v>15.874499999999999</v>
      </c>
      <c r="HE66">
        <v>18</v>
      </c>
      <c r="HF66">
        <v>691.97400000000005</v>
      </c>
      <c r="HG66">
        <v>731.221</v>
      </c>
      <c r="HH66">
        <v>31.001899999999999</v>
      </c>
      <c r="HI66">
        <v>34.038699999999999</v>
      </c>
      <c r="HJ66">
        <v>30.001200000000001</v>
      </c>
      <c r="HK66">
        <v>33.838700000000003</v>
      </c>
      <c r="HL66">
        <v>33.831899999999997</v>
      </c>
      <c r="HM66">
        <v>22.918099999999999</v>
      </c>
      <c r="HN66">
        <v>19.976700000000001</v>
      </c>
      <c r="HO66">
        <v>74.685500000000005</v>
      </c>
      <c r="HP66">
        <v>31</v>
      </c>
      <c r="HQ66">
        <v>344.45699999999999</v>
      </c>
      <c r="HR66">
        <v>35.796999999999997</v>
      </c>
      <c r="HS66">
        <v>99.207999999999998</v>
      </c>
      <c r="HT66">
        <v>98.276600000000002</v>
      </c>
    </row>
    <row r="67" spans="1:228" x14ac:dyDescent="0.2">
      <c r="A67">
        <v>52</v>
      </c>
      <c r="B67">
        <v>1669228546.5999999</v>
      </c>
      <c r="C67">
        <v>203.5</v>
      </c>
      <c r="D67" t="s">
        <v>462</v>
      </c>
      <c r="E67" t="s">
        <v>463</v>
      </c>
      <c r="F67">
        <v>4</v>
      </c>
      <c r="G67">
        <v>1669228544.5999999</v>
      </c>
      <c r="H67">
        <f t="shared" si="0"/>
        <v>2.0993710200125251E-3</v>
      </c>
      <c r="I67">
        <f t="shared" si="1"/>
        <v>2.0993710200125251</v>
      </c>
      <c r="J67">
        <f t="shared" si="2"/>
        <v>5.3511178468876448</v>
      </c>
      <c r="K67">
        <f t="shared" si="3"/>
        <v>321.03342857142849</v>
      </c>
      <c r="L67">
        <f t="shared" si="4"/>
        <v>234.25097031764454</v>
      </c>
      <c r="M67">
        <f t="shared" si="5"/>
        <v>23.661857596309506</v>
      </c>
      <c r="N67">
        <f t="shared" si="6"/>
        <v>32.427815603972192</v>
      </c>
      <c r="O67">
        <f t="shared" si="7"/>
        <v>0.11097675458896136</v>
      </c>
      <c r="P67">
        <f t="shared" si="8"/>
        <v>3.6691320713371236</v>
      </c>
      <c r="Q67">
        <f t="shared" si="9"/>
        <v>0.10914518134710184</v>
      </c>
      <c r="R67">
        <f t="shared" si="10"/>
        <v>6.8377779953880363E-2</v>
      </c>
      <c r="S67">
        <f t="shared" si="11"/>
        <v>226.11386829415474</v>
      </c>
      <c r="T67">
        <f t="shared" si="12"/>
        <v>34.522349267156173</v>
      </c>
      <c r="U67">
        <f t="shared" si="13"/>
        <v>34.689399999999999</v>
      </c>
      <c r="V67">
        <f t="shared" si="14"/>
        <v>5.5519425223153487</v>
      </c>
      <c r="W67">
        <f t="shared" si="15"/>
        <v>69.648529911906891</v>
      </c>
      <c r="X67">
        <f t="shared" si="16"/>
        <v>3.6979949978160502</v>
      </c>
      <c r="Y67">
        <f t="shared" si="17"/>
        <v>5.3095090484944354</v>
      </c>
      <c r="Z67">
        <f t="shared" si="18"/>
        <v>1.8539475244992984</v>
      </c>
      <c r="AA67">
        <f t="shared" si="19"/>
        <v>-92.582261982552353</v>
      </c>
      <c r="AB67">
        <f t="shared" si="20"/>
        <v>-158.66642596591274</v>
      </c>
      <c r="AC67">
        <f t="shared" si="21"/>
        <v>-10.029329468284107</v>
      </c>
      <c r="AD67">
        <f t="shared" si="22"/>
        <v>-35.164149122594466</v>
      </c>
      <c r="AE67">
        <f t="shared" si="23"/>
        <v>28.461754271269822</v>
      </c>
      <c r="AF67">
        <f t="shared" si="24"/>
        <v>2.2948976285078442</v>
      </c>
      <c r="AG67">
        <f t="shared" si="25"/>
        <v>5.3511178468876448</v>
      </c>
      <c r="AH67">
        <v>344.88444860579312</v>
      </c>
      <c r="AI67">
        <v>335.79186666666641</v>
      </c>
      <c r="AJ67">
        <v>1.7074339720090601</v>
      </c>
      <c r="AK67">
        <v>65.359021123286666</v>
      </c>
      <c r="AL67">
        <f t="shared" si="26"/>
        <v>2.0993710200125251</v>
      </c>
      <c r="AM67">
        <v>35.69511380299474</v>
      </c>
      <c r="AN67">
        <v>36.592668131868152</v>
      </c>
      <c r="AO67">
        <v>-1.077862509608162E-2</v>
      </c>
      <c r="AP67">
        <v>87.499004550185148</v>
      </c>
      <c r="AQ67">
        <v>7</v>
      </c>
      <c r="AR67">
        <v>1</v>
      </c>
      <c r="AS67">
        <f t="shared" si="27"/>
        <v>1</v>
      </c>
      <c r="AT67">
        <f t="shared" si="28"/>
        <v>0</v>
      </c>
      <c r="AU67">
        <f t="shared" si="29"/>
        <v>46997.309701923063</v>
      </c>
      <c r="AV67">
        <f t="shared" si="30"/>
        <v>1199.994285714286</v>
      </c>
      <c r="AW67">
        <f t="shared" si="31"/>
        <v>1025.9199566290959</v>
      </c>
      <c r="AX67">
        <f t="shared" si="32"/>
        <v>0.85493736832123834</v>
      </c>
      <c r="AY67">
        <f t="shared" si="33"/>
        <v>0.18842912085999014</v>
      </c>
      <c r="AZ67">
        <v>2.7</v>
      </c>
      <c r="BA67">
        <v>0.5</v>
      </c>
      <c r="BB67" t="s">
        <v>355</v>
      </c>
      <c r="BC67">
        <v>2</v>
      </c>
      <c r="BD67" t="b">
        <v>1</v>
      </c>
      <c r="BE67">
        <v>1669228544.5999999</v>
      </c>
      <c r="BF67">
        <v>321.03342857142849</v>
      </c>
      <c r="BG67">
        <v>333.16285714285709</v>
      </c>
      <c r="BH67">
        <v>36.609928571428568</v>
      </c>
      <c r="BI67">
        <v>35.691499999999998</v>
      </c>
      <c r="BJ67">
        <v>323.92085714285707</v>
      </c>
      <c r="BK67">
        <v>36.511042857142861</v>
      </c>
      <c r="BL67">
        <v>649.9558571428571</v>
      </c>
      <c r="BM67">
        <v>100.9108571428571</v>
      </c>
      <c r="BN67">
        <v>9.9856128571428573E-2</v>
      </c>
      <c r="BO67">
        <v>33.887285714285717</v>
      </c>
      <c r="BP67">
        <v>34.689399999999999</v>
      </c>
      <c r="BQ67">
        <v>999.89999999999986</v>
      </c>
      <c r="BR67">
        <v>0</v>
      </c>
      <c r="BS67">
        <v>0</v>
      </c>
      <c r="BT67">
        <v>8983.1257142857139</v>
      </c>
      <c r="BU67">
        <v>0</v>
      </c>
      <c r="BV67">
        <v>640.93942857142849</v>
      </c>
      <c r="BW67">
        <v>-12.129628571428571</v>
      </c>
      <c r="BX67">
        <v>333.23300000000012</v>
      </c>
      <c r="BY67">
        <v>345.4942857142857</v>
      </c>
      <c r="BZ67">
        <v>0.91843900000000001</v>
      </c>
      <c r="CA67">
        <v>333.16285714285709</v>
      </c>
      <c r="CB67">
        <v>35.691499999999998</v>
      </c>
      <c r="CC67">
        <v>3.6943357142857138</v>
      </c>
      <c r="CD67">
        <v>3.6016557142857142</v>
      </c>
      <c r="CE67">
        <v>27.540371428571429</v>
      </c>
      <c r="CF67">
        <v>27.106728571428569</v>
      </c>
      <c r="CG67">
        <v>1199.994285714286</v>
      </c>
      <c r="CH67">
        <v>0.5000041428571429</v>
      </c>
      <c r="CI67">
        <v>0.499996</v>
      </c>
      <c r="CJ67">
        <v>0</v>
      </c>
      <c r="CK67">
        <v>927.65071428571434</v>
      </c>
      <c r="CL67">
        <v>4.9990899999999998</v>
      </c>
      <c r="CM67">
        <v>9980.5871428571427</v>
      </c>
      <c r="CN67">
        <v>9557.81</v>
      </c>
      <c r="CO67">
        <v>43.625</v>
      </c>
      <c r="CP67">
        <v>46.125</v>
      </c>
      <c r="CQ67">
        <v>44.436999999999998</v>
      </c>
      <c r="CR67">
        <v>45.125</v>
      </c>
      <c r="CS67">
        <v>45.061999999999998</v>
      </c>
      <c r="CT67">
        <v>597.50428571428563</v>
      </c>
      <c r="CU67">
        <v>597.49285714285713</v>
      </c>
      <c r="CV67">
        <v>0</v>
      </c>
      <c r="CW67">
        <v>1669228553.4000001</v>
      </c>
      <c r="CX67">
        <v>0</v>
      </c>
      <c r="CY67">
        <v>1669228029.5</v>
      </c>
      <c r="CZ67" t="s">
        <v>356</v>
      </c>
      <c r="DA67">
        <v>1669228029.5</v>
      </c>
      <c r="DB67">
        <v>1669228028</v>
      </c>
      <c r="DC67">
        <v>6</v>
      </c>
      <c r="DD67">
        <v>0.127</v>
      </c>
      <c r="DE67">
        <v>2E-3</v>
      </c>
      <c r="DF67">
        <v>-2.9980000000000002</v>
      </c>
      <c r="DG67">
        <v>9.9000000000000005E-2</v>
      </c>
      <c r="DH67">
        <v>415</v>
      </c>
      <c r="DI67">
        <v>34</v>
      </c>
      <c r="DJ67">
        <v>0.37</v>
      </c>
      <c r="DK67">
        <v>0.19</v>
      </c>
      <c r="DL67">
        <v>-11.92640243902439</v>
      </c>
      <c r="DM67">
        <v>-1.36245574912892</v>
      </c>
      <c r="DN67">
        <v>0.13662190569598409</v>
      </c>
      <c r="DO67">
        <v>0</v>
      </c>
      <c r="DP67">
        <v>0.80862692682926829</v>
      </c>
      <c r="DQ67">
        <v>0.57607691289198748</v>
      </c>
      <c r="DR67">
        <v>8.2984010176627668E-2</v>
      </c>
      <c r="DS67">
        <v>0</v>
      </c>
      <c r="DT67">
        <v>0</v>
      </c>
      <c r="DU67">
        <v>0</v>
      </c>
      <c r="DV67">
        <v>0</v>
      </c>
      <c r="DW67">
        <v>-1</v>
      </c>
      <c r="DX67">
        <v>0</v>
      </c>
      <c r="DY67">
        <v>2</v>
      </c>
      <c r="DZ67" t="s">
        <v>357</v>
      </c>
      <c r="EA67">
        <v>3.29589</v>
      </c>
      <c r="EB67">
        <v>2.62521</v>
      </c>
      <c r="EC67">
        <v>8.3545400000000006E-2</v>
      </c>
      <c r="ED67">
        <v>8.4712099999999999E-2</v>
      </c>
      <c r="EE67">
        <v>0.14607100000000001</v>
      </c>
      <c r="EF67">
        <v>0.141955</v>
      </c>
      <c r="EG67">
        <v>27736</v>
      </c>
      <c r="EH67">
        <v>28195.4</v>
      </c>
      <c r="EI67">
        <v>28159.4</v>
      </c>
      <c r="EJ67">
        <v>29653.599999999999</v>
      </c>
      <c r="EK67">
        <v>33075.4</v>
      </c>
      <c r="EL67">
        <v>35312.300000000003</v>
      </c>
      <c r="EM67">
        <v>39735.9</v>
      </c>
      <c r="EN67">
        <v>42375.199999999997</v>
      </c>
      <c r="EO67">
        <v>2.19875</v>
      </c>
      <c r="EP67">
        <v>2.1577199999999999</v>
      </c>
      <c r="EQ67">
        <v>0.10627499999999999</v>
      </c>
      <c r="ER67">
        <v>0</v>
      </c>
      <c r="ES67">
        <v>32.963900000000002</v>
      </c>
      <c r="ET67">
        <v>999.9</v>
      </c>
      <c r="EU67">
        <v>66.900000000000006</v>
      </c>
      <c r="EV67">
        <v>37.1</v>
      </c>
      <c r="EW67">
        <v>42.029299999999999</v>
      </c>
      <c r="EX67">
        <v>57.232700000000001</v>
      </c>
      <c r="EY67">
        <v>-1.61859</v>
      </c>
      <c r="EZ67">
        <v>2</v>
      </c>
      <c r="FA67">
        <v>0.53447199999999995</v>
      </c>
      <c r="FB67">
        <v>0.909327</v>
      </c>
      <c r="FC67">
        <v>20.266400000000001</v>
      </c>
      <c r="FD67">
        <v>5.2148899999999996</v>
      </c>
      <c r="FE67">
        <v>12.0077</v>
      </c>
      <c r="FF67">
        <v>4.9852499999999997</v>
      </c>
      <c r="FG67">
        <v>3.2841300000000002</v>
      </c>
      <c r="FH67">
        <v>9999</v>
      </c>
      <c r="FI67">
        <v>9999</v>
      </c>
      <c r="FJ67">
        <v>9999</v>
      </c>
      <c r="FK67">
        <v>999.9</v>
      </c>
      <c r="FL67">
        <v>1.8658399999999999</v>
      </c>
      <c r="FM67">
        <v>1.8621799999999999</v>
      </c>
      <c r="FN67">
        <v>1.8643099999999999</v>
      </c>
      <c r="FO67">
        <v>1.8603499999999999</v>
      </c>
      <c r="FP67">
        <v>1.8611</v>
      </c>
      <c r="FQ67">
        <v>1.8602000000000001</v>
      </c>
      <c r="FR67">
        <v>1.86188</v>
      </c>
      <c r="FS67">
        <v>1.8584400000000001</v>
      </c>
      <c r="FT67">
        <v>0</v>
      </c>
      <c r="FU67">
        <v>0</v>
      </c>
      <c r="FV67">
        <v>0</v>
      </c>
      <c r="FW67">
        <v>0</v>
      </c>
      <c r="FX67" t="s">
        <v>358</v>
      </c>
      <c r="FY67" t="s">
        <v>359</v>
      </c>
      <c r="FZ67" t="s">
        <v>360</v>
      </c>
      <c r="GA67" t="s">
        <v>360</v>
      </c>
      <c r="GB67" t="s">
        <v>360</v>
      </c>
      <c r="GC67" t="s">
        <v>360</v>
      </c>
      <c r="GD67">
        <v>0</v>
      </c>
      <c r="GE67">
        <v>100</v>
      </c>
      <c r="GF67">
        <v>100</v>
      </c>
      <c r="GG67">
        <v>-2.8919999999999999</v>
      </c>
      <c r="GH67">
        <v>9.8900000000000002E-2</v>
      </c>
      <c r="GI67">
        <v>-2.4324828651112251</v>
      </c>
      <c r="GJ67">
        <v>-1.6100910332537859E-3</v>
      </c>
      <c r="GK67">
        <v>7.0186618486508772E-7</v>
      </c>
      <c r="GL67">
        <v>-2.134652460378022E-10</v>
      </c>
      <c r="GM67">
        <v>9.8890000000004363E-2</v>
      </c>
      <c r="GN67">
        <v>0</v>
      </c>
      <c r="GO67">
        <v>0</v>
      </c>
      <c r="GP67">
        <v>0</v>
      </c>
      <c r="GQ67">
        <v>5</v>
      </c>
      <c r="GR67">
        <v>2079</v>
      </c>
      <c r="GS67">
        <v>3</v>
      </c>
      <c r="GT67">
        <v>29</v>
      </c>
      <c r="GU67">
        <v>8.6</v>
      </c>
      <c r="GV67">
        <v>8.6</v>
      </c>
      <c r="GW67">
        <v>1.16333</v>
      </c>
      <c r="GX67">
        <v>2.5927699999999998</v>
      </c>
      <c r="GY67">
        <v>2.04834</v>
      </c>
      <c r="GZ67">
        <v>2.6122999999999998</v>
      </c>
      <c r="HA67">
        <v>2.1972700000000001</v>
      </c>
      <c r="HB67">
        <v>2.34985</v>
      </c>
      <c r="HC67">
        <v>40.860799999999998</v>
      </c>
      <c r="HD67">
        <v>15.874499999999999</v>
      </c>
      <c r="HE67">
        <v>18</v>
      </c>
      <c r="HF67">
        <v>691.899</v>
      </c>
      <c r="HG67">
        <v>731.41300000000001</v>
      </c>
      <c r="HH67">
        <v>31.0016</v>
      </c>
      <c r="HI67">
        <v>34.048000000000002</v>
      </c>
      <c r="HJ67">
        <v>30.001200000000001</v>
      </c>
      <c r="HK67">
        <v>33.847099999999998</v>
      </c>
      <c r="HL67">
        <v>33.8399</v>
      </c>
      <c r="HM67">
        <v>23.2926</v>
      </c>
      <c r="HN67">
        <v>19.694700000000001</v>
      </c>
      <c r="HO67">
        <v>74.685500000000005</v>
      </c>
      <c r="HP67">
        <v>31</v>
      </c>
      <c r="HQ67">
        <v>351.13600000000002</v>
      </c>
      <c r="HR67">
        <v>35.8782</v>
      </c>
      <c r="HS67">
        <v>99.207899999999995</v>
      </c>
      <c r="HT67">
        <v>98.274100000000004</v>
      </c>
    </row>
    <row r="68" spans="1:228" x14ac:dyDescent="0.2">
      <c r="A68">
        <v>53</v>
      </c>
      <c r="B68">
        <v>1669228550.5999999</v>
      </c>
      <c r="C68">
        <v>207.5</v>
      </c>
      <c r="D68" t="s">
        <v>464</v>
      </c>
      <c r="E68" t="s">
        <v>465</v>
      </c>
      <c r="F68">
        <v>4</v>
      </c>
      <c r="G68">
        <v>1669228548.2874999</v>
      </c>
      <c r="H68">
        <f t="shared" si="0"/>
        <v>2.0279069904594713E-3</v>
      </c>
      <c r="I68">
        <f t="shared" si="1"/>
        <v>2.0279069904594711</v>
      </c>
      <c r="J68">
        <f t="shared" si="2"/>
        <v>4.6569167627012078</v>
      </c>
      <c r="K68">
        <f t="shared" si="3"/>
        <v>327.17275000000001</v>
      </c>
      <c r="L68">
        <f t="shared" si="4"/>
        <v>247.7829479775134</v>
      </c>
      <c r="M68">
        <f t="shared" si="5"/>
        <v>25.028559158769511</v>
      </c>
      <c r="N68">
        <f t="shared" si="6"/>
        <v>33.047724209235895</v>
      </c>
      <c r="O68">
        <f t="shared" si="7"/>
        <v>0.10706820813154563</v>
      </c>
      <c r="P68">
        <f t="shared" si="8"/>
        <v>3.6677955272888076</v>
      </c>
      <c r="Q68">
        <f t="shared" si="9"/>
        <v>0.10536169718585954</v>
      </c>
      <c r="R68">
        <f t="shared" si="10"/>
        <v>6.6002118266822132E-2</v>
      </c>
      <c r="S68">
        <f t="shared" si="11"/>
        <v>226.10279694713628</v>
      </c>
      <c r="T68">
        <f t="shared" si="12"/>
        <v>34.539771406320234</v>
      </c>
      <c r="U68">
        <f t="shared" si="13"/>
        <v>34.683812500000002</v>
      </c>
      <c r="V68">
        <f t="shared" si="14"/>
        <v>5.5502210144771844</v>
      </c>
      <c r="W68">
        <f t="shared" si="15"/>
        <v>69.584145642460172</v>
      </c>
      <c r="X68">
        <f t="shared" si="16"/>
        <v>3.6950435511771698</v>
      </c>
      <c r="Y68">
        <f t="shared" si="17"/>
        <v>5.3101802387043442</v>
      </c>
      <c r="Z68">
        <f t="shared" si="18"/>
        <v>1.8551774633000147</v>
      </c>
      <c r="AA68">
        <f t="shared" si="19"/>
        <v>-89.430698279262685</v>
      </c>
      <c r="AB68">
        <f t="shared" si="20"/>
        <v>-157.05603109447526</v>
      </c>
      <c r="AC68">
        <f t="shared" si="21"/>
        <v>-9.9309923190113754</v>
      </c>
      <c r="AD68">
        <f t="shared" si="22"/>
        <v>-30.314924745613041</v>
      </c>
      <c r="AE68">
        <f t="shared" si="23"/>
        <v>28.459983089779186</v>
      </c>
      <c r="AF68">
        <f t="shared" si="24"/>
        <v>2.157467796174116</v>
      </c>
      <c r="AG68">
        <f t="shared" si="25"/>
        <v>4.6569167627012078</v>
      </c>
      <c r="AH68">
        <v>351.75325055165052</v>
      </c>
      <c r="AI68">
        <v>342.77542424242432</v>
      </c>
      <c r="AJ68">
        <v>1.754183748958045</v>
      </c>
      <c r="AK68">
        <v>65.359021123286666</v>
      </c>
      <c r="AL68">
        <f t="shared" si="26"/>
        <v>2.0279069904594711</v>
      </c>
      <c r="AM68">
        <v>35.702172639138517</v>
      </c>
      <c r="AN68">
        <v>36.573523076923102</v>
      </c>
      <c r="AO68">
        <v>-1.1253101607573771E-2</v>
      </c>
      <c r="AP68">
        <v>87.499004550185148</v>
      </c>
      <c r="AQ68">
        <v>7</v>
      </c>
      <c r="AR68">
        <v>1</v>
      </c>
      <c r="AS68">
        <f t="shared" si="27"/>
        <v>1</v>
      </c>
      <c r="AT68">
        <f t="shared" si="28"/>
        <v>0</v>
      </c>
      <c r="AU68">
        <f t="shared" si="29"/>
        <v>46973.155831238502</v>
      </c>
      <c r="AV68">
        <f t="shared" si="30"/>
        <v>1199.9175</v>
      </c>
      <c r="AW68">
        <f t="shared" si="31"/>
        <v>1025.856069920796</v>
      </c>
      <c r="AX68">
        <f t="shared" si="32"/>
        <v>0.85493883531225767</v>
      </c>
      <c r="AY68">
        <f t="shared" si="33"/>
        <v>0.1884319521526574</v>
      </c>
      <c r="AZ68">
        <v>2.7</v>
      </c>
      <c r="BA68">
        <v>0.5</v>
      </c>
      <c r="BB68" t="s">
        <v>355</v>
      </c>
      <c r="BC68">
        <v>2</v>
      </c>
      <c r="BD68" t="b">
        <v>1</v>
      </c>
      <c r="BE68">
        <v>1669228548.2874999</v>
      </c>
      <c r="BF68">
        <v>327.17275000000001</v>
      </c>
      <c r="BG68">
        <v>339.28662500000002</v>
      </c>
      <c r="BH68">
        <v>36.580962499999998</v>
      </c>
      <c r="BI68">
        <v>35.717649999999999</v>
      </c>
      <c r="BJ68">
        <v>330.06799999999998</v>
      </c>
      <c r="BK68">
        <v>36.482062499999998</v>
      </c>
      <c r="BL68">
        <v>650.06275000000005</v>
      </c>
      <c r="BM68">
        <v>100.909875</v>
      </c>
      <c r="BN68">
        <v>0.1001394625</v>
      </c>
      <c r="BO68">
        <v>33.88955</v>
      </c>
      <c r="BP68">
        <v>34.683812500000002</v>
      </c>
      <c r="BQ68">
        <v>999.9</v>
      </c>
      <c r="BR68">
        <v>0</v>
      </c>
      <c r="BS68">
        <v>0</v>
      </c>
      <c r="BT68">
        <v>8978.5962499999987</v>
      </c>
      <c r="BU68">
        <v>0</v>
      </c>
      <c r="BV68">
        <v>499.33887499999997</v>
      </c>
      <c r="BW68">
        <v>-12.1139125</v>
      </c>
      <c r="BX68">
        <v>339.59537499999999</v>
      </c>
      <c r="BY68">
        <v>351.85399999999998</v>
      </c>
      <c r="BZ68">
        <v>0.86330212499999992</v>
      </c>
      <c r="CA68">
        <v>339.28662500000002</v>
      </c>
      <c r="CB68">
        <v>35.717649999999999</v>
      </c>
      <c r="CC68">
        <v>3.6913762499999998</v>
      </c>
      <c r="CD68">
        <v>3.60426</v>
      </c>
      <c r="CE68">
        <v>27.5266625</v>
      </c>
      <c r="CF68">
        <v>27.119037500000001</v>
      </c>
      <c r="CG68">
        <v>1199.9175</v>
      </c>
      <c r="CH68">
        <v>0.49995412500000003</v>
      </c>
      <c r="CI68">
        <v>0.50004587499999997</v>
      </c>
      <c r="CJ68">
        <v>0</v>
      </c>
      <c r="CK68">
        <v>927.02250000000004</v>
      </c>
      <c r="CL68">
        <v>4.9990899999999998</v>
      </c>
      <c r="CM68">
        <v>9967.4512500000001</v>
      </c>
      <c r="CN68">
        <v>9557.0437500000007</v>
      </c>
      <c r="CO68">
        <v>43.625</v>
      </c>
      <c r="CP68">
        <v>46.125</v>
      </c>
      <c r="CQ68">
        <v>44.436999999999998</v>
      </c>
      <c r="CR68">
        <v>45.125</v>
      </c>
      <c r="CS68">
        <v>45.061999999999998</v>
      </c>
      <c r="CT68">
        <v>597.40625</v>
      </c>
      <c r="CU68">
        <v>597.51250000000005</v>
      </c>
      <c r="CV68">
        <v>0</v>
      </c>
      <c r="CW68">
        <v>1669228557.5999999</v>
      </c>
      <c r="CX68">
        <v>0</v>
      </c>
      <c r="CY68">
        <v>1669228029.5</v>
      </c>
      <c r="CZ68" t="s">
        <v>356</v>
      </c>
      <c r="DA68">
        <v>1669228029.5</v>
      </c>
      <c r="DB68">
        <v>1669228028</v>
      </c>
      <c r="DC68">
        <v>6</v>
      </c>
      <c r="DD68">
        <v>0.127</v>
      </c>
      <c r="DE68">
        <v>2E-3</v>
      </c>
      <c r="DF68">
        <v>-2.9980000000000002</v>
      </c>
      <c r="DG68">
        <v>9.9000000000000005E-2</v>
      </c>
      <c r="DH68">
        <v>415</v>
      </c>
      <c r="DI68">
        <v>34</v>
      </c>
      <c r="DJ68">
        <v>0.37</v>
      </c>
      <c r="DK68">
        <v>0.19</v>
      </c>
      <c r="DL68">
        <v>-12.0108</v>
      </c>
      <c r="DM68">
        <v>-1.0794619136960411</v>
      </c>
      <c r="DN68">
        <v>0.1110399252521363</v>
      </c>
      <c r="DO68">
        <v>0</v>
      </c>
      <c r="DP68">
        <v>0.82762862500000001</v>
      </c>
      <c r="DQ68">
        <v>0.65592440150093489</v>
      </c>
      <c r="DR68">
        <v>8.5729334458132675E-2</v>
      </c>
      <c r="DS68">
        <v>0</v>
      </c>
      <c r="DT68">
        <v>0</v>
      </c>
      <c r="DU68">
        <v>0</v>
      </c>
      <c r="DV68">
        <v>0</v>
      </c>
      <c r="DW68">
        <v>-1</v>
      </c>
      <c r="DX68">
        <v>0</v>
      </c>
      <c r="DY68">
        <v>2</v>
      </c>
      <c r="DZ68" t="s">
        <v>357</v>
      </c>
      <c r="EA68">
        <v>3.2959399999999999</v>
      </c>
      <c r="EB68">
        <v>2.6252900000000001</v>
      </c>
      <c r="EC68">
        <v>8.4916699999999998E-2</v>
      </c>
      <c r="ED68">
        <v>8.6066599999999993E-2</v>
      </c>
      <c r="EE68">
        <v>0.14601600000000001</v>
      </c>
      <c r="EF68">
        <v>0.14202699999999999</v>
      </c>
      <c r="EG68">
        <v>27693.7</v>
      </c>
      <c r="EH68">
        <v>28153</v>
      </c>
      <c r="EI68">
        <v>28158.7</v>
      </c>
      <c r="EJ68">
        <v>29653</v>
      </c>
      <c r="EK68">
        <v>33076.199999999997</v>
      </c>
      <c r="EL68">
        <v>35308.6</v>
      </c>
      <c r="EM68">
        <v>39734.300000000003</v>
      </c>
      <c r="EN68">
        <v>42374.2</v>
      </c>
      <c r="EO68">
        <v>2.1987999999999999</v>
      </c>
      <c r="EP68">
        <v>2.1575799999999998</v>
      </c>
      <c r="EQ68">
        <v>0.105936</v>
      </c>
      <c r="ER68">
        <v>0</v>
      </c>
      <c r="ES68">
        <v>32.968699999999998</v>
      </c>
      <c r="ET68">
        <v>999.9</v>
      </c>
      <c r="EU68">
        <v>66.900000000000006</v>
      </c>
      <c r="EV68">
        <v>37</v>
      </c>
      <c r="EW68">
        <v>41.801099999999998</v>
      </c>
      <c r="EX68">
        <v>57.322699999999998</v>
      </c>
      <c r="EY68">
        <v>-1.63862</v>
      </c>
      <c r="EZ68">
        <v>2</v>
      </c>
      <c r="FA68">
        <v>0.53547800000000001</v>
      </c>
      <c r="FB68">
        <v>0.91257100000000002</v>
      </c>
      <c r="FC68">
        <v>20.2667</v>
      </c>
      <c r="FD68">
        <v>5.2171399999999997</v>
      </c>
      <c r="FE68">
        <v>12.0085</v>
      </c>
      <c r="FF68">
        <v>4.9859499999999999</v>
      </c>
      <c r="FG68">
        <v>3.2845</v>
      </c>
      <c r="FH68">
        <v>9999</v>
      </c>
      <c r="FI68">
        <v>9999</v>
      </c>
      <c r="FJ68">
        <v>9999</v>
      </c>
      <c r="FK68">
        <v>999.9</v>
      </c>
      <c r="FL68">
        <v>1.86585</v>
      </c>
      <c r="FM68">
        <v>1.8622099999999999</v>
      </c>
      <c r="FN68">
        <v>1.86426</v>
      </c>
      <c r="FO68">
        <v>1.86036</v>
      </c>
      <c r="FP68">
        <v>1.86111</v>
      </c>
      <c r="FQ68">
        <v>1.8602000000000001</v>
      </c>
      <c r="FR68">
        <v>1.86188</v>
      </c>
      <c r="FS68">
        <v>1.8584400000000001</v>
      </c>
      <c r="FT68">
        <v>0</v>
      </c>
      <c r="FU68">
        <v>0</v>
      </c>
      <c r="FV68">
        <v>0</v>
      </c>
      <c r="FW68">
        <v>0</v>
      </c>
      <c r="FX68" t="s">
        <v>358</v>
      </c>
      <c r="FY68" t="s">
        <v>359</v>
      </c>
      <c r="FZ68" t="s">
        <v>360</v>
      </c>
      <c r="GA68" t="s">
        <v>360</v>
      </c>
      <c r="GB68" t="s">
        <v>360</v>
      </c>
      <c r="GC68" t="s">
        <v>360</v>
      </c>
      <c r="GD68">
        <v>0</v>
      </c>
      <c r="GE68">
        <v>100</v>
      </c>
      <c r="GF68">
        <v>100</v>
      </c>
      <c r="GG68">
        <v>-2.9</v>
      </c>
      <c r="GH68">
        <v>9.8900000000000002E-2</v>
      </c>
      <c r="GI68">
        <v>-2.4324828651112251</v>
      </c>
      <c r="GJ68">
        <v>-1.6100910332537859E-3</v>
      </c>
      <c r="GK68">
        <v>7.0186618486508772E-7</v>
      </c>
      <c r="GL68">
        <v>-2.134652460378022E-10</v>
      </c>
      <c r="GM68">
        <v>9.8890000000004363E-2</v>
      </c>
      <c r="GN68">
        <v>0</v>
      </c>
      <c r="GO68">
        <v>0</v>
      </c>
      <c r="GP68">
        <v>0</v>
      </c>
      <c r="GQ68">
        <v>5</v>
      </c>
      <c r="GR68">
        <v>2079</v>
      </c>
      <c r="GS68">
        <v>3</v>
      </c>
      <c r="GT68">
        <v>29</v>
      </c>
      <c r="GU68">
        <v>8.6999999999999993</v>
      </c>
      <c r="GV68">
        <v>8.6999999999999993</v>
      </c>
      <c r="GW68">
        <v>1.18164</v>
      </c>
      <c r="GX68">
        <v>2.5915499999999998</v>
      </c>
      <c r="GY68">
        <v>2.04834</v>
      </c>
      <c r="GZ68">
        <v>2.6122999999999998</v>
      </c>
      <c r="HA68">
        <v>2.1972700000000001</v>
      </c>
      <c r="HB68">
        <v>2.3303199999999999</v>
      </c>
      <c r="HC68">
        <v>40.860799999999998</v>
      </c>
      <c r="HD68">
        <v>15.8657</v>
      </c>
      <c r="HE68">
        <v>18</v>
      </c>
      <c r="HF68">
        <v>692.02599999999995</v>
      </c>
      <c r="HG68">
        <v>731.36500000000001</v>
      </c>
      <c r="HH68">
        <v>31.001200000000001</v>
      </c>
      <c r="HI68">
        <v>34.058</v>
      </c>
      <c r="HJ68">
        <v>30.001200000000001</v>
      </c>
      <c r="HK68">
        <v>33.854900000000001</v>
      </c>
      <c r="HL68">
        <v>33.847799999999999</v>
      </c>
      <c r="HM68">
        <v>23.663499999999999</v>
      </c>
      <c r="HN68">
        <v>19.401700000000002</v>
      </c>
      <c r="HO68">
        <v>75.119299999999996</v>
      </c>
      <c r="HP68">
        <v>31</v>
      </c>
      <c r="HQ68">
        <v>357.81400000000002</v>
      </c>
      <c r="HR68">
        <v>35.9512</v>
      </c>
      <c r="HS68">
        <v>99.204499999999996</v>
      </c>
      <c r="HT68">
        <v>98.271900000000002</v>
      </c>
    </row>
    <row r="69" spans="1:228" x14ac:dyDescent="0.2">
      <c r="A69">
        <v>54</v>
      </c>
      <c r="B69">
        <v>1669228554.5999999</v>
      </c>
      <c r="C69">
        <v>211.5</v>
      </c>
      <c r="D69" t="s">
        <v>466</v>
      </c>
      <c r="E69" t="s">
        <v>467</v>
      </c>
      <c r="F69">
        <v>4</v>
      </c>
      <c r="G69">
        <v>1669228552.5999999</v>
      </c>
      <c r="H69">
        <f t="shared" si="0"/>
        <v>2.0589436592337259E-3</v>
      </c>
      <c r="I69">
        <f t="shared" si="1"/>
        <v>2.058943659233726</v>
      </c>
      <c r="J69">
        <f t="shared" si="2"/>
        <v>5.2271738484804704</v>
      </c>
      <c r="K69">
        <f t="shared" si="3"/>
        <v>334.42742857142861</v>
      </c>
      <c r="L69">
        <f t="shared" si="4"/>
        <v>247.48716900395539</v>
      </c>
      <c r="M69">
        <f t="shared" si="5"/>
        <v>24.997767792328126</v>
      </c>
      <c r="N69">
        <f t="shared" si="6"/>
        <v>33.779283331978974</v>
      </c>
      <c r="O69">
        <f t="shared" si="7"/>
        <v>0.10872847847403988</v>
      </c>
      <c r="P69">
        <f t="shared" si="8"/>
        <v>3.6792145927477282</v>
      </c>
      <c r="Q69">
        <f t="shared" si="9"/>
        <v>0.10697446698595883</v>
      </c>
      <c r="R69">
        <f t="shared" si="10"/>
        <v>6.7014275813215091E-2</v>
      </c>
      <c r="S69">
        <f t="shared" si="11"/>
        <v>226.12370704939593</v>
      </c>
      <c r="T69">
        <f t="shared" si="12"/>
        <v>34.527459123363194</v>
      </c>
      <c r="U69">
        <f t="shared" si="13"/>
        <v>34.679342857142863</v>
      </c>
      <c r="V69">
        <f t="shared" si="14"/>
        <v>5.5488442523135264</v>
      </c>
      <c r="W69">
        <f t="shared" si="15"/>
        <v>69.574761966856727</v>
      </c>
      <c r="X69">
        <f t="shared" si="16"/>
        <v>3.6937159299910616</v>
      </c>
      <c r="Y69">
        <f t="shared" si="17"/>
        <v>5.3089882387964682</v>
      </c>
      <c r="Z69">
        <f t="shared" si="18"/>
        <v>1.8551283223224648</v>
      </c>
      <c r="AA69">
        <f t="shared" si="19"/>
        <v>-90.799415372207307</v>
      </c>
      <c r="AB69">
        <f t="shared" si="20"/>
        <v>-157.45609365916221</v>
      </c>
      <c r="AC69">
        <f t="shared" si="21"/>
        <v>-9.9249767043957196</v>
      </c>
      <c r="AD69">
        <f t="shared" si="22"/>
        <v>-32.056778686369313</v>
      </c>
      <c r="AE69">
        <f t="shared" si="23"/>
        <v>28.527844315719296</v>
      </c>
      <c r="AF69">
        <f t="shared" si="24"/>
        <v>2.0053501451984386</v>
      </c>
      <c r="AG69">
        <f t="shared" si="25"/>
        <v>5.2271738484804704</v>
      </c>
      <c r="AH69">
        <v>358.78720427249641</v>
      </c>
      <c r="AI69">
        <v>349.69647272727252</v>
      </c>
      <c r="AJ69">
        <v>1.720908641702938</v>
      </c>
      <c r="AK69">
        <v>65.359021123286666</v>
      </c>
      <c r="AL69">
        <f t="shared" si="26"/>
        <v>2.058943659233726</v>
      </c>
      <c r="AM69">
        <v>35.730410549478847</v>
      </c>
      <c r="AN69">
        <v>36.569229670329683</v>
      </c>
      <c r="AO69">
        <v>-2.811832909158523E-3</v>
      </c>
      <c r="AP69">
        <v>87.499004550185148</v>
      </c>
      <c r="AQ69">
        <v>7</v>
      </c>
      <c r="AR69">
        <v>1</v>
      </c>
      <c r="AS69">
        <f t="shared" si="27"/>
        <v>1</v>
      </c>
      <c r="AT69">
        <f t="shared" si="28"/>
        <v>0</v>
      </c>
      <c r="AU69">
        <f t="shared" si="29"/>
        <v>47177.135740778409</v>
      </c>
      <c r="AV69">
        <f t="shared" si="30"/>
        <v>1200.038571428571</v>
      </c>
      <c r="AW69">
        <f t="shared" si="31"/>
        <v>1025.9585922535728</v>
      </c>
      <c r="AX69">
        <f t="shared" si="32"/>
        <v>0.85493801339421371</v>
      </c>
      <c r="AY69">
        <f t="shared" si="33"/>
        <v>0.18843036585083242</v>
      </c>
      <c r="AZ69">
        <v>2.7</v>
      </c>
      <c r="BA69">
        <v>0.5</v>
      </c>
      <c r="BB69" t="s">
        <v>355</v>
      </c>
      <c r="BC69">
        <v>2</v>
      </c>
      <c r="BD69" t="b">
        <v>1</v>
      </c>
      <c r="BE69">
        <v>1669228552.5999999</v>
      </c>
      <c r="BF69">
        <v>334.42742857142861</v>
      </c>
      <c r="BG69">
        <v>346.55428571428581</v>
      </c>
      <c r="BH69">
        <v>36.569157142857136</v>
      </c>
      <c r="BI69">
        <v>35.766742857142859</v>
      </c>
      <c r="BJ69">
        <v>337.33114285714282</v>
      </c>
      <c r="BK69">
        <v>36.470271428571429</v>
      </c>
      <c r="BL69">
        <v>650.09357142857141</v>
      </c>
      <c r="BM69">
        <v>100.9062857142857</v>
      </c>
      <c r="BN69">
        <v>0.1000326857142857</v>
      </c>
      <c r="BO69">
        <v>33.885528571428573</v>
      </c>
      <c r="BP69">
        <v>34.679342857142863</v>
      </c>
      <c r="BQ69">
        <v>999.89999999999986</v>
      </c>
      <c r="BR69">
        <v>0</v>
      </c>
      <c r="BS69">
        <v>0</v>
      </c>
      <c r="BT69">
        <v>9018.3914285714291</v>
      </c>
      <c r="BU69">
        <v>0</v>
      </c>
      <c r="BV69">
        <v>428.59842857142849</v>
      </c>
      <c r="BW69">
        <v>-12.12717142857143</v>
      </c>
      <c r="BX69">
        <v>347.12128571428559</v>
      </c>
      <c r="BY69">
        <v>359.40942857142858</v>
      </c>
      <c r="BZ69">
        <v>0.80242471428571427</v>
      </c>
      <c r="CA69">
        <v>346.55428571428581</v>
      </c>
      <c r="CB69">
        <v>35.766742857142859</v>
      </c>
      <c r="CC69">
        <v>3.6900585714285721</v>
      </c>
      <c r="CD69">
        <v>3.609088571428571</v>
      </c>
      <c r="CE69">
        <v>27.520542857142861</v>
      </c>
      <c r="CF69">
        <v>27.141842857142858</v>
      </c>
      <c r="CG69">
        <v>1200.038571428571</v>
      </c>
      <c r="CH69">
        <v>0.49998399999999998</v>
      </c>
      <c r="CI69">
        <v>0.50001600000000002</v>
      </c>
      <c r="CJ69">
        <v>0</v>
      </c>
      <c r="CK69">
        <v>926.93585714285723</v>
      </c>
      <c r="CL69">
        <v>4.9990899999999998</v>
      </c>
      <c r="CM69">
        <v>9963.630000000001</v>
      </c>
      <c r="CN69">
        <v>9558.1114285714284</v>
      </c>
      <c r="CO69">
        <v>43.625</v>
      </c>
      <c r="CP69">
        <v>46.125</v>
      </c>
      <c r="CQ69">
        <v>44.436999999999998</v>
      </c>
      <c r="CR69">
        <v>45.125</v>
      </c>
      <c r="CS69">
        <v>45.08</v>
      </c>
      <c r="CT69">
        <v>597.50000000000011</v>
      </c>
      <c r="CU69">
        <v>597.54000000000008</v>
      </c>
      <c r="CV69">
        <v>0</v>
      </c>
      <c r="CW69">
        <v>1669228561.8</v>
      </c>
      <c r="CX69">
        <v>0</v>
      </c>
      <c r="CY69">
        <v>1669228029.5</v>
      </c>
      <c r="CZ69" t="s">
        <v>356</v>
      </c>
      <c r="DA69">
        <v>1669228029.5</v>
      </c>
      <c r="DB69">
        <v>1669228028</v>
      </c>
      <c r="DC69">
        <v>6</v>
      </c>
      <c r="DD69">
        <v>0.127</v>
      </c>
      <c r="DE69">
        <v>2E-3</v>
      </c>
      <c r="DF69">
        <v>-2.9980000000000002</v>
      </c>
      <c r="DG69">
        <v>9.9000000000000005E-2</v>
      </c>
      <c r="DH69">
        <v>415</v>
      </c>
      <c r="DI69">
        <v>34</v>
      </c>
      <c r="DJ69">
        <v>0.37</v>
      </c>
      <c r="DK69">
        <v>0.19</v>
      </c>
      <c r="DL69">
        <v>-12.053452500000001</v>
      </c>
      <c r="DM69">
        <v>-0.81981275797371744</v>
      </c>
      <c r="DN69">
        <v>9.0841402971057306E-2</v>
      </c>
      <c r="DO69">
        <v>0</v>
      </c>
      <c r="DP69">
        <v>0.83906919999999996</v>
      </c>
      <c r="DQ69">
        <v>0.38141646529080669</v>
      </c>
      <c r="DR69">
        <v>7.8162034438146497E-2</v>
      </c>
      <c r="DS69">
        <v>0</v>
      </c>
      <c r="DT69">
        <v>0</v>
      </c>
      <c r="DU69">
        <v>0</v>
      </c>
      <c r="DV69">
        <v>0</v>
      </c>
      <c r="DW69">
        <v>-1</v>
      </c>
      <c r="DX69">
        <v>0</v>
      </c>
      <c r="DY69">
        <v>2</v>
      </c>
      <c r="DZ69" t="s">
        <v>357</v>
      </c>
      <c r="EA69">
        <v>3.2961100000000001</v>
      </c>
      <c r="EB69">
        <v>2.6254499999999998</v>
      </c>
      <c r="EC69">
        <v>8.62652E-2</v>
      </c>
      <c r="ED69">
        <v>8.7390300000000004E-2</v>
      </c>
      <c r="EE69">
        <v>0.14601</v>
      </c>
      <c r="EF69">
        <v>0.14227400000000001</v>
      </c>
      <c r="EG69">
        <v>27651.9</v>
      </c>
      <c r="EH69">
        <v>28111</v>
      </c>
      <c r="EI69">
        <v>28157.8</v>
      </c>
      <c r="EJ69">
        <v>29651.9</v>
      </c>
      <c r="EK69">
        <v>33075.599999999999</v>
      </c>
      <c r="EL69">
        <v>35297.5</v>
      </c>
      <c r="EM69">
        <v>39733.1</v>
      </c>
      <c r="EN69">
        <v>42373</v>
      </c>
      <c r="EO69">
        <v>2.1987999999999999</v>
      </c>
      <c r="EP69">
        <v>2.1577000000000002</v>
      </c>
      <c r="EQ69">
        <v>0.105612</v>
      </c>
      <c r="ER69">
        <v>0</v>
      </c>
      <c r="ES69">
        <v>32.969200000000001</v>
      </c>
      <c r="ET69">
        <v>999.9</v>
      </c>
      <c r="EU69">
        <v>66.900000000000006</v>
      </c>
      <c r="EV69">
        <v>37.1</v>
      </c>
      <c r="EW69">
        <v>42.030900000000003</v>
      </c>
      <c r="EX69">
        <v>56.842700000000001</v>
      </c>
      <c r="EY69">
        <v>-1.7908599999999999</v>
      </c>
      <c r="EZ69">
        <v>2</v>
      </c>
      <c r="FA69">
        <v>0.53623200000000004</v>
      </c>
      <c r="FB69">
        <v>0.91230699999999998</v>
      </c>
      <c r="FC69">
        <v>20.266500000000001</v>
      </c>
      <c r="FD69">
        <v>5.2174399999999999</v>
      </c>
      <c r="FE69">
        <v>12.0085</v>
      </c>
      <c r="FF69">
        <v>4.9856999999999996</v>
      </c>
      <c r="FG69">
        <v>3.2844500000000001</v>
      </c>
      <c r="FH69">
        <v>9999</v>
      </c>
      <c r="FI69">
        <v>9999</v>
      </c>
      <c r="FJ69">
        <v>9999</v>
      </c>
      <c r="FK69">
        <v>999.9</v>
      </c>
      <c r="FL69">
        <v>1.8658399999999999</v>
      </c>
      <c r="FM69">
        <v>1.8622000000000001</v>
      </c>
      <c r="FN69">
        <v>1.8642799999999999</v>
      </c>
      <c r="FO69">
        <v>1.8603499999999999</v>
      </c>
      <c r="FP69">
        <v>1.8611</v>
      </c>
      <c r="FQ69">
        <v>1.8602000000000001</v>
      </c>
      <c r="FR69">
        <v>1.86188</v>
      </c>
      <c r="FS69">
        <v>1.8584400000000001</v>
      </c>
      <c r="FT69">
        <v>0</v>
      </c>
      <c r="FU69">
        <v>0</v>
      </c>
      <c r="FV69">
        <v>0</v>
      </c>
      <c r="FW69">
        <v>0</v>
      </c>
      <c r="FX69" t="s">
        <v>358</v>
      </c>
      <c r="FY69" t="s">
        <v>359</v>
      </c>
      <c r="FZ69" t="s">
        <v>360</v>
      </c>
      <c r="GA69" t="s">
        <v>360</v>
      </c>
      <c r="GB69" t="s">
        <v>360</v>
      </c>
      <c r="GC69" t="s">
        <v>360</v>
      </c>
      <c r="GD69">
        <v>0</v>
      </c>
      <c r="GE69">
        <v>100</v>
      </c>
      <c r="GF69">
        <v>100</v>
      </c>
      <c r="GG69">
        <v>-2.9079999999999999</v>
      </c>
      <c r="GH69">
        <v>9.8900000000000002E-2</v>
      </c>
      <c r="GI69">
        <v>-2.4324828651112251</v>
      </c>
      <c r="GJ69">
        <v>-1.6100910332537859E-3</v>
      </c>
      <c r="GK69">
        <v>7.0186618486508772E-7</v>
      </c>
      <c r="GL69">
        <v>-2.134652460378022E-10</v>
      </c>
      <c r="GM69">
        <v>9.8890000000004363E-2</v>
      </c>
      <c r="GN69">
        <v>0</v>
      </c>
      <c r="GO69">
        <v>0</v>
      </c>
      <c r="GP69">
        <v>0</v>
      </c>
      <c r="GQ69">
        <v>5</v>
      </c>
      <c r="GR69">
        <v>2079</v>
      </c>
      <c r="GS69">
        <v>3</v>
      </c>
      <c r="GT69">
        <v>29</v>
      </c>
      <c r="GU69">
        <v>8.8000000000000007</v>
      </c>
      <c r="GV69">
        <v>8.8000000000000007</v>
      </c>
      <c r="GW69">
        <v>1.1999500000000001</v>
      </c>
      <c r="GX69">
        <v>2.5988799999999999</v>
      </c>
      <c r="GY69">
        <v>2.04834</v>
      </c>
      <c r="GZ69">
        <v>2.6122999999999998</v>
      </c>
      <c r="HA69">
        <v>2.1972700000000001</v>
      </c>
      <c r="HB69">
        <v>2.3107899999999999</v>
      </c>
      <c r="HC69">
        <v>40.860799999999998</v>
      </c>
      <c r="HD69">
        <v>15.8657</v>
      </c>
      <c r="HE69">
        <v>18</v>
      </c>
      <c r="HF69">
        <v>692.11300000000006</v>
      </c>
      <c r="HG69">
        <v>731.57100000000003</v>
      </c>
      <c r="HH69">
        <v>31.000399999999999</v>
      </c>
      <c r="HI69">
        <v>34.0672</v>
      </c>
      <c r="HJ69">
        <v>30.001100000000001</v>
      </c>
      <c r="HK69">
        <v>33.863</v>
      </c>
      <c r="HL69">
        <v>33.854999999999997</v>
      </c>
      <c r="HM69">
        <v>24.035399999999999</v>
      </c>
      <c r="HN69">
        <v>19.401700000000002</v>
      </c>
      <c r="HO69">
        <v>75.119299999999996</v>
      </c>
      <c r="HP69">
        <v>31</v>
      </c>
      <c r="HQ69">
        <v>364.495</v>
      </c>
      <c r="HR69">
        <v>36.005800000000001</v>
      </c>
      <c r="HS69">
        <v>99.201499999999996</v>
      </c>
      <c r="HT69">
        <v>98.268699999999995</v>
      </c>
    </row>
    <row r="70" spans="1:228" x14ac:dyDescent="0.2">
      <c r="A70">
        <v>55</v>
      </c>
      <c r="B70">
        <v>1669228558.5999999</v>
      </c>
      <c r="C70">
        <v>215.5</v>
      </c>
      <c r="D70" t="s">
        <v>468</v>
      </c>
      <c r="E70" t="s">
        <v>469</v>
      </c>
      <c r="F70">
        <v>4</v>
      </c>
      <c r="G70">
        <v>1669228556.2874999</v>
      </c>
      <c r="H70">
        <f t="shared" si="0"/>
        <v>1.9227437011825705E-3</v>
      </c>
      <c r="I70">
        <f t="shared" si="1"/>
        <v>1.9227437011825705</v>
      </c>
      <c r="J70">
        <f t="shared" si="2"/>
        <v>5.5284648837317958</v>
      </c>
      <c r="K70">
        <f t="shared" si="3"/>
        <v>340.52249999999998</v>
      </c>
      <c r="L70">
        <f t="shared" si="4"/>
        <v>243.38113687343323</v>
      </c>
      <c r="M70">
        <f t="shared" si="5"/>
        <v>24.582665566583991</v>
      </c>
      <c r="N70">
        <f t="shared" si="6"/>
        <v>34.394410523894813</v>
      </c>
      <c r="O70">
        <f t="shared" si="7"/>
        <v>0.10162214560636355</v>
      </c>
      <c r="P70">
        <f t="shared" si="8"/>
        <v>3.675668080661457</v>
      </c>
      <c r="Q70">
        <f t="shared" si="9"/>
        <v>0.1000867208469735</v>
      </c>
      <c r="R70">
        <f t="shared" si="10"/>
        <v>6.2690219775331901E-2</v>
      </c>
      <c r="S70">
        <f t="shared" si="11"/>
        <v>226.12446819800334</v>
      </c>
      <c r="T70">
        <f t="shared" si="12"/>
        <v>34.544702204934829</v>
      </c>
      <c r="U70">
        <f t="shared" si="13"/>
        <v>34.671737500000013</v>
      </c>
      <c r="V70">
        <f t="shared" si="14"/>
        <v>5.5465022937913089</v>
      </c>
      <c r="W70">
        <f t="shared" si="15"/>
        <v>69.642970274247702</v>
      </c>
      <c r="X70">
        <f t="shared" si="16"/>
        <v>3.6948885305020522</v>
      </c>
      <c r="Y70">
        <f t="shared" si="17"/>
        <v>5.3054723483962789</v>
      </c>
      <c r="Z70">
        <f t="shared" si="18"/>
        <v>1.8516137632892566</v>
      </c>
      <c r="AA70">
        <f t="shared" si="19"/>
        <v>-84.792997222151357</v>
      </c>
      <c r="AB70">
        <f t="shared" si="20"/>
        <v>-158.14863101288677</v>
      </c>
      <c r="AC70">
        <f t="shared" si="21"/>
        <v>-9.9772997474817444</v>
      </c>
      <c r="AD70">
        <f t="shared" si="22"/>
        <v>-26.794459784516505</v>
      </c>
      <c r="AE70">
        <f t="shared" si="23"/>
        <v>28.739290811126416</v>
      </c>
      <c r="AF70">
        <f t="shared" si="24"/>
        <v>1.8113776453998003</v>
      </c>
      <c r="AG70">
        <f t="shared" si="25"/>
        <v>5.5284648837317958</v>
      </c>
      <c r="AH70">
        <v>365.75712716506831</v>
      </c>
      <c r="AI70">
        <v>356.5598848484849</v>
      </c>
      <c r="AJ70">
        <v>1.7148037996637391</v>
      </c>
      <c r="AK70">
        <v>65.359021123286666</v>
      </c>
      <c r="AL70">
        <f t="shared" si="26"/>
        <v>1.9227437011825705</v>
      </c>
      <c r="AM70">
        <v>35.824662952690531</v>
      </c>
      <c r="AN70">
        <v>36.594126373626402</v>
      </c>
      <c r="AO70">
        <v>-1.3554277011103489E-5</v>
      </c>
      <c r="AP70">
        <v>87.499004550185148</v>
      </c>
      <c r="AQ70">
        <v>7</v>
      </c>
      <c r="AR70">
        <v>1</v>
      </c>
      <c r="AS70">
        <f t="shared" si="27"/>
        <v>1</v>
      </c>
      <c r="AT70">
        <f t="shared" si="28"/>
        <v>0</v>
      </c>
      <c r="AU70">
        <f t="shared" si="29"/>
        <v>47115.768638931062</v>
      </c>
      <c r="AV70">
        <f t="shared" si="30"/>
        <v>1200.0487499999999</v>
      </c>
      <c r="AW70">
        <f t="shared" si="31"/>
        <v>1025.9666949212453</v>
      </c>
      <c r="AX70">
        <f t="shared" si="32"/>
        <v>0.85493751393120099</v>
      </c>
      <c r="AY70">
        <f t="shared" si="33"/>
        <v>0.1884294018872178</v>
      </c>
      <c r="AZ70">
        <v>2.7</v>
      </c>
      <c r="BA70">
        <v>0.5</v>
      </c>
      <c r="BB70" t="s">
        <v>355</v>
      </c>
      <c r="BC70">
        <v>2</v>
      </c>
      <c r="BD70" t="b">
        <v>1</v>
      </c>
      <c r="BE70">
        <v>1669228556.2874999</v>
      </c>
      <c r="BF70">
        <v>340.52249999999998</v>
      </c>
      <c r="BG70">
        <v>352.71562499999999</v>
      </c>
      <c r="BH70">
        <v>36.581312500000003</v>
      </c>
      <c r="BI70">
        <v>35.856475000000003</v>
      </c>
      <c r="BJ70">
        <v>343.433875</v>
      </c>
      <c r="BK70">
        <v>36.482425000000013</v>
      </c>
      <c r="BL70">
        <v>650.05062500000008</v>
      </c>
      <c r="BM70">
        <v>100.904875</v>
      </c>
      <c r="BN70">
        <v>9.9935324999999992E-2</v>
      </c>
      <c r="BO70">
        <v>33.873662500000002</v>
      </c>
      <c r="BP70">
        <v>34.671737500000013</v>
      </c>
      <c r="BQ70">
        <v>999.9</v>
      </c>
      <c r="BR70">
        <v>0</v>
      </c>
      <c r="BS70">
        <v>0</v>
      </c>
      <c r="BT70">
        <v>9006.25</v>
      </c>
      <c r="BU70">
        <v>0</v>
      </c>
      <c r="BV70">
        <v>432.65350000000001</v>
      </c>
      <c r="BW70">
        <v>-12.193187500000001</v>
      </c>
      <c r="BX70">
        <v>353.45237500000002</v>
      </c>
      <c r="BY70">
        <v>365.83337499999999</v>
      </c>
      <c r="BZ70">
        <v>0.72483012499999999</v>
      </c>
      <c r="CA70">
        <v>352.71562499999999</v>
      </c>
      <c r="CB70">
        <v>35.856475000000003</v>
      </c>
      <c r="CC70">
        <v>3.6912324999999999</v>
      </c>
      <c r="CD70">
        <v>3.6180924999999999</v>
      </c>
      <c r="CE70">
        <v>27.525987499999999</v>
      </c>
      <c r="CF70">
        <v>27.184325000000001</v>
      </c>
      <c r="CG70">
        <v>1200.0487499999999</v>
      </c>
      <c r="CH70">
        <v>0.49999962499999989</v>
      </c>
      <c r="CI70">
        <v>0.50000037500000005</v>
      </c>
      <c r="CJ70">
        <v>0</v>
      </c>
      <c r="CK70">
        <v>926.5915</v>
      </c>
      <c r="CL70">
        <v>4.9990899999999998</v>
      </c>
      <c r="CM70">
        <v>9963.4312499999996</v>
      </c>
      <c r="CN70">
        <v>9558.223750000001</v>
      </c>
      <c r="CO70">
        <v>43.625</v>
      </c>
      <c r="CP70">
        <v>46.125</v>
      </c>
      <c r="CQ70">
        <v>44.452749999999988</v>
      </c>
      <c r="CR70">
        <v>45.125</v>
      </c>
      <c r="CS70">
        <v>45.109250000000003</v>
      </c>
      <c r="CT70">
        <v>597.52500000000009</v>
      </c>
      <c r="CU70">
        <v>597.52500000000009</v>
      </c>
      <c r="CV70">
        <v>0</v>
      </c>
      <c r="CW70">
        <v>1669228565.4000001</v>
      </c>
      <c r="CX70">
        <v>0</v>
      </c>
      <c r="CY70">
        <v>1669228029.5</v>
      </c>
      <c r="CZ70" t="s">
        <v>356</v>
      </c>
      <c r="DA70">
        <v>1669228029.5</v>
      </c>
      <c r="DB70">
        <v>1669228028</v>
      </c>
      <c r="DC70">
        <v>6</v>
      </c>
      <c r="DD70">
        <v>0.127</v>
      </c>
      <c r="DE70">
        <v>2E-3</v>
      </c>
      <c r="DF70">
        <v>-2.9980000000000002</v>
      </c>
      <c r="DG70">
        <v>9.9000000000000005E-2</v>
      </c>
      <c r="DH70">
        <v>415</v>
      </c>
      <c r="DI70">
        <v>34</v>
      </c>
      <c r="DJ70">
        <v>0.37</v>
      </c>
      <c r="DK70">
        <v>0.19</v>
      </c>
      <c r="DL70">
        <v>-12.109734146341459</v>
      </c>
      <c r="DM70">
        <v>-0.5394041811846948</v>
      </c>
      <c r="DN70">
        <v>6.5056338097915514E-2</v>
      </c>
      <c r="DO70">
        <v>0</v>
      </c>
      <c r="DP70">
        <v>0.84082565853658542</v>
      </c>
      <c r="DQ70">
        <v>-0.50805443205574985</v>
      </c>
      <c r="DR70">
        <v>7.2047567297537252E-2</v>
      </c>
      <c r="DS70">
        <v>0</v>
      </c>
      <c r="DT70">
        <v>0</v>
      </c>
      <c r="DU70">
        <v>0</v>
      </c>
      <c r="DV70">
        <v>0</v>
      </c>
      <c r="DW70">
        <v>-1</v>
      </c>
      <c r="DX70">
        <v>0</v>
      </c>
      <c r="DY70">
        <v>2</v>
      </c>
      <c r="DZ70" t="s">
        <v>357</v>
      </c>
      <c r="EA70">
        <v>3.2957399999999999</v>
      </c>
      <c r="EB70">
        <v>2.6252300000000002</v>
      </c>
      <c r="EC70">
        <v>8.7598700000000002E-2</v>
      </c>
      <c r="ED70">
        <v>8.8714299999999996E-2</v>
      </c>
      <c r="EE70">
        <v>0.14607500000000001</v>
      </c>
      <c r="EF70">
        <v>0.142399</v>
      </c>
      <c r="EG70">
        <v>27610.5</v>
      </c>
      <c r="EH70">
        <v>28070.3</v>
      </c>
      <c r="EI70">
        <v>28156.799999999999</v>
      </c>
      <c r="EJ70">
        <v>29651.9</v>
      </c>
      <c r="EK70">
        <v>33072</v>
      </c>
      <c r="EL70">
        <v>35292.400000000001</v>
      </c>
      <c r="EM70">
        <v>39731.699999999997</v>
      </c>
      <c r="EN70">
        <v>42373</v>
      </c>
      <c r="EO70">
        <v>2.1983000000000001</v>
      </c>
      <c r="EP70">
        <v>2.1577199999999999</v>
      </c>
      <c r="EQ70">
        <v>0.104785</v>
      </c>
      <c r="ER70">
        <v>0</v>
      </c>
      <c r="ES70">
        <v>32.964300000000001</v>
      </c>
      <c r="ET70">
        <v>999.9</v>
      </c>
      <c r="EU70">
        <v>66.900000000000006</v>
      </c>
      <c r="EV70">
        <v>37.1</v>
      </c>
      <c r="EW70">
        <v>42.028399999999998</v>
      </c>
      <c r="EX70">
        <v>56.902700000000003</v>
      </c>
      <c r="EY70">
        <v>-1.78285</v>
      </c>
      <c r="EZ70">
        <v>2</v>
      </c>
      <c r="FA70">
        <v>0.53715999999999997</v>
      </c>
      <c r="FB70">
        <v>0.90751899999999996</v>
      </c>
      <c r="FC70">
        <v>20.2666</v>
      </c>
      <c r="FD70">
        <v>5.2168400000000004</v>
      </c>
      <c r="FE70">
        <v>12.008900000000001</v>
      </c>
      <c r="FF70">
        <v>4.9860499999999996</v>
      </c>
      <c r="FG70">
        <v>3.2845499999999999</v>
      </c>
      <c r="FH70">
        <v>9999</v>
      </c>
      <c r="FI70">
        <v>9999</v>
      </c>
      <c r="FJ70">
        <v>9999</v>
      </c>
      <c r="FK70">
        <v>999.9</v>
      </c>
      <c r="FL70">
        <v>1.86585</v>
      </c>
      <c r="FM70">
        <v>1.8622099999999999</v>
      </c>
      <c r="FN70">
        <v>1.8643000000000001</v>
      </c>
      <c r="FO70">
        <v>1.8603499999999999</v>
      </c>
      <c r="FP70">
        <v>1.86111</v>
      </c>
      <c r="FQ70">
        <v>1.8602000000000001</v>
      </c>
      <c r="FR70">
        <v>1.86188</v>
      </c>
      <c r="FS70">
        <v>1.8584700000000001</v>
      </c>
      <c r="FT70">
        <v>0</v>
      </c>
      <c r="FU70">
        <v>0</v>
      </c>
      <c r="FV70">
        <v>0</v>
      </c>
      <c r="FW70">
        <v>0</v>
      </c>
      <c r="FX70" t="s">
        <v>358</v>
      </c>
      <c r="FY70" t="s">
        <v>359</v>
      </c>
      <c r="FZ70" t="s">
        <v>360</v>
      </c>
      <c r="GA70" t="s">
        <v>360</v>
      </c>
      <c r="GB70" t="s">
        <v>360</v>
      </c>
      <c r="GC70" t="s">
        <v>360</v>
      </c>
      <c r="GD70">
        <v>0</v>
      </c>
      <c r="GE70">
        <v>100</v>
      </c>
      <c r="GF70">
        <v>100</v>
      </c>
      <c r="GG70">
        <v>-2.9159999999999999</v>
      </c>
      <c r="GH70">
        <v>9.8900000000000002E-2</v>
      </c>
      <c r="GI70">
        <v>-2.4324828651112251</v>
      </c>
      <c r="GJ70">
        <v>-1.6100910332537859E-3</v>
      </c>
      <c r="GK70">
        <v>7.0186618486508772E-7</v>
      </c>
      <c r="GL70">
        <v>-2.134652460378022E-10</v>
      </c>
      <c r="GM70">
        <v>9.8890000000004363E-2</v>
      </c>
      <c r="GN70">
        <v>0</v>
      </c>
      <c r="GO70">
        <v>0</v>
      </c>
      <c r="GP70">
        <v>0</v>
      </c>
      <c r="GQ70">
        <v>5</v>
      </c>
      <c r="GR70">
        <v>2079</v>
      </c>
      <c r="GS70">
        <v>3</v>
      </c>
      <c r="GT70">
        <v>29</v>
      </c>
      <c r="GU70">
        <v>8.8000000000000007</v>
      </c>
      <c r="GV70">
        <v>8.8000000000000007</v>
      </c>
      <c r="GW70">
        <v>1.2182599999999999</v>
      </c>
      <c r="GX70">
        <v>2.5964399999999999</v>
      </c>
      <c r="GY70">
        <v>2.04834</v>
      </c>
      <c r="GZ70">
        <v>2.6122999999999998</v>
      </c>
      <c r="HA70">
        <v>2.1972700000000001</v>
      </c>
      <c r="HB70">
        <v>2.3132299999999999</v>
      </c>
      <c r="HC70">
        <v>40.886499999999998</v>
      </c>
      <c r="HD70">
        <v>15.8569</v>
      </c>
      <c r="HE70">
        <v>18</v>
      </c>
      <c r="HF70">
        <v>691.77700000000004</v>
      </c>
      <c r="HG70">
        <v>731.67700000000002</v>
      </c>
      <c r="HH70">
        <v>30.999500000000001</v>
      </c>
      <c r="HI70">
        <v>34.075000000000003</v>
      </c>
      <c r="HJ70">
        <v>30.001100000000001</v>
      </c>
      <c r="HK70">
        <v>33.870100000000001</v>
      </c>
      <c r="HL70">
        <v>33.861800000000002</v>
      </c>
      <c r="HM70">
        <v>24.406700000000001</v>
      </c>
      <c r="HN70">
        <v>19.093800000000002</v>
      </c>
      <c r="HO70">
        <v>75.119299999999996</v>
      </c>
      <c r="HP70">
        <v>31</v>
      </c>
      <c r="HQ70">
        <v>371.173</v>
      </c>
      <c r="HR70">
        <v>36.0428</v>
      </c>
      <c r="HS70">
        <v>99.197900000000004</v>
      </c>
      <c r="HT70">
        <v>98.268799999999999</v>
      </c>
    </row>
    <row r="71" spans="1:228" x14ac:dyDescent="0.2">
      <c r="A71">
        <v>56</v>
      </c>
      <c r="B71">
        <v>1669228562.5999999</v>
      </c>
      <c r="C71">
        <v>219.5</v>
      </c>
      <c r="D71" t="s">
        <v>470</v>
      </c>
      <c r="E71" t="s">
        <v>471</v>
      </c>
      <c r="F71">
        <v>4</v>
      </c>
      <c r="G71">
        <v>1669228560.5999999</v>
      </c>
      <c r="H71">
        <f t="shared" si="0"/>
        <v>1.9702026851539222E-3</v>
      </c>
      <c r="I71">
        <f t="shared" si="1"/>
        <v>1.9702026851539223</v>
      </c>
      <c r="J71">
        <f t="shared" si="2"/>
        <v>5.3582195902736434</v>
      </c>
      <c r="K71">
        <f t="shared" si="3"/>
        <v>347.67971428571428</v>
      </c>
      <c r="L71">
        <f t="shared" si="4"/>
        <v>255.47373904490152</v>
      </c>
      <c r="M71">
        <f t="shared" si="5"/>
        <v>25.804352639331761</v>
      </c>
      <c r="N71">
        <f t="shared" si="6"/>
        <v>35.117699324053987</v>
      </c>
      <c r="O71">
        <f t="shared" si="7"/>
        <v>0.10468680539853249</v>
      </c>
      <c r="P71">
        <f t="shared" si="8"/>
        <v>3.6746089406937528</v>
      </c>
      <c r="Q71">
        <f t="shared" si="9"/>
        <v>0.10305771397718869</v>
      </c>
      <c r="R71">
        <f t="shared" si="10"/>
        <v>6.4555326825445028E-2</v>
      </c>
      <c r="S71">
        <f t="shared" si="11"/>
        <v>226.12217362078923</v>
      </c>
      <c r="T71">
        <f t="shared" si="12"/>
        <v>34.514492938471015</v>
      </c>
      <c r="U71">
        <f t="shared" si="13"/>
        <v>34.651828571428567</v>
      </c>
      <c r="V71">
        <f t="shared" si="14"/>
        <v>5.5403756986020518</v>
      </c>
      <c r="W71">
        <f t="shared" si="15"/>
        <v>69.775639185773358</v>
      </c>
      <c r="X71">
        <f t="shared" si="16"/>
        <v>3.6977030194994995</v>
      </c>
      <c r="Y71">
        <f t="shared" si="17"/>
        <v>5.2994183394789012</v>
      </c>
      <c r="Z71">
        <f t="shared" si="18"/>
        <v>1.8426726791025523</v>
      </c>
      <c r="AA71">
        <f t="shared" si="19"/>
        <v>-86.885938415287967</v>
      </c>
      <c r="AB71">
        <f t="shared" si="20"/>
        <v>-158.20989612326639</v>
      </c>
      <c r="AC71">
        <f t="shared" si="21"/>
        <v>-9.9820749401132947</v>
      </c>
      <c r="AD71">
        <f t="shared" si="22"/>
        <v>-28.955735857878437</v>
      </c>
      <c r="AE71">
        <f t="shared" si="23"/>
        <v>28.822514731870388</v>
      </c>
      <c r="AF71">
        <f t="shared" si="24"/>
        <v>1.8174924713083427</v>
      </c>
      <c r="AG71">
        <f t="shared" si="25"/>
        <v>5.3582195902736434</v>
      </c>
      <c r="AH71">
        <v>372.67317747417428</v>
      </c>
      <c r="AI71">
        <v>363.48756363636357</v>
      </c>
      <c r="AJ71">
        <v>1.730068209028611</v>
      </c>
      <c r="AK71">
        <v>65.359021123286666</v>
      </c>
      <c r="AL71">
        <f t="shared" si="26"/>
        <v>1.9702026851539223</v>
      </c>
      <c r="AM71">
        <v>35.873323933766059</v>
      </c>
      <c r="AN71">
        <v>36.614341758241757</v>
      </c>
      <c r="AO71">
        <v>8.9047092205761652E-3</v>
      </c>
      <c r="AP71">
        <v>87.499004550185148</v>
      </c>
      <c r="AQ71">
        <v>7</v>
      </c>
      <c r="AR71">
        <v>1</v>
      </c>
      <c r="AS71">
        <f t="shared" si="27"/>
        <v>1</v>
      </c>
      <c r="AT71">
        <f t="shared" si="28"/>
        <v>0</v>
      </c>
      <c r="AU71">
        <f t="shared" si="29"/>
        <v>47100.047416431727</v>
      </c>
      <c r="AV71">
        <f t="shared" si="30"/>
        <v>1200.03</v>
      </c>
      <c r="AW71">
        <f t="shared" si="31"/>
        <v>1025.9513065392691</v>
      </c>
      <c r="AX71">
        <f t="shared" si="32"/>
        <v>0.85493804866484091</v>
      </c>
      <c r="AY71">
        <f t="shared" si="33"/>
        <v>0.18843043392314296</v>
      </c>
      <c r="AZ71">
        <v>2.7</v>
      </c>
      <c r="BA71">
        <v>0.5</v>
      </c>
      <c r="BB71" t="s">
        <v>355</v>
      </c>
      <c r="BC71">
        <v>2</v>
      </c>
      <c r="BD71" t="b">
        <v>1</v>
      </c>
      <c r="BE71">
        <v>1669228560.5999999</v>
      </c>
      <c r="BF71">
        <v>347.67971428571428</v>
      </c>
      <c r="BG71">
        <v>359.91428571428571</v>
      </c>
      <c r="BH71">
        <v>36.608785714285723</v>
      </c>
      <c r="BI71">
        <v>35.881485714285724</v>
      </c>
      <c r="BJ71">
        <v>350.59957142857138</v>
      </c>
      <c r="BK71">
        <v>36.509914285714288</v>
      </c>
      <c r="BL71">
        <v>650.01814285714283</v>
      </c>
      <c r="BM71">
        <v>100.9058571428571</v>
      </c>
      <c r="BN71">
        <v>0.1000338571428572</v>
      </c>
      <c r="BO71">
        <v>33.853214285714287</v>
      </c>
      <c r="BP71">
        <v>34.651828571428567</v>
      </c>
      <c r="BQ71">
        <v>999.89999999999986</v>
      </c>
      <c r="BR71">
        <v>0</v>
      </c>
      <c r="BS71">
        <v>0</v>
      </c>
      <c r="BT71">
        <v>9002.5</v>
      </c>
      <c r="BU71">
        <v>0</v>
      </c>
      <c r="BV71">
        <v>564.39971428571437</v>
      </c>
      <c r="BW71">
        <v>-12.23474285714285</v>
      </c>
      <c r="BX71">
        <v>360.89128571428569</v>
      </c>
      <c r="BY71">
        <v>373.30928571428569</v>
      </c>
      <c r="BZ71">
        <v>0.72730085714285708</v>
      </c>
      <c r="CA71">
        <v>359.91428571428571</v>
      </c>
      <c r="CB71">
        <v>35.881485714285724</v>
      </c>
      <c r="CC71">
        <v>3.6940428571428572</v>
      </c>
      <c r="CD71">
        <v>3.620654285714286</v>
      </c>
      <c r="CE71">
        <v>27.539000000000001</v>
      </c>
      <c r="CF71">
        <v>27.196385714285721</v>
      </c>
      <c r="CG71">
        <v>1200.03</v>
      </c>
      <c r="CH71">
        <v>0.49998071428571428</v>
      </c>
      <c r="CI71">
        <v>0.50001928571428578</v>
      </c>
      <c r="CJ71">
        <v>0</v>
      </c>
      <c r="CK71">
        <v>926.11371428571431</v>
      </c>
      <c r="CL71">
        <v>4.9990899999999998</v>
      </c>
      <c r="CM71">
        <v>9994.9357142857152</v>
      </c>
      <c r="CN71">
        <v>9558.0371428571434</v>
      </c>
      <c r="CO71">
        <v>43.625</v>
      </c>
      <c r="CP71">
        <v>46.125</v>
      </c>
      <c r="CQ71">
        <v>44.482000000000014</v>
      </c>
      <c r="CR71">
        <v>45.107000000000014</v>
      </c>
      <c r="CS71">
        <v>45.125</v>
      </c>
      <c r="CT71">
        <v>597.49428571428564</v>
      </c>
      <c r="CU71">
        <v>597.53714285714284</v>
      </c>
      <c r="CV71">
        <v>0</v>
      </c>
      <c r="CW71">
        <v>1669228569.5999999</v>
      </c>
      <c r="CX71">
        <v>0</v>
      </c>
      <c r="CY71">
        <v>1669228029.5</v>
      </c>
      <c r="CZ71" t="s">
        <v>356</v>
      </c>
      <c r="DA71">
        <v>1669228029.5</v>
      </c>
      <c r="DB71">
        <v>1669228028</v>
      </c>
      <c r="DC71">
        <v>6</v>
      </c>
      <c r="DD71">
        <v>0.127</v>
      </c>
      <c r="DE71">
        <v>2E-3</v>
      </c>
      <c r="DF71">
        <v>-2.9980000000000002</v>
      </c>
      <c r="DG71">
        <v>9.9000000000000005E-2</v>
      </c>
      <c r="DH71">
        <v>415</v>
      </c>
      <c r="DI71">
        <v>34</v>
      </c>
      <c r="DJ71">
        <v>0.37</v>
      </c>
      <c r="DK71">
        <v>0.19</v>
      </c>
      <c r="DL71">
        <v>-12.152699999999999</v>
      </c>
      <c r="DM71">
        <v>-0.39404947735188911</v>
      </c>
      <c r="DN71">
        <v>4.6473349299592473E-2</v>
      </c>
      <c r="DO71">
        <v>0</v>
      </c>
      <c r="DP71">
        <v>0.81649197560975595</v>
      </c>
      <c r="DQ71">
        <v>-0.80171090592334249</v>
      </c>
      <c r="DR71">
        <v>8.1453932506389784E-2</v>
      </c>
      <c r="DS71">
        <v>0</v>
      </c>
      <c r="DT71">
        <v>0</v>
      </c>
      <c r="DU71">
        <v>0</v>
      </c>
      <c r="DV71">
        <v>0</v>
      </c>
      <c r="DW71">
        <v>-1</v>
      </c>
      <c r="DX71">
        <v>0</v>
      </c>
      <c r="DY71">
        <v>2</v>
      </c>
      <c r="DZ71" t="s">
        <v>357</v>
      </c>
      <c r="EA71">
        <v>3.29596</v>
      </c>
      <c r="EB71">
        <v>2.6253199999999999</v>
      </c>
      <c r="EC71">
        <v>8.89239E-2</v>
      </c>
      <c r="ED71">
        <v>9.0031899999999998E-2</v>
      </c>
      <c r="EE71">
        <v>0.14612</v>
      </c>
      <c r="EF71">
        <v>0.142452</v>
      </c>
      <c r="EG71">
        <v>27570.9</v>
      </c>
      <c r="EH71">
        <v>28028.799999999999</v>
      </c>
      <c r="EI71">
        <v>28157.3</v>
      </c>
      <c r="EJ71">
        <v>29651.1</v>
      </c>
      <c r="EK71">
        <v>33070.9</v>
      </c>
      <c r="EL71">
        <v>35289.599999999999</v>
      </c>
      <c r="EM71">
        <v>39732.400000000001</v>
      </c>
      <c r="EN71">
        <v>42372.1</v>
      </c>
      <c r="EO71">
        <v>2.1985000000000001</v>
      </c>
      <c r="EP71">
        <v>2.1575000000000002</v>
      </c>
      <c r="EQ71">
        <v>0.104673</v>
      </c>
      <c r="ER71">
        <v>0</v>
      </c>
      <c r="ES71">
        <v>32.951900000000002</v>
      </c>
      <c r="ET71">
        <v>999.9</v>
      </c>
      <c r="EU71">
        <v>67</v>
      </c>
      <c r="EV71">
        <v>37.1</v>
      </c>
      <c r="EW71">
        <v>42.091999999999999</v>
      </c>
      <c r="EX71">
        <v>56.722700000000003</v>
      </c>
      <c r="EY71">
        <v>-1.85497</v>
      </c>
      <c r="EZ71">
        <v>2</v>
      </c>
      <c r="FA71">
        <v>0.53781999999999996</v>
      </c>
      <c r="FB71">
        <v>0.90222800000000003</v>
      </c>
      <c r="FC71">
        <v>20.266999999999999</v>
      </c>
      <c r="FD71">
        <v>5.2174399999999999</v>
      </c>
      <c r="FE71">
        <v>12.008800000000001</v>
      </c>
      <c r="FF71">
        <v>4.9859499999999999</v>
      </c>
      <c r="FG71">
        <v>3.2845499999999999</v>
      </c>
      <c r="FH71">
        <v>9999</v>
      </c>
      <c r="FI71">
        <v>9999</v>
      </c>
      <c r="FJ71">
        <v>9999</v>
      </c>
      <c r="FK71">
        <v>999.9</v>
      </c>
      <c r="FL71">
        <v>1.86585</v>
      </c>
      <c r="FM71">
        <v>1.8622300000000001</v>
      </c>
      <c r="FN71">
        <v>1.8643099999999999</v>
      </c>
      <c r="FO71">
        <v>1.8603499999999999</v>
      </c>
      <c r="FP71">
        <v>1.86111</v>
      </c>
      <c r="FQ71">
        <v>1.8602000000000001</v>
      </c>
      <c r="FR71">
        <v>1.86188</v>
      </c>
      <c r="FS71">
        <v>1.8584799999999999</v>
      </c>
      <c r="FT71">
        <v>0</v>
      </c>
      <c r="FU71">
        <v>0</v>
      </c>
      <c r="FV71">
        <v>0</v>
      </c>
      <c r="FW71">
        <v>0</v>
      </c>
      <c r="FX71" t="s">
        <v>358</v>
      </c>
      <c r="FY71" t="s">
        <v>359</v>
      </c>
      <c r="FZ71" t="s">
        <v>360</v>
      </c>
      <c r="GA71" t="s">
        <v>360</v>
      </c>
      <c r="GB71" t="s">
        <v>360</v>
      </c>
      <c r="GC71" t="s">
        <v>360</v>
      </c>
      <c r="GD71">
        <v>0</v>
      </c>
      <c r="GE71">
        <v>100</v>
      </c>
      <c r="GF71">
        <v>100</v>
      </c>
      <c r="GG71">
        <v>-2.9239999999999999</v>
      </c>
      <c r="GH71">
        <v>9.8900000000000002E-2</v>
      </c>
      <c r="GI71">
        <v>-2.4324828651112251</v>
      </c>
      <c r="GJ71">
        <v>-1.6100910332537859E-3</v>
      </c>
      <c r="GK71">
        <v>7.0186618486508772E-7</v>
      </c>
      <c r="GL71">
        <v>-2.134652460378022E-10</v>
      </c>
      <c r="GM71">
        <v>9.8890000000004363E-2</v>
      </c>
      <c r="GN71">
        <v>0</v>
      </c>
      <c r="GO71">
        <v>0</v>
      </c>
      <c r="GP71">
        <v>0</v>
      </c>
      <c r="GQ71">
        <v>5</v>
      </c>
      <c r="GR71">
        <v>2079</v>
      </c>
      <c r="GS71">
        <v>3</v>
      </c>
      <c r="GT71">
        <v>29</v>
      </c>
      <c r="GU71">
        <v>8.9</v>
      </c>
      <c r="GV71">
        <v>8.9</v>
      </c>
      <c r="GW71">
        <v>1.2377899999999999</v>
      </c>
      <c r="GX71">
        <v>2.5964399999999999</v>
      </c>
      <c r="GY71">
        <v>2.04834</v>
      </c>
      <c r="GZ71">
        <v>2.6110799999999998</v>
      </c>
      <c r="HA71">
        <v>2.1972700000000001</v>
      </c>
      <c r="HB71">
        <v>2.34375</v>
      </c>
      <c r="HC71">
        <v>40.886499999999998</v>
      </c>
      <c r="HD71">
        <v>15.8657</v>
      </c>
      <c r="HE71">
        <v>18</v>
      </c>
      <c r="HF71">
        <v>692.02200000000005</v>
      </c>
      <c r="HG71">
        <v>731.54</v>
      </c>
      <c r="HH71">
        <v>30.998899999999999</v>
      </c>
      <c r="HI71">
        <v>34.083399999999997</v>
      </c>
      <c r="HJ71">
        <v>30.001000000000001</v>
      </c>
      <c r="HK71">
        <v>33.877499999999998</v>
      </c>
      <c r="HL71">
        <v>33.868299999999998</v>
      </c>
      <c r="HM71">
        <v>24.7742</v>
      </c>
      <c r="HN71">
        <v>18.8218</v>
      </c>
      <c r="HO71">
        <v>75.511099999999999</v>
      </c>
      <c r="HP71">
        <v>31</v>
      </c>
      <c r="HQ71">
        <v>377.851</v>
      </c>
      <c r="HR71">
        <v>36.0886</v>
      </c>
      <c r="HS71">
        <v>99.199700000000007</v>
      </c>
      <c r="HT71">
        <v>98.266400000000004</v>
      </c>
    </row>
    <row r="72" spans="1:228" x14ac:dyDescent="0.2">
      <c r="A72">
        <v>57</v>
      </c>
      <c r="B72">
        <v>1669228566.5999999</v>
      </c>
      <c r="C72">
        <v>223.5</v>
      </c>
      <c r="D72" t="s">
        <v>472</v>
      </c>
      <c r="E72" t="s">
        <v>473</v>
      </c>
      <c r="F72">
        <v>4</v>
      </c>
      <c r="G72">
        <v>1669228564.2874999</v>
      </c>
      <c r="H72">
        <f t="shared" si="0"/>
        <v>1.8551881428135711E-3</v>
      </c>
      <c r="I72">
        <f t="shared" si="1"/>
        <v>1.855188142813571</v>
      </c>
      <c r="J72">
        <f t="shared" si="2"/>
        <v>5.6697797802216892</v>
      </c>
      <c r="K72">
        <f t="shared" si="3"/>
        <v>353.78325000000001</v>
      </c>
      <c r="L72">
        <f t="shared" si="4"/>
        <v>251.63581165239154</v>
      </c>
      <c r="M72">
        <f t="shared" si="5"/>
        <v>25.41698811555186</v>
      </c>
      <c r="N72">
        <f t="shared" si="6"/>
        <v>35.734598353405126</v>
      </c>
      <c r="O72">
        <f t="shared" si="7"/>
        <v>9.8856468672775019E-2</v>
      </c>
      <c r="P72">
        <f t="shared" si="8"/>
        <v>3.6662245617693392</v>
      </c>
      <c r="Q72">
        <f t="shared" si="9"/>
        <v>9.7399151454142893E-2</v>
      </c>
      <c r="R72">
        <f t="shared" si="10"/>
        <v>6.1003614122184205E-2</v>
      </c>
      <c r="S72">
        <f t="shared" si="11"/>
        <v>226.11101544794428</v>
      </c>
      <c r="T72">
        <f t="shared" si="12"/>
        <v>34.5186603097765</v>
      </c>
      <c r="U72">
        <f t="shared" si="13"/>
        <v>34.634662499999997</v>
      </c>
      <c r="V72">
        <f t="shared" si="14"/>
        <v>5.5350978894774663</v>
      </c>
      <c r="W72">
        <f t="shared" si="15"/>
        <v>69.885899328306536</v>
      </c>
      <c r="X72">
        <f t="shared" si="16"/>
        <v>3.6991327926422128</v>
      </c>
      <c r="Y72">
        <f t="shared" si="17"/>
        <v>5.2931032271111071</v>
      </c>
      <c r="Z72">
        <f t="shared" si="18"/>
        <v>1.8359650968352534</v>
      </c>
      <c r="AA72">
        <f t="shared" si="19"/>
        <v>-81.813797098078481</v>
      </c>
      <c r="AB72">
        <f t="shared" si="20"/>
        <v>-158.67622865529395</v>
      </c>
      <c r="AC72">
        <f t="shared" si="21"/>
        <v>-10.032506602761925</v>
      </c>
      <c r="AD72">
        <f t="shared" si="22"/>
        <v>-24.411516908190066</v>
      </c>
      <c r="AE72">
        <f t="shared" si="23"/>
        <v>29.102551103307594</v>
      </c>
      <c r="AF72">
        <f t="shared" si="24"/>
        <v>1.6526700009436734</v>
      </c>
      <c r="AG72">
        <f t="shared" si="25"/>
        <v>5.6697797802216892</v>
      </c>
      <c r="AH72">
        <v>379.67773594763082</v>
      </c>
      <c r="AI72">
        <v>370.36412121212129</v>
      </c>
      <c r="AJ72">
        <v>1.728389203466155</v>
      </c>
      <c r="AK72">
        <v>65.359021123286666</v>
      </c>
      <c r="AL72">
        <f t="shared" si="26"/>
        <v>1.855188142813571</v>
      </c>
      <c r="AM72">
        <v>35.893820730579122</v>
      </c>
      <c r="AN72">
        <v>36.634854945054961</v>
      </c>
      <c r="AO72">
        <v>2.4540444732891638E-4</v>
      </c>
      <c r="AP72">
        <v>87.499004550185148</v>
      </c>
      <c r="AQ72">
        <v>7</v>
      </c>
      <c r="AR72">
        <v>1</v>
      </c>
      <c r="AS72">
        <f t="shared" si="27"/>
        <v>1</v>
      </c>
      <c r="AT72">
        <f t="shared" si="28"/>
        <v>0</v>
      </c>
      <c r="AU72">
        <f t="shared" si="29"/>
        <v>46953.988765181697</v>
      </c>
      <c r="AV72">
        <f t="shared" si="30"/>
        <v>1199.9762499999999</v>
      </c>
      <c r="AW72">
        <f t="shared" si="31"/>
        <v>1025.9048199212145</v>
      </c>
      <c r="AX72">
        <f t="shared" si="32"/>
        <v>0.85493760390775608</v>
      </c>
      <c r="AY72">
        <f t="shared" si="33"/>
        <v>0.18842957554196951</v>
      </c>
      <c r="AZ72">
        <v>2.7</v>
      </c>
      <c r="BA72">
        <v>0.5</v>
      </c>
      <c r="BB72" t="s">
        <v>355</v>
      </c>
      <c r="BC72">
        <v>2</v>
      </c>
      <c r="BD72" t="b">
        <v>1</v>
      </c>
      <c r="BE72">
        <v>1669228564.2874999</v>
      </c>
      <c r="BF72">
        <v>353.78325000000001</v>
      </c>
      <c r="BG72">
        <v>366.114125</v>
      </c>
      <c r="BH72">
        <v>36.622525000000003</v>
      </c>
      <c r="BI72">
        <v>35.961212500000002</v>
      </c>
      <c r="BJ72">
        <v>356.710375</v>
      </c>
      <c r="BK72">
        <v>36.523650000000004</v>
      </c>
      <c r="BL72">
        <v>650.03937499999995</v>
      </c>
      <c r="BM72">
        <v>100.906875</v>
      </c>
      <c r="BN72">
        <v>0.1001635</v>
      </c>
      <c r="BO72">
        <v>33.8318625</v>
      </c>
      <c r="BP72">
        <v>34.634662499999997</v>
      </c>
      <c r="BQ72">
        <v>999.9</v>
      </c>
      <c r="BR72">
        <v>0</v>
      </c>
      <c r="BS72">
        <v>0</v>
      </c>
      <c r="BT72">
        <v>8973.4375</v>
      </c>
      <c r="BU72">
        <v>0</v>
      </c>
      <c r="BV72">
        <v>1038.3485000000001</v>
      </c>
      <c r="BW72">
        <v>-12.331037500000001</v>
      </c>
      <c r="BX72">
        <v>367.23200000000003</v>
      </c>
      <c r="BY72">
        <v>379.77137499999998</v>
      </c>
      <c r="BZ72">
        <v>0.66132312500000001</v>
      </c>
      <c r="CA72">
        <v>366.114125</v>
      </c>
      <c r="CB72">
        <v>35.961212500000002</v>
      </c>
      <c r="CC72">
        <v>3.6954612500000001</v>
      </c>
      <c r="CD72">
        <v>3.6287287500000001</v>
      </c>
      <c r="CE72">
        <v>27.545574999999999</v>
      </c>
      <c r="CF72">
        <v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K72">
        <v>925.73</v>
      </c>
      <c r="CL72">
        <v>4.9990899999999998</v>
      </c>
      <c r="CM72">
        <v>10048.475</v>
      </c>
      <c r="CN72">
        <v>9557.6412500000006</v>
      </c>
      <c r="CO72">
        <v>43.625</v>
      </c>
      <c r="CP72">
        <v>46.125</v>
      </c>
      <c r="CQ72">
        <v>44.5</v>
      </c>
      <c r="CR72">
        <v>45.061999999999998</v>
      </c>
      <c r="CS72">
        <v>45.125</v>
      </c>
      <c r="CT72">
        <v>597.48500000000001</v>
      </c>
      <c r="CU72">
        <v>597.49250000000006</v>
      </c>
      <c r="CV72">
        <v>0</v>
      </c>
      <c r="CW72">
        <v>1669228573.8</v>
      </c>
      <c r="CX72">
        <v>0</v>
      </c>
      <c r="CY72">
        <v>1669228029.5</v>
      </c>
      <c r="CZ72" t="s">
        <v>356</v>
      </c>
      <c r="DA72">
        <v>1669228029.5</v>
      </c>
      <c r="DB72">
        <v>1669228028</v>
      </c>
      <c r="DC72">
        <v>6</v>
      </c>
      <c r="DD72">
        <v>0.127</v>
      </c>
      <c r="DE72">
        <v>2E-3</v>
      </c>
      <c r="DF72">
        <v>-2.9980000000000002</v>
      </c>
      <c r="DG72">
        <v>9.9000000000000005E-2</v>
      </c>
      <c r="DH72">
        <v>415</v>
      </c>
      <c r="DI72">
        <v>34</v>
      </c>
      <c r="DJ72">
        <v>0.37</v>
      </c>
      <c r="DK72">
        <v>0.19</v>
      </c>
      <c r="DL72">
        <v>-12.192085365853661</v>
      </c>
      <c r="DM72">
        <v>-0.75966062717767657</v>
      </c>
      <c r="DN72">
        <v>7.9855703893825458E-2</v>
      </c>
      <c r="DO72">
        <v>0</v>
      </c>
      <c r="DP72">
        <v>0.76684621951219512</v>
      </c>
      <c r="DQ72">
        <v>-0.72853264808362161</v>
      </c>
      <c r="DR72">
        <v>7.5377846310215366E-2</v>
      </c>
      <c r="DS72">
        <v>0</v>
      </c>
      <c r="DT72">
        <v>0</v>
      </c>
      <c r="DU72">
        <v>0</v>
      </c>
      <c r="DV72">
        <v>0</v>
      </c>
      <c r="DW72">
        <v>-1</v>
      </c>
      <c r="DX72">
        <v>0</v>
      </c>
      <c r="DY72">
        <v>2</v>
      </c>
      <c r="DZ72" t="s">
        <v>357</v>
      </c>
      <c r="EA72">
        <v>3.2957999999999998</v>
      </c>
      <c r="EB72">
        <v>2.62527</v>
      </c>
      <c r="EC72">
        <v>9.0236999999999998E-2</v>
      </c>
      <c r="ED72">
        <v>9.1330999999999996E-2</v>
      </c>
      <c r="EE72">
        <v>0.14619799999999999</v>
      </c>
      <c r="EF72">
        <v>0.14288400000000001</v>
      </c>
      <c r="EG72">
        <v>27530.6</v>
      </c>
      <c r="EH72">
        <v>27988.2</v>
      </c>
      <c r="EI72">
        <v>28156.7</v>
      </c>
      <c r="EJ72">
        <v>29650.6</v>
      </c>
      <c r="EK72">
        <v>33067.599999999999</v>
      </c>
      <c r="EL72">
        <v>35271</v>
      </c>
      <c r="EM72">
        <v>39732</v>
      </c>
      <c r="EN72">
        <v>42371.1</v>
      </c>
      <c r="EO72">
        <v>2.19828</v>
      </c>
      <c r="EP72">
        <v>2.1579000000000002</v>
      </c>
      <c r="EQ72">
        <v>0.104327</v>
      </c>
      <c r="ER72">
        <v>0</v>
      </c>
      <c r="ES72">
        <v>32.931800000000003</v>
      </c>
      <c r="ET72">
        <v>999.9</v>
      </c>
      <c r="EU72">
        <v>67</v>
      </c>
      <c r="EV72">
        <v>37.1</v>
      </c>
      <c r="EW72">
        <v>42.0944</v>
      </c>
      <c r="EX72">
        <v>57.352699999999999</v>
      </c>
      <c r="EY72">
        <v>-1.9230799999999999</v>
      </c>
      <c r="EZ72">
        <v>2</v>
      </c>
      <c r="FA72">
        <v>0.53853200000000001</v>
      </c>
      <c r="FB72">
        <v>0.89440600000000003</v>
      </c>
      <c r="FC72">
        <v>20.2666</v>
      </c>
      <c r="FD72">
        <v>5.2172900000000002</v>
      </c>
      <c r="FE72">
        <v>12.009399999999999</v>
      </c>
      <c r="FF72">
        <v>4.9860499999999996</v>
      </c>
      <c r="FG72">
        <v>3.28443</v>
      </c>
      <c r="FH72">
        <v>9999</v>
      </c>
      <c r="FI72">
        <v>9999</v>
      </c>
      <c r="FJ72">
        <v>9999</v>
      </c>
      <c r="FK72">
        <v>999.9</v>
      </c>
      <c r="FL72">
        <v>1.8658600000000001</v>
      </c>
      <c r="FM72">
        <v>1.8622000000000001</v>
      </c>
      <c r="FN72">
        <v>1.8643000000000001</v>
      </c>
      <c r="FO72">
        <v>1.8603499999999999</v>
      </c>
      <c r="FP72">
        <v>1.86111</v>
      </c>
      <c r="FQ72">
        <v>1.8602000000000001</v>
      </c>
      <c r="FR72">
        <v>1.86188</v>
      </c>
      <c r="FS72">
        <v>1.85849</v>
      </c>
      <c r="FT72">
        <v>0</v>
      </c>
      <c r="FU72">
        <v>0</v>
      </c>
      <c r="FV72">
        <v>0</v>
      </c>
      <c r="FW72">
        <v>0</v>
      </c>
      <c r="FX72" t="s">
        <v>358</v>
      </c>
      <c r="FY72" t="s">
        <v>359</v>
      </c>
      <c r="FZ72" t="s">
        <v>360</v>
      </c>
      <c r="GA72" t="s">
        <v>360</v>
      </c>
      <c r="GB72" t="s">
        <v>360</v>
      </c>
      <c r="GC72" t="s">
        <v>360</v>
      </c>
      <c r="GD72">
        <v>0</v>
      </c>
      <c r="GE72">
        <v>100</v>
      </c>
      <c r="GF72">
        <v>100</v>
      </c>
      <c r="GG72">
        <v>-2.9319999999999999</v>
      </c>
      <c r="GH72">
        <v>9.8900000000000002E-2</v>
      </c>
      <c r="GI72">
        <v>-2.4324828651112251</v>
      </c>
      <c r="GJ72">
        <v>-1.6100910332537859E-3</v>
      </c>
      <c r="GK72">
        <v>7.0186618486508772E-7</v>
      </c>
      <c r="GL72">
        <v>-2.134652460378022E-10</v>
      </c>
      <c r="GM72">
        <v>9.8890000000004363E-2</v>
      </c>
      <c r="GN72">
        <v>0</v>
      </c>
      <c r="GO72">
        <v>0</v>
      </c>
      <c r="GP72">
        <v>0</v>
      </c>
      <c r="GQ72">
        <v>5</v>
      </c>
      <c r="GR72">
        <v>2079</v>
      </c>
      <c r="GS72">
        <v>3</v>
      </c>
      <c r="GT72">
        <v>29</v>
      </c>
      <c r="GU72">
        <v>9</v>
      </c>
      <c r="GV72">
        <v>9</v>
      </c>
      <c r="GW72">
        <v>1.2561</v>
      </c>
      <c r="GX72">
        <v>2.5952099999999998</v>
      </c>
      <c r="GY72">
        <v>2.04834</v>
      </c>
      <c r="GZ72">
        <v>2.6122999999999998</v>
      </c>
      <c r="HA72">
        <v>2.1972700000000001</v>
      </c>
      <c r="HB72">
        <v>2.3535200000000001</v>
      </c>
      <c r="HC72">
        <v>40.886499999999998</v>
      </c>
      <c r="HD72">
        <v>15.8657</v>
      </c>
      <c r="HE72">
        <v>18</v>
      </c>
      <c r="HF72">
        <v>691.91300000000001</v>
      </c>
      <c r="HG72">
        <v>732.00800000000004</v>
      </c>
      <c r="HH72">
        <v>30.9983</v>
      </c>
      <c r="HI72">
        <v>34.091799999999999</v>
      </c>
      <c r="HJ72">
        <v>30.001000000000001</v>
      </c>
      <c r="HK72">
        <v>33.884599999999999</v>
      </c>
      <c r="HL72">
        <v>33.875500000000002</v>
      </c>
      <c r="HM72">
        <v>25.143599999999999</v>
      </c>
      <c r="HN72">
        <v>18.8218</v>
      </c>
      <c r="HO72">
        <v>75.919499999999999</v>
      </c>
      <c r="HP72">
        <v>31</v>
      </c>
      <c r="HQ72">
        <v>384.53199999999998</v>
      </c>
      <c r="HR72">
        <v>36.094299999999997</v>
      </c>
      <c r="HS72">
        <v>99.198300000000003</v>
      </c>
      <c r="HT72">
        <v>98.264399999999995</v>
      </c>
    </row>
    <row r="73" spans="1:228" x14ac:dyDescent="0.2">
      <c r="A73">
        <v>58</v>
      </c>
      <c r="B73">
        <v>1669228570.5999999</v>
      </c>
      <c r="C73">
        <v>227.5</v>
      </c>
      <c r="D73" t="s">
        <v>474</v>
      </c>
      <c r="E73" t="s">
        <v>475</v>
      </c>
      <c r="F73">
        <v>4</v>
      </c>
      <c r="G73">
        <v>1669228568.5999999</v>
      </c>
      <c r="H73">
        <f t="shared" si="0"/>
        <v>1.7346263827415275E-3</v>
      </c>
      <c r="I73">
        <f t="shared" si="1"/>
        <v>1.7346263827415274</v>
      </c>
      <c r="J73">
        <f t="shared" si="2"/>
        <v>5.4706219628028974</v>
      </c>
      <c r="K73">
        <f t="shared" si="3"/>
        <v>361.00614285714289</v>
      </c>
      <c r="L73">
        <f t="shared" si="4"/>
        <v>256.50534476222327</v>
      </c>
      <c r="M73">
        <f t="shared" si="5"/>
        <v>25.909327848659835</v>
      </c>
      <c r="N73">
        <f t="shared" si="6"/>
        <v>36.464840603365722</v>
      </c>
      <c r="O73">
        <f t="shared" si="7"/>
        <v>9.3068988350581042E-2</v>
      </c>
      <c r="P73">
        <f t="shared" si="8"/>
        <v>3.6684048584166873</v>
      </c>
      <c r="Q73">
        <f t="shared" si="9"/>
        <v>9.1776865110100511E-2</v>
      </c>
      <c r="R73">
        <f t="shared" si="10"/>
        <v>5.7475138289208472E-2</v>
      </c>
      <c r="S73">
        <f t="shared" si="11"/>
        <v>226.13085900882501</v>
      </c>
      <c r="T73">
        <f t="shared" si="12"/>
        <v>34.520894875239648</v>
      </c>
      <c r="U73">
        <f t="shared" si="13"/>
        <v>34.605585714285723</v>
      </c>
      <c r="V73">
        <f t="shared" si="14"/>
        <v>5.5261680326330698</v>
      </c>
      <c r="W73">
        <f t="shared" si="15"/>
        <v>70.072254799284082</v>
      </c>
      <c r="X73">
        <f t="shared" si="16"/>
        <v>3.7042813643605723</v>
      </c>
      <c r="Y73">
        <f t="shared" si="17"/>
        <v>5.2863738650499634</v>
      </c>
      <c r="Z73">
        <f t="shared" si="18"/>
        <v>1.8218866682724975</v>
      </c>
      <c r="AA73">
        <f t="shared" si="19"/>
        <v>-76.497023478901355</v>
      </c>
      <c r="AB73">
        <f t="shared" si="20"/>
        <v>-157.52463553202716</v>
      </c>
      <c r="AC73">
        <f t="shared" si="21"/>
        <v>-9.9512561833487929</v>
      </c>
      <c r="AD73">
        <f t="shared" si="22"/>
        <v>-17.842056185452293</v>
      </c>
      <c r="AE73">
        <f t="shared" si="23"/>
        <v>29.240105313560942</v>
      </c>
      <c r="AF73">
        <f t="shared" si="24"/>
        <v>1.4700879511932903</v>
      </c>
      <c r="AG73">
        <f t="shared" si="25"/>
        <v>5.4706219628028974</v>
      </c>
      <c r="AH73">
        <v>386.73668604184689</v>
      </c>
      <c r="AI73">
        <v>377.38798787878773</v>
      </c>
      <c r="AJ73">
        <v>1.758592466925011</v>
      </c>
      <c r="AK73">
        <v>65.359021123286666</v>
      </c>
      <c r="AL73">
        <f t="shared" si="26"/>
        <v>1.7346263827415274</v>
      </c>
      <c r="AM73">
        <v>36.05135198015973</v>
      </c>
      <c r="AN73">
        <v>36.697046153846188</v>
      </c>
      <c r="AO73">
        <v>9.0845377124903794E-3</v>
      </c>
      <c r="AP73">
        <v>87.499004550185148</v>
      </c>
      <c r="AQ73">
        <v>7</v>
      </c>
      <c r="AR73">
        <v>1</v>
      </c>
      <c r="AS73">
        <f t="shared" si="27"/>
        <v>1</v>
      </c>
      <c r="AT73">
        <f t="shared" si="28"/>
        <v>0</v>
      </c>
      <c r="AU73">
        <f t="shared" si="29"/>
        <v>46996.320467675017</v>
      </c>
      <c r="AV73">
        <f t="shared" si="30"/>
        <v>1200.0857142857139</v>
      </c>
      <c r="AW73">
        <f t="shared" si="31"/>
        <v>1025.9979994864377</v>
      </c>
      <c r="AX73">
        <f t="shared" si="32"/>
        <v>0.85493726595779651</v>
      </c>
      <c r="AY73">
        <f t="shared" si="33"/>
        <v>0.18842892329854719</v>
      </c>
      <c r="AZ73">
        <v>2.7</v>
      </c>
      <c r="BA73">
        <v>0.5</v>
      </c>
      <c r="BB73" t="s">
        <v>355</v>
      </c>
      <c r="BC73">
        <v>2</v>
      </c>
      <c r="BD73" t="b">
        <v>1</v>
      </c>
      <c r="BE73">
        <v>1669228568.5999999</v>
      </c>
      <c r="BF73">
        <v>361.00614285714289</v>
      </c>
      <c r="BG73">
        <v>373.37157142857137</v>
      </c>
      <c r="BH73">
        <v>36.672814285714288</v>
      </c>
      <c r="BI73">
        <v>36.084600000000002</v>
      </c>
      <c r="BJ73">
        <v>363.94171428571428</v>
      </c>
      <c r="BK73">
        <v>36.57394285714286</v>
      </c>
      <c r="BL73">
        <v>650.0478571428572</v>
      </c>
      <c r="BM73">
        <v>100.9087142857143</v>
      </c>
      <c r="BN73">
        <v>0.1002057142857143</v>
      </c>
      <c r="BO73">
        <v>33.809085714285708</v>
      </c>
      <c r="BP73">
        <v>34.605585714285723</v>
      </c>
      <c r="BQ73">
        <v>999.89999999999986</v>
      </c>
      <c r="BR73">
        <v>0</v>
      </c>
      <c r="BS73">
        <v>0</v>
      </c>
      <c r="BT73">
        <v>8980.8042857142846</v>
      </c>
      <c r="BU73">
        <v>0</v>
      </c>
      <c r="BV73">
        <v>1224.8542857142861</v>
      </c>
      <c r="BW73">
        <v>-12.365600000000001</v>
      </c>
      <c r="BX73">
        <v>374.74900000000002</v>
      </c>
      <c r="BY73">
        <v>387.34871428571432</v>
      </c>
      <c r="BZ73">
        <v>0.58823071428571427</v>
      </c>
      <c r="CA73">
        <v>373.37157142857137</v>
      </c>
      <c r="CB73">
        <v>36.084600000000002</v>
      </c>
      <c r="CC73">
        <v>3.700611428571428</v>
      </c>
      <c r="CD73">
        <v>3.6412528571428568</v>
      </c>
      <c r="CE73">
        <v>27.569371428571429</v>
      </c>
      <c r="CF73">
        <v>27.293185714285709</v>
      </c>
      <c r="CG73">
        <v>1200.0857142857139</v>
      </c>
      <c r="CH73">
        <v>0.50000842857142846</v>
      </c>
      <c r="CI73">
        <v>0.49999157142857148</v>
      </c>
      <c r="CJ73">
        <v>0</v>
      </c>
      <c r="CK73">
        <v>925.35185714285706</v>
      </c>
      <c r="CL73">
        <v>4.9990899999999998</v>
      </c>
      <c r="CM73">
        <v>10006.67142857143</v>
      </c>
      <c r="CN73">
        <v>9558.5671428571422</v>
      </c>
      <c r="CO73">
        <v>43.625</v>
      </c>
      <c r="CP73">
        <v>46.125</v>
      </c>
      <c r="CQ73">
        <v>44.5</v>
      </c>
      <c r="CR73">
        <v>45.061999999999998</v>
      </c>
      <c r="CS73">
        <v>45.125</v>
      </c>
      <c r="CT73">
        <v>597.5542857142857</v>
      </c>
      <c r="CU73">
        <v>597.53428571428572</v>
      </c>
      <c r="CV73">
        <v>0</v>
      </c>
      <c r="CW73">
        <v>1669228577.4000001</v>
      </c>
      <c r="CX73">
        <v>0</v>
      </c>
      <c r="CY73">
        <v>1669228029.5</v>
      </c>
      <c r="CZ73" t="s">
        <v>356</v>
      </c>
      <c r="DA73">
        <v>1669228029.5</v>
      </c>
      <c r="DB73">
        <v>1669228028</v>
      </c>
      <c r="DC73">
        <v>6</v>
      </c>
      <c r="DD73">
        <v>0.127</v>
      </c>
      <c r="DE73">
        <v>2E-3</v>
      </c>
      <c r="DF73">
        <v>-2.9980000000000002</v>
      </c>
      <c r="DG73">
        <v>9.9000000000000005E-2</v>
      </c>
      <c r="DH73">
        <v>415</v>
      </c>
      <c r="DI73">
        <v>34</v>
      </c>
      <c r="DJ73">
        <v>0.37</v>
      </c>
      <c r="DK73">
        <v>0.19</v>
      </c>
      <c r="DL73">
        <v>-12.2405875</v>
      </c>
      <c r="DM73">
        <v>-0.94903452157595514</v>
      </c>
      <c r="DN73">
        <v>9.3885686309202673E-2</v>
      </c>
      <c r="DO73">
        <v>0</v>
      </c>
      <c r="DP73">
        <v>0.71381165000000002</v>
      </c>
      <c r="DQ73">
        <v>-0.77096469793621136</v>
      </c>
      <c r="DR73">
        <v>7.8439669682995858E-2</v>
      </c>
      <c r="DS73">
        <v>0</v>
      </c>
      <c r="DT73">
        <v>0</v>
      </c>
      <c r="DU73">
        <v>0</v>
      </c>
      <c r="DV73">
        <v>0</v>
      </c>
      <c r="DW73">
        <v>-1</v>
      </c>
      <c r="DX73">
        <v>0</v>
      </c>
      <c r="DY73">
        <v>2</v>
      </c>
      <c r="DZ73" t="s">
        <v>357</v>
      </c>
      <c r="EA73">
        <v>3.2958099999999999</v>
      </c>
      <c r="EB73">
        <v>2.6253500000000001</v>
      </c>
      <c r="EC73">
        <v>9.1566300000000003E-2</v>
      </c>
      <c r="ED73">
        <v>9.2625899999999997E-2</v>
      </c>
      <c r="EE73">
        <v>0.14636099999999999</v>
      </c>
      <c r="EF73">
        <v>0.14302799999999999</v>
      </c>
      <c r="EG73">
        <v>27490.3</v>
      </c>
      <c r="EH73">
        <v>27947</v>
      </c>
      <c r="EI73">
        <v>28156.799999999999</v>
      </c>
      <c r="EJ73">
        <v>29649.200000000001</v>
      </c>
      <c r="EK73">
        <v>33060.800000000003</v>
      </c>
      <c r="EL73">
        <v>35264</v>
      </c>
      <c r="EM73">
        <v>39731.300000000003</v>
      </c>
      <c r="EN73">
        <v>42369.7</v>
      </c>
      <c r="EO73">
        <v>2.19835</v>
      </c>
      <c r="EP73">
        <v>2.1576200000000001</v>
      </c>
      <c r="EQ73">
        <v>0.104059</v>
      </c>
      <c r="ER73">
        <v>0</v>
      </c>
      <c r="ES73">
        <v>32.907600000000002</v>
      </c>
      <c r="ET73">
        <v>999.9</v>
      </c>
      <c r="EU73">
        <v>67</v>
      </c>
      <c r="EV73">
        <v>37.1</v>
      </c>
      <c r="EW73">
        <v>42.085599999999999</v>
      </c>
      <c r="EX73">
        <v>57.3827</v>
      </c>
      <c r="EY73">
        <v>-1.93109</v>
      </c>
      <c r="EZ73">
        <v>2</v>
      </c>
      <c r="FA73">
        <v>0.53930900000000004</v>
      </c>
      <c r="FB73">
        <v>0.88900299999999999</v>
      </c>
      <c r="FC73">
        <v>20.2669</v>
      </c>
      <c r="FD73">
        <v>5.2181899999999999</v>
      </c>
      <c r="FE73">
        <v>12.008900000000001</v>
      </c>
      <c r="FF73">
        <v>4.9863999999999997</v>
      </c>
      <c r="FG73">
        <v>3.2845800000000001</v>
      </c>
      <c r="FH73">
        <v>9999</v>
      </c>
      <c r="FI73">
        <v>9999</v>
      </c>
      <c r="FJ73">
        <v>9999</v>
      </c>
      <c r="FK73">
        <v>999.9</v>
      </c>
      <c r="FL73">
        <v>1.86585</v>
      </c>
      <c r="FM73">
        <v>1.8622000000000001</v>
      </c>
      <c r="FN73">
        <v>1.8643099999999999</v>
      </c>
      <c r="FO73">
        <v>1.8603499999999999</v>
      </c>
      <c r="FP73">
        <v>1.86111</v>
      </c>
      <c r="FQ73">
        <v>1.8602000000000001</v>
      </c>
      <c r="FR73">
        <v>1.86188</v>
      </c>
      <c r="FS73">
        <v>1.85849</v>
      </c>
      <c r="FT73">
        <v>0</v>
      </c>
      <c r="FU73">
        <v>0</v>
      </c>
      <c r="FV73">
        <v>0</v>
      </c>
      <c r="FW73">
        <v>0</v>
      </c>
      <c r="FX73" t="s">
        <v>358</v>
      </c>
      <c r="FY73" t="s">
        <v>359</v>
      </c>
      <c r="FZ73" t="s">
        <v>360</v>
      </c>
      <c r="GA73" t="s">
        <v>360</v>
      </c>
      <c r="GB73" t="s">
        <v>360</v>
      </c>
      <c r="GC73" t="s">
        <v>360</v>
      </c>
      <c r="GD73">
        <v>0</v>
      </c>
      <c r="GE73">
        <v>100</v>
      </c>
      <c r="GF73">
        <v>100</v>
      </c>
      <c r="GG73">
        <v>-2.94</v>
      </c>
      <c r="GH73">
        <v>9.8900000000000002E-2</v>
      </c>
      <c r="GI73">
        <v>-2.4324828651112251</v>
      </c>
      <c r="GJ73">
        <v>-1.6100910332537859E-3</v>
      </c>
      <c r="GK73">
        <v>7.0186618486508772E-7</v>
      </c>
      <c r="GL73">
        <v>-2.134652460378022E-10</v>
      </c>
      <c r="GM73">
        <v>9.8890000000004363E-2</v>
      </c>
      <c r="GN73">
        <v>0</v>
      </c>
      <c r="GO73">
        <v>0</v>
      </c>
      <c r="GP73">
        <v>0</v>
      </c>
      <c r="GQ73">
        <v>5</v>
      </c>
      <c r="GR73">
        <v>2079</v>
      </c>
      <c r="GS73">
        <v>3</v>
      </c>
      <c r="GT73">
        <v>29</v>
      </c>
      <c r="GU73">
        <v>9</v>
      </c>
      <c r="GV73">
        <v>9</v>
      </c>
      <c r="GW73">
        <v>1.27441</v>
      </c>
      <c r="GX73">
        <v>2.5952099999999998</v>
      </c>
      <c r="GY73">
        <v>2.04834</v>
      </c>
      <c r="GZ73">
        <v>2.6122999999999998</v>
      </c>
      <c r="HA73">
        <v>2.1972700000000001</v>
      </c>
      <c r="HB73">
        <v>2.3315399999999999</v>
      </c>
      <c r="HC73">
        <v>40.886499999999998</v>
      </c>
      <c r="HD73">
        <v>15.8657</v>
      </c>
      <c r="HE73">
        <v>18</v>
      </c>
      <c r="HF73">
        <v>692.05700000000002</v>
      </c>
      <c r="HG73">
        <v>731.82</v>
      </c>
      <c r="HH73">
        <v>30.9984</v>
      </c>
      <c r="HI73">
        <v>34.098799999999997</v>
      </c>
      <c r="HJ73">
        <v>30.001000000000001</v>
      </c>
      <c r="HK73">
        <v>33.892200000000003</v>
      </c>
      <c r="HL73">
        <v>33.881599999999999</v>
      </c>
      <c r="HM73">
        <v>25.513500000000001</v>
      </c>
      <c r="HN73">
        <v>18.8218</v>
      </c>
      <c r="HO73">
        <v>75.919499999999999</v>
      </c>
      <c r="HP73">
        <v>31</v>
      </c>
      <c r="HQ73">
        <v>391.24700000000001</v>
      </c>
      <c r="HR73">
        <v>36.069000000000003</v>
      </c>
      <c r="HS73">
        <v>99.197400000000002</v>
      </c>
      <c r="HT73">
        <v>98.260599999999997</v>
      </c>
    </row>
    <row r="74" spans="1:228" x14ac:dyDescent="0.2">
      <c r="A74">
        <v>59</v>
      </c>
      <c r="B74">
        <v>1669228574.5999999</v>
      </c>
      <c r="C74">
        <v>231.5</v>
      </c>
      <c r="D74" t="s">
        <v>476</v>
      </c>
      <c r="E74" t="s">
        <v>477</v>
      </c>
      <c r="F74">
        <v>4</v>
      </c>
      <c r="G74">
        <v>1669228572.2874999</v>
      </c>
      <c r="H74">
        <f t="shared" si="0"/>
        <v>1.8146985669916847E-3</v>
      </c>
      <c r="I74">
        <f t="shared" si="1"/>
        <v>1.8146985669916846</v>
      </c>
      <c r="J74">
        <f t="shared" si="2"/>
        <v>5.6713498942629279</v>
      </c>
      <c r="K74">
        <f t="shared" si="3"/>
        <v>367.15924999999999</v>
      </c>
      <c r="L74">
        <f t="shared" si="4"/>
        <v>264.19472907283478</v>
      </c>
      <c r="M74">
        <f t="shared" si="5"/>
        <v>26.686244139310212</v>
      </c>
      <c r="N74">
        <f t="shared" si="6"/>
        <v>37.086664892564279</v>
      </c>
      <c r="O74">
        <f t="shared" si="7"/>
        <v>9.8263336220814512E-2</v>
      </c>
      <c r="P74">
        <f t="shared" si="8"/>
        <v>3.6762485993990022</v>
      </c>
      <c r="Q74">
        <f t="shared" si="9"/>
        <v>9.6827181439568116E-2</v>
      </c>
      <c r="R74">
        <f t="shared" si="10"/>
        <v>6.0644272595838357E-2</v>
      </c>
      <c r="S74">
        <f t="shared" si="11"/>
        <v>226.12524669784955</v>
      </c>
      <c r="T74">
        <f t="shared" si="12"/>
        <v>34.480485767578031</v>
      </c>
      <c r="U74">
        <f t="shared" si="13"/>
        <v>34.5733125</v>
      </c>
      <c r="V74">
        <f t="shared" si="14"/>
        <v>5.516271178491821</v>
      </c>
      <c r="W74">
        <f t="shared" si="15"/>
        <v>70.260669496799537</v>
      </c>
      <c r="X74">
        <f t="shared" si="16"/>
        <v>3.7096387081221951</v>
      </c>
      <c r="Y74">
        <f t="shared" si="17"/>
        <v>5.2798226015924516</v>
      </c>
      <c r="Z74">
        <f t="shared" si="18"/>
        <v>1.8066324703696259</v>
      </c>
      <c r="AA74">
        <f t="shared" si="19"/>
        <v>-80.028206804333294</v>
      </c>
      <c r="AB74">
        <f t="shared" si="20"/>
        <v>-155.86464920342686</v>
      </c>
      <c r="AC74">
        <f t="shared" si="21"/>
        <v>-9.8227684386666194</v>
      </c>
      <c r="AD74">
        <f t="shared" si="22"/>
        <v>-19.590377748577254</v>
      </c>
      <c r="AE74">
        <f t="shared" si="23"/>
        <v>29.241318965892031</v>
      </c>
      <c r="AF74">
        <f t="shared" si="24"/>
        <v>1.5147492465528447</v>
      </c>
      <c r="AG74">
        <f t="shared" si="25"/>
        <v>5.6713498942629279</v>
      </c>
      <c r="AH74">
        <v>393.67060515848459</v>
      </c>
      <c r="AI74">
        <v>384.31034545454531</v>
      </c>
      <c r="AJ74">
        <v>1.7393860062597271</v>
      </c>
      <c r="AK74">
        <v>65.359021123286666</v>
      </c>
      <c r="AL74">
        <f t="shared" si="26"/>
        <v>1.8146985669916846</v>
      </c>
      <c r="AM74">
        <v>36.108085832194071</v>
      </c>
      <c r="AN74">
        <v>36.748068131868152</v>
      </c>
      <c r="AO74">
        <v>1.6178460990201388E-2</v>
      </c>
      <c r="AP74">
        <v>87.499004550185148</v>
      </c>
      <c r="AQ74">
        <v>7</v>
      </c>
      <c r="AR74">
        <v>1</v>
      </c>
      <c r="AS74">
        <f t="shared" si="27"/>
        <v>1</v>
      </c>
      <c r="AT74">
        <f t="shared" si="28"/>
        <v>0</v>
      </c>
      <c r="AU74">
        <f t="shared" si="29"/>
        <v>47139.475514218408</v>
      </c>
      <c r="AV74">
        <f t="shared" si="30"/>
        <v>1200.05</v>
      </c>
      <c r="AW74">
        <f t="shared" si="31"/>
        <v>1025.9680449211655</v>
      </c>
      <c r="AX74">
        <f t="shared" si="32"/>
        <v>0.85493774836145631</v>
      </c>
      <c r="AY74">
        <f t="shared" si="33"/>
        <v>0.18842985433761056</v>
      </c>
      <c r="AZ74">
        <v>2.7</v>
      </c>
      <c r="BA74">
        <v>0.5</v>
      </c>
      <c r="BB74" t="s">
        <v>355</v>
      </c>
      <c r="BC74">
        <v>2</v>
      </c>
      <c r="BD74" t="b">
        <v>1</v>
      </c>
      <c r="BE74">
        <v>1669228572.2874999</v>
      </c>
      <c r="BF74">
        <v>367.15924999999999</v>
      </c>
      <c r="BG74">
        <v>379.53674999999998</v>
      </c>
      <c r="BH74">
        <v>36.725549999999998</v>
      </c>
      <c r="BI74">
        <v>36.119450000000001</v>
      </c>
      <c r="BJ74">
        <v>370.10237500000011</v>
      </c>
      <c r="BK74">
        <v>36.626662499999988</v>
      </c>
      <c r="BL74">
        <v>649.99537499999997</v>
      </c>
      <c r="BM74">
        <v>100.909875</v>
      </c>
      <c r="BN74">
        <v>9.9877287500000009E-2</v>
      </c>
      <c r="BO74">
        <v>33.786887499999999</v>
      </c>
      <c r="BP74">
        <v>34.5733125</v>
      </c>
      <c r="BQ74">
        <v>999.9</v>
      </c>
      <c r="BR74">
        <v>0</v>
      </c>
      <c r="BS74">
        <v>0</v>
      </c>
      <c r="BT74">
        <v>9007.8112499999988</v>
      </c>
      <c r="BU74">
        <v>0</v>
      </c>
      <c r="BV74">
        <v>870.03399999999999</v>
      </c>
      <c r="BW74">
        <v>-12.3774</v>
      </c>
      <c r="BX74">
        <v>381.157375</v>
      </c>
      <c r="BY74">
        <v>393.75925000000001</v>
      </c>
      <c r="BZ74">
        <v>0.60610575</v>
      </c>
      <c r="CA74">
        <v>379.53674999999998</v>
      </c>
      <c r="CB74">
        <v>36.119450000000001</v>
      </c>
      <c r="CC74">
        <v>3.7059787499999999</v>
      </c>
      <c r="CD74">
        <v>3.6448162499999999</v>
      </c>
      <c r="CE74">
        <v>27.594149999999999</v>
      </c>
      <c r="CF74">
        <v>27.309875000000002</v>
      </c>
      <c r="CG74">
        <v>1200.05</v>
      </c>
      <c r="CH74">
        <v>0.49999112499999998</v>
      </c>
      <c r="CI74">
        <v>0.50000887499999991</v>
      </c>
      <c r="CJ74">
        <v>0</v>
      </c>
      <c r="CK74">
        <v>925.16562499999998</v>
      </c>
      <c r="CL74">
        <v>4.9990899999999998</v>
      </c>
      <c r="CM74">
        <v>9985.2262499999997</v>
      </c>
      <c r="CN74">
        <v>9558.223750000001</v>
      </c>
      <c r="CO74">
        <v>43.625</v>
      </c>
      <c r="CP74">
        <v>46.125</v>
      </c>
      <c r="CQ74">
        <v>44.5</v>
      </c>
      <c r="CR74">
        <v>45.061999999999998</v>
      </c>
      <c r="CS74">
        <v>45.125</v>
      </c>
      <c r="CT74">
        <v>597.5162499999999</v>
      </c>
      <c r="CU74">
        <v>597.53500000000008</v>
      </c>
      <c r="CV74">
        <v>0</v>
      </c>
      <c r="CW74">
        <v>1669228581.5999999</v>
      </c>
      <c r="CX74">
        <v>0</v>
      </c>
      <c r="CY74">
        <v>1669228029.5</v>
      </c>
      <c r="CZ74" t="s">
        <v>356</v>
      </c>
      <c r="DA74">
        <v>1669228029.5</v>
      </c>
      <c r="DB74">
        <v>1669228028</v>
      </c>
      <c r="DC74">
        <v>6</v>
      </c>
      <c r="DD74">
        <v>0.127</v>
      </c>
      <c r="DE74">
        <v>2E-3</v>
      </c>
      <c r="DF74">
        <v>-2.9980000000000002</v>
      </c>
      <c r="DG74">
        <v>9.9000000000000005E-2</v>
      </c>
      <c r="DH74">
        <v>415</v>
      </c>
      <c r="DI74">
        <v>34</v>
      </c>
      <c r="DJ74">
        <v>0.37</v>
      </c>
      <c r="DK74">
        <v>0.19</v>
      </c>
      <c r="DL74">
        <v>-12.28970975609756</v>
      </c>
      <c r="DM74">
        <v>-0.79423902439026295</v>
      </c>
      <c r="DN74">
        <v>8.5151571616271557E-2</v>
      </c>
      <c r="DO74">
        <v>0</v>
      </c>
      <c r="DP74">
        <v>0.66712670731707324</v>
      </c>
      <c r="DQ74">
        <v>-0.58160761672473626</v>
      </c>
      <c r="DR74">
        <v>6.3782206061031618E-2</v>
      </c>
      <c r="DS74">
        <v>0</v>
      </c>
      <c r="DT74">
        <v>0</v>
      </c>
      <c r="DU74">
        <v>0</v>
      </c>
      <c r="DV74">
        <v>0</v>
      </c>
      <c r="DW74">
        <v>-1</v>
      </c>
      <c r="DX74">
        <v>0</v>
      </c>
      <c r="DY74">
        <v>2</v>
      </c>
      <c r="DZ74" t="s">
        <v>357</v>
      </c>
      <c r="EA74">
        <v>3.29569</v>
      </c>
      <c r="EB74">
        <v>2.6249899999999999</v>
      </c>
      <c r="EC74">
        <v>9.2862299999999995E-2</v>
      </c>
      <c r="ED74">
        <v>9.3915999999999999E-2</v>
      </c>
      <c r="EE74">
        <v>0.14649300000000001</v>
      </c>
      <c r="EF74">
        <v>0.143071</v>
      </c>
      <c r="EG74">
        <v>27450</v>
      </c>
      <c r="EH74">
        <v>27906.799999999999</v>
      </c>
      <c r="EI74">
        <v>28155.7</v>
      </c>
      <c r="EJ74">
        <v>29648.799999999999</v>
      </c>
      <c r="EK74">
        <v>33054.699999999997</v>
      </c>
      <c r="EL74">
        <v>35261.699999999997</v>
      </c>
      <c r="EM74">
        <v>39730.1</v>
      </c>
      <c r="EN74">
        <v>42369</v>
      </c>
      <c r="EO74">
        <v>2.1981199999999999</v>
      </c>
      <c r="EP74">
        <v>2.1577500000000001</v>
      </c>
      <c r="EQ74">
        <v>0.103533</v>
      </c>
      <c r="ER74">
        <v>0</v>
      </c>
      <c r="ES74">
        <v>32.882899999999999</v>
      </c>
      <c r="ET74">
        <v>999.9</v>
      </c>
      <c r="EU74">
        <v>67</v>
      </c>
      <c r="EV74">
        <v>37.1</v>
      </c>
      <c r="EW74">
        <v>42.089100000000002</v>
      </c>
      <c r="EX74">
        <v>57.0227</v>
      </c>
      <c r="EY74">
        <v>-1.9070499999999999</v>
      </c>
      <c r="EZ74">
        <v>2</v>
      </c>
      <c r="FA74">
        <v>0.54008100000000003</v>
      </c>
      <c r="FB74">
        <v>0.88340399999999997</v>
      </c>
      <c r="FC74">
        <v>20.2669</v>
      </c>
      <c r="FD74">
        <v>5.2166899999999998</v>
      </c>
      <c r="FE74">
        <v>12.0082</v>
      </c>
      <c r="FF74">
        <v>4.9856499999999997</v>
      </c>
      <c r="FG74">
        <v>3.2845</v>
      </c>
      <c r="FH74">
        <v>9999</v>
      </c>
      <c r="FI74">
        <v>9999</v>
      </c>
      <c r="FJ74">
        <v>9999</v>
      </c>
      <c r="FK74">
        <v>999.9</v>
      </c>
      <c r="FL74">
        <v>1.8658399999999999</v>
      </c>
      <c r="FM74">
        <v>1.8622000000000001</v>
      </c>
      <c r="FN74">
        <v>1.86429</v>
      </c>
      <c r="FO74">
        <v>1.8603499999999999</v>
      </c>
      <c r="FP74">
        <v>1.86111</v>
      </c>
      <c r="FQ74">
        <v>1.8602000000000001</v>
      </c>
      <c r="FR74">
        <v>1.86188</v>
      </c>
      <c r="FS74">
        <v>1.8584799999999999</v>
      </c>
      <c r="FT74">
        <v>0</v>
      </c>
      <c r="FU74">
        <v>0</v>
      </c>
      <c r="FV74">
        <v>0</v>
      </c>
      <c r="FW74">
        <v>0</v>
      </c>
      <c r="FX74" t="s">
        <v>358</v>
      </c>
      <c r="FY74" t="s">
        <v>359</v>
      </c>
      <c r="FZ74" t="s">
        <v>360</v>
      </c>
      <c r="GA74" t="s">
        <v>360</v>
      </c>
      <c r="GB74" t="s">
        <v>360</v>
      </c>
      <c r="GC74" t="s">
        <v>360</v>
      </c>
      <c r="GD74">
        <v>0</v>
      </c>
      <c r="GE74">
        <v>100</v>
      </c>
      <c r="GF74">
        <v>100</v>
      </c>
      <c r="GG74">
        <v>-2.948</v>
      </c>
      <c r="GH74">
        <v>9.8799999999999999E-2</v>
      </c>
      <c r="GI74">
        <v>-2.4324828651112251</v>
      </c>
      <c r="GJ74">
        <v>-1.6100910332537859E-3</v>
      </c>
      <c r="GK74">
        <v>7.0186618486508772E-7</v>
      </c>
      <c r="GL74">
        <v>-2.134652460378022E-10</v>
      </c>
      <c r="GM74">
        <v>9.8890000000004363E-2</v>
      </c>
      <c r="GN74">
        <v>0</v>
      </c>
      <c r="GO74">
        <v>0</v>
      </c>
      <c r="GP74">
        <v>0</v>
      </c>
      <c r="GQ74">
        <v>5</v>
      </c>
      <c r="GR74">
        <v>2079</v>
      </c>
      <c r="GS74">
        <v>3</v>
      </c>
      <c r="GT74">
        <v>29</v>
      </c>
      <c r="GU74">
        <v>9.1</v>
      </c>
      <c r="GV74">
        <v>9.1</v>
      </c>
      <c r="GW74">
        <v>1.2927200000000001</v>
      </c>
      <c r="GX74">
        <v>2.5939899999999998</v>
      </c>
      <c r="GY74">
        <v>2.04834</v>
      </c>
      <c r="GZ74">
        <v>2.6122999999999998</v>
      </c>
      <c r="HA74">
        <v>2.1972700000000001</v>
      </c>
      <c r="HB74">
        <v>2.32666</v>
      </c>
      <c r="HC74">
        <v>40.886499999999998</v>
      </c>
      <c r="HD74">
        <v>15.8657</v>
      </c>
      <c r="HE74">
        <v>18</v>
      </c>
      <c r="HF74">
        <v>691.95</v>
      </c>
      <c r="HG74">
        <v>732.01199999999994</v>
      </c>
      <c r="HH74">
        <v>30.9985</v>
      </c>
      <c r="HI74">
        <v>34.105800000000002</v>
      </c>
      <c r="HJ74">
        <v>30.001000000000001</v>
      </c>
      <c r="HK74">
        <v>33.8996</v>
      </c>
      <c r="HL74">
        <v>33.887700000000002</v>
      </c>
      <c r="HM74">
        <v>25.8688</v>
      </c>
      <c r="HN74">
        <v>18.8218</v>
      </c>
      <c r="HO74">
        <v>75.919499999999999</v>
      </c>
      <c r="HP74">
        <v>31</v>
      </c>
      <c r="HQ74">
        <v>397.97800000000001</v>
      </c>
      <c r="HR74">
        <v>35.918300000000002</v>
      </c>
      <c r="HS74">
        <v>99.194000000000003</v>
      </c>
      <c r="HT74">
        <v>98.259</v>
      </c>
    </row>
    <row r="75" spans="1:228" x14ac:dyDescent="0.2">
      <c r="A75">
        <v>60</v>
      </c>
      <c r="B75">
        <v>1669228578.5999999</v>
      </c>
      <c r="C75">
        <v>235.5</v>
      </c>
      <c r="D75" t="s">
        <v>478</v>
      </c>
      <c r="E75" t="s">
        <v>479</v>
      </c>
      <c r="F75">
        <v>4</v>
      </c>
      <c r="G75">
        <v>1669228576.5999999</v>
      </c>
      <c r="H75">
        <f t="shared" si="0"/>
        <v>1.8179182867569029E-3</v>
      </c>
      <c r="I75">
        <f t="shared" si="1"/>
        <v>1.8179182867569028</v>
      </c>
      <c r="J75">
        <f t="shared" si="2"/>
        <v>6.2265931047940057</v>
      </c>
      <c r="K75">
        <f t="shared" si="3"/>
        <v>374.33685714285718</v>
      </c>
      <c r="L75">
        <f t="shared" si="4"/>
        <v>263.04493504053511</v>
      </c>
      <c r="M75">
        <f t="shared" si="5"/>
        <v>26.570134226637581</v>
      </c>
      <c r="N75">
        <f t="shared" si="6"/>
        <v>37.811716613097566</v>
      </c>
      <c r="O75">
        <f t="shared" si="7"/>
        <v>9.9099169113721991E-2</v>
      </c>
      <c r="P75">
        <f t="shared" si="8"/>
        <v>3.6782013835491054</v>
      </c>
      <c r="Q75">
        <f t="shared" si="9"/>
        <v>9.7639437269994869E-2</v>
      </c>
      <c r="R75">
        <f t="shared" si="10"/>
        <v>6.1154008162107573E-2</v>
      </c>
      <c r="S75">
        <f t="shared" si="11"/>
        <v>226.11264343506829</v>
      </c>
      <c r="T75">
        <f t="shared" si="12"/>
        <v>34.462839118302327</v>
      </c>
      <c r="U75">
        <f t="shared" si="13"/>
        <v>34.550157142857152</v>
      </c>
      <c r="V75">
        <f t="shared" si="14"/>
        <v>5.5091798892634358</v>
      </c>
      <c r="W75">
        <f t="shared" si="15"/>
        <v>70.415523862131082</v>
      </c>
      <c r="X75">
        <f t="shared" si="16"/>
        <v>3.7143738354502021</v>
      </c>
      <c r="Y75">
        <f t="shared" si="17"/>
        <v>5.2749360250769408</v>
      </c>
      <c r="Z75">
        <f t="shared" si="18"/>
        <v>1.7948060538132338</v>
      </c>
      <c r="AA75">
        <f t="shared" si="19"/>
        <v>-80.170196445979414</v>
      </c>
      <c r="AB75">
        <f t="shared" si="20"/>
        <v>-154.64220923036657</v>
      </c>
      <c r="AC75">
        <f t="shared" si="21"/>
        <v>-9.7386649876980762</v>
      </c>
      <c r="AD75">
        <f t="shared" si="22"/>
        <v>-18.438427228975797</v>
      </c>
      <c r="AE75">
        <f t="shared" si="23"/>
        <v>29.208154851160238</v>
      </c>
      <c r="AF75">
        <f t="shared" si="24"/>
        <v>1.6152588484403059</v>
      </c>
      <c r="AG75">
        <f t="shared" si="25"/>
        <v>6.2265931047940057</v>
      </c>
      <c r="AH75">
        <v>400.60074994713381</v>
      </c>
      <c r="AI75">
        <v>391.16748484848478</v>
      </c>
      <c r="AJ75">
        <v>1.6974168334764761</v>
      </c>
      <c r="AK75">
        <v>65.359021123286666</v>
      </c>
      <c r="AL75">
        <f t="shared" si="26"/>
        <v>1.8179182867569028</v>
      </c>
      <c r="AM75">
        <v>36.126005014304383</v>
      </c>
      <c r="AN75">
        <v>36.784226373626403</v>
      </c>
      <c r="AO75">
        <v>1.299098850660324E-2</v>
      </c>
      <c r="AP75">
        <v>87.499004550185148</v>
      </c>
      <c r="AQ75">
        <v>7</v>
      </c>
      <c r="AR75">
        <v>1</v>
      </c>
      <c r="AS75">
        <f t="shared" si="27"/>
        <v>1</v>
      </c>
      <c r="AT75">
        <f t="shared" si="28"/>
        <v>0</v>
      </c>
      <c r="AU75">
        <f t="shared" si="29"/>
        <v>47176.823763784807</v>
      </c>
      <c r="AV75">
        <f t="shared" si="30"/>
        <v>1199.981428571429</v>
      </c>
      <c r="AW75">
        <f t="shared" si="31"/>
        <v>1025.9095851995176</v>
      </c>
      <c r="AX75">
        <f t="shared" si="32"/>
        <v>0.85493788551449257</v>
      </c>
      <c r="AY75">
        <f t="shared" si="33"/>
        <v>0.18843011904297061</v>
      </c>
      <c r="AZ75">
        <v>2.7</v>
      </c>
      <c r="BA75">
        <v>0.5</v>
      </c>
      <c r="BB75" t="s">
        <v>355</v>
      </c>
      <c r="BC75">
        <v>2</v>
      </c>
      <c r="BD75" t="b">
        <v>1</v>
      </c>
      <c r="BE75">
        <v>1669228576.5999999</v>
      </c>
      <c r="BF75">
        <v>374.33685714285718</v>
      </c>
      <c r="BG75">
        <v>386.721</v>
      </c>
      <c r="BH75">
        <v>36.772385714285711</v>
      </c>
      <c r="BI75">
        <v>36.126085714285708</v>
      </c>
      <c r="BJ75">
        <v>377.28828571428568</v>
      </c>
      <c r="BK75">
        <v>36.673485714285718</v>
      </c>
      <c r="BL75">
        <v>649.98099999999999</v>
      </c>
      <c r="BM75">
        <v>100.91</v>
      </c>
      <c r="BN75">
        <v>9.9868228571428588E-2</v>
      </c>
      <c r="BO75">
        <v>33.770314285714292</v>
      </c>
      <c r="BP75">
        <v>34.550157142857152</v>
      </c>
      <c r="BQ75">
        <v>999.89999999999986</v>
      </c>
      <c r="BR75">
        <v>0</v>
      </c>
      <c r="BS75">
        <v>0</v>
      </c>
      <c r="BT75">
        <v>9014.5542857142846</v>
      </c>
      <c r="BU75">
        <v>0</v>
      </c>
      <c r="BV75">
        <v>650.84442857142858</v>
      </c>
      <c r="BW75">
        <v>-12.384314285714289</v>
      </c>
      <c r="BX75">
        <v>388.62757142857151</v>
      </c>
      <c r="BY75">
        <v>401.21557142857142</v>
      </c>
      <c r="BZ75">
        <v>0.64628157142857134</v>
      </c>
      <c r="CA75">
        <v>386.721</v>
      </c>
      <c r="CB75">
        <v>36.126085714285708</v>
      </c>
      <c r="CC75">
        <v>3.7107014285714288</v>
      </c>
      <c r="CD75">
        <v>3.6454828571428579</v>
      </c>
      <c r="CE75">
        <v>27.615928571428569</v>
      </c>
      <c r="CF75">
        <v>27.312985714285709</v>
      </c>
      <c r="CG75">
        <v>1199.981428571429</v>
      </c>
      <c r="CH75">
        <v>0.49998657142857139</v>
      </c>
      <c r="CI75">
        <v>0.50001342857142861</v>
      </c>
      <c r="CJ75">
        <v>0</v>
      </c>
      <c r="CK75">
        <v>924.66057142857142</v>
      </c>
      <c r="CL75">
        <v>4.9990899999999998</v>
      </c>
      <c r="CM75">
        <v>9955.9185714285722</v>
      </c>
      <c r="CN75">
        <v>9557.6671428571444</v>
      </c>
      <c r="CO75">
        <v>43.625</v>
      </c>
      <c r="CP75">
        <v>46.151571428571422</v>
      </c>
      <c r="CQ75">
        <v>44.5</v>
      </c>
      <c r="CR75">
        <v>45.035428571428568</v>
      </c>
      <c r="CS75">
        <v>45.125</v>
      </c>
      <c r="CT75">
        <v>597.47714285714289</v>
      </c>
      <c r="CU75">
        <v>597.50714285714287</v>
      </c>
      <c r="CV75">
        <v>0</v>
      </c>
      <c r="CW75">
        <v>1669228585.8</v>
      </c>
      <c r="CX75">
        <v>0</v>
      </c>
      <c r="CY75">
        <v>1669228029.5</v>
      </c>
      <c r="CZ75" t="s">
        <v>356</v>
      </c>
      <c r="DA75">
        <v>1669228029.5</v>
      </c>
      <c r="DB75">
        <v>1669228028</v>
      </c>
      <c r="DC75">
        <v>6</v>
      </c>
      <c r="DD75">
        <v>0.127</v>
      </c>
      <c r="DE75">
        <v>2E-3</v>
      </c>
      <c r="DF75">
        <v>-2.9980000000000002</v>
      </c>
      <c r="DG75">
        <v>9.9000000000000005E-2</v>
      </c>
      <c r="DH75">
        <v>415</v>
      </c>
      <c r="DI75">
        <v>34</v>
      </c>
      <c r="DJ75">
        <v>0.37</v>
      </c>
      <c r="DK75">
        <v>0.19</v>
      </c>
      <c r="DL75">
        <v>-12.33180243902439</v>
      </c>
      <c r="DM75">
        <v>-0.5522926829268221</v>
      </c>
      <c r="DN75">
        <v>6.6630003085129341E-2</v>
      </c>
      <c r="DO75">
        <v>0</v>
      </c>
      <c r="DP75">
        <v>0.64855609756097565</v>
      </c>
      <c r="DQ75">
        <v>-0.36849673170731601</v>
      </c>
      <c r="DR75">
        <v>5.3928164091531658E-2</v>
      </c>
      <c r="DS75">
        <v>0</v>
      </c>
      <c r="DT75">
        <v>0</v>
      </c>
      <c r="DU75">
        <v>0</v>
      </c>
      <c r="DV75">
        <v>0</v>
      </c>
      <c r="DW75">
        <v>-1</v>
      </c>
      <c r="DX75">
        <v>0</v>
      </c>
      <c r="DY75">
        <v>2</v>
      </c>
      <c r="DZ75" t="s">
        <v>357</v>
      </c>
      <c r="EA75">
        <v>3.29583</v>
      </c>
      <c r="EB75">
        <v>2.62547</v>
      </c>
      <c r="EC75">
        <v>9.41327E-2</v>
      </c>
      <c r="ED75">
        <v>9.5162700000000003E-2</v>
      </c>
      <c r="EE75">
        <v>0.14658399999999999</v>
      </c>
      <c r="EF75">
        <v>0.14307800000000001</v>
      </c>
      <c r="EG75">
        <v>27410.6</v>
      </c>
      <c r="EH75">
        <v>27868</v>
      </c>
      <c r="EI75">
        <v>28154.799999999999</v>
      </c>
      <c r="EJ75">
        <v>29648.5</v>
      </c>
      <c r="EK75">
        <v>33050.400000000001</v>
      </c>
      <c r="EL75">
        <v>35261.5</v>
      </c>
      <c r="EM75">
        <v>39729.1</v>
      </c>
      <c r="EN75">
        <v>42369</v>
      </c>
      <c r="EO75">
        <v>2.1980499999999998</v>
      </c>
      <c r="EP75">
        <v>2.1576200000000001</v>
      </c>
      <c r="EQ75">
        <v>0.103869</v>
      </c>
      <c r="ER75">
        <v>0</v>
      </c>
      <c r="ES75">
        <v>32.854999999999997</v>
      </c>
      <c r="ET75">
        <v>999.9</v>
      </c>
      <c r="EU75">
        <v>67</v>
      </c>
      <c r="EV75">
        <v>37.1</v>
      </c>
      <c r="EW75">
        <v>42.089500000000001</v>
      </c>
      <c r="EX75">
        <v>56.782699999999998</v>
      </c>
      <c r="EY75">
        <v>-1.92709</v>
      </c>
      <c r="EZ75">
        <v>2</v>
      </c>
      <c r="FA75">
        <v>0.54071599999999997</v>
      </c>
      <c r="FB75">
        <v>0.87859699999999996</v>
      </c>
      <c r="FC75">
        <v>20.2669</v>
      </c>
      <c r="FD75">
        <v>5.2156399999999996</v>
      </c>
      <c r="FE75">
        <v>12.0083</v>
      </c>
      <c r="FF75">
        <v>4.9856499999999997</v>
      </c>
      <c r="FG75">
        <v>3.2843300000000002</v>
      </c>
      <c r="FH75">
        <v>9999</v>
      </c>
      <c r="FI75">
        <v>9999</v>
      </c>
      <c r="FJ75">
        <v>9999</v>
      </c>
      <c r="FK75">
        <v>999.9</v>
      </c>
      <c r="FL75">
        <v>1.8658399999999999</v>
      </c>
      <c r="FM75">
        <v>1.8622099999999999</v>
      </c>
      <c r="FN75">
        <v>1.86429</v>
      </c>
      <c r="FO75">
        <v>1.8603499999999999</v>
      </c>
      <c r="FP75">
        <v>1.86111</v>
      </c>
      <c r="FQ75">
        <v>1.8602000000000001</v>
      </c>
      <c r="FR75">
        <v>1.86188</v>
      </c>
      <c r="FS75">
        <v>1.8585</v>
      </c>
      <c r="FT75">
        <v>0</v>
      </c>
      <c r="FU75">
        <v>0</v>
      </c>
      <c r="FV75">
        <v>0</v>
      </c>
      <c r="FW75">
        <v>0</v>
      </c>
      <c r="FX75" t="s">
        <v>358</v>
      </c>
      <c r="FY75" t="s">
        <v>359</v>
      </c>
      <c r="FZ75" t="s">
        <v>360</v>
      </c>
      <c r="GA75" t="s">
        <v>360</v>
      </c>
      <c r="GB75" t="s">
        <v>360</v>
      </c>
      <c r="GC75" t="s">
        <v>360</v>
      </c>
      <c r="GD75">
        <v>0</v>
      </c>
      <c r="GE75">
        <v>100</v>
      </c>
      <c r="GF75">
        <v>100</v>
      </c>
      <c r="GG75">
        <v>-2.9550000000000001</v>
      </c>
      <c r="GH75">
        <v>9.8900000000000002E-2</v>
      </c>
      <c r="GI75">
        <v>-2.4324828651112251</v>
      </c>
      <c r="GJ75">
        <v>-1.6100910332537859E-3</v>
      </c>
      <c r="GK75">
        <v>7.0186618486508772E-7</v>
      </c>
      <c r="GL75">
        <v>-2.134652460378022E-10</v>
      </c>
      <c r="GM75">
        <v>9.8890000000004363E-2</v>
      </c>
      <c r="GN75">
        <v>0</v>
      </c>
      <c r="GO75">
        <v>0</v>
      </c>
      <c r="GP75">
        <v>0</v>
      </c>
      <c r="GQ75">
        <v>5</v>
      </c>
      <c r="GR75">
        <v>2079</v>
      </c>
      <c r="GS75">
        <v>3</v>
      </c>
      <c r="GT75">
        <v>29</v>
      </c>
      <c r="GU75">
        <v>9.1999999999999993</v>
      </c>
      <c r="GV75">
        <v>9.1999999999999993</v>
      </c>
      <c r="GW75">
        <v>1.31104</v>
      </c>
      <c r="GX75">
        <v>2.5878899999999998</v>
      </c>
      <c r="GY75">
        <v>2.04834</v>
      </c>
      <c r="GZ75">
        <v>2.6122999999999998</v>
      </c>
      <c r="HA75">
        <v>2.1972700000000001</v>
      </c>
      <c r="HB75">
        <v>2.34619</v>
      </c>
      <c r="HC75">
        <v>40.912199999999999</v>
      </c>
      <c r="HD75">
        <v>15.8657</v>
      </c>
      <c r="HE75">
        <v>18</v>
      </c>
      <c r="HF75">
        <v>691.95799999999997</v>
      </c>
      <c r="HG75">
        <v>731.96600000000001</v>
      </c>
      <c r="HH75">
        <v>30.9986</v>
      </c>
      <c r="HI75">
        <v>34.112699999999997</v>
      </c>
      <c r="HJ75">
        <v>30.000900000000001</v>
      </c>
      <c r="HK75">
        <v>33.905900000000003</v>
      </c>
      <c r="HL75">
        <v>33.893700000000003</v>
      </c>
      <c r="HM75">
        <v>26.241900000000001</v>
      </c>
      <c r="HN75">
        <v>19.394500000000001</v>
      </c>
      <c r="HO75">
        <v>75.919499999999999</v>
      </c>
      <c r="HP75">
        <v>31</v>
      </c>
      <c r="HQ75">
        <v>404.69299999999998</v>
      </c>
      <c r="HR75">
        <v>35.842100000000002</v>
      </c>
      <c r="HS75">
        <v>99.191199999999995</v>
      </c>
      <c r="HT75">
        <v>98.258600000000001</v>
      </c>
    </row>
    <row r="76" spans="1:228" x14ac:dyDescent="0.2">
      <c r="A76">
        <v>61</v>
      </c>
      <c r="B76">
        <v>1669228582.5999999</v>
      </c>
      <c r="C76">
        <v>239.5</v>
      </c>
      <c r="D76" t="s">
        <v>480</v>
      </c>
      <c r="E76" t="s">
        <v>481</v>
      </c>
      <c r="F76">
        <v>4</v>
      </c>
      <c r="G76">
        <v>1669228580.2874999</v>
      </c>
      <c r="H76">
        <f t="shared" si="0"/>
        <v>1.7974154826224261E-3</v>
      </c>
      <c r="I76">
        <f t="shared" si="1"/>
        <v>1.797415482622426</v>
      </c>
      <c r="J76">
        <f t="shared" si="2"/>
        <v>6.0644113564476232</v>
      </c>
      <c r="K76">
        <f t="shared" si="3"/>
        <v>380.38787500000001</v>
      </c>
      <c r="L76">
        <f t="shared" si="4"/>
        <v>270.99701163193117</v>
      </c>
      <c r="M76">
        <f t="shared" si="5"/>
        <v>27.373189958472381</v>
      </c>
      <c r="N76">
        <f t="shared" si="6"/>
        <v>38.422672993962145</v>
      </c>
      <c r="O76">
        <f t="shared" si="7"/>
        <v>9.8504611748405288E-2</v>
      </c>
      <c r="P76">
        <f t="shared" si="8"/>
        <v>3.6675688750383446</v>
      </c>
      <c r="Q76">
        <f t="shared" si="9"/>
        <v>9.7058090170634478E-2</v>
      </c>
      <c r="R76">
        <f t="shared" si="10"/>
        <v>6.0789500986587405E-2</v>
      </c>
      <c r="S76">
        <f t="shared" si="11"/>
        <v>226.12103848590576</v>
      </c>
      <c r="T76">
        <f t="shared" si="12"/>
        <v>34.451213013308916</v>
      </c>
      <c r="U76">
        <f t="shared" si="13"/>
        <v>34.527175</v>
      </c>
      <c r="V76">
        <f t="shared" si="14"/>
        <v>5.5021494841909622</v>
      </c>
      <c r="W76">
        <f t="shared" si="15"/>
        <v>70.534308005331866</v>
      </c>
      <c r="X76">
        <f t="shared" si="16"/>
        <v>3.7169275147056986</v>
      </c>
      <c r="Y76">
        <f t="shared" si="17"/>
        <v>5.2696731843243239</v>
      </c>
      <c r="Z76">
        <f t="shared" si="18"/>
        <v>1.7852219694852636</v>
      </c>
      <c r="AA76">
        <f t="shared" si="19"/>
        <v>-79.266022783648992</v>
      </c>
      <c r="AB76">
        <f t="shared" si="20"/>
        <v>-153.18325458044887</v>
      </c>
      <c r="AC76">
        <f t="shared" si="21"/>
        <v>-9.6728233615677137</v>
      </c>
      <c r="AD76">
        <f t="shared" si="22"/>
        <v>-16.001062239759818</v>
      </c>
      <c r="AE76">
        <f t="shared" si="23"/>
        <v>29.415810699007515</v>
      </c>
      <c r="AF76">
        <f t="shared" si="24"/>
        <v>1.653978207737935</v>
      </c>
      <c r="AG76">
        <f t="shared" si="25"/>
        <v>6.0644113564476232</v>
      </c>
      <c r="AH76">
        <v>407.48811841454682</v>
      </c>
      <c r="AI76">
        <v>398.03671515151501</v>
      </c>
      <c r="AJ76">
        <v>1.7195994637950589</v>
      </c>
      <c r="AK76">
        <v>65.359021123286666</v>
      </c>
      <c r="AL76">
        <f t="shared" si="26"/>
        <v>1.797415482622426</v>
      </c>
      <c r="AM76">
        <v>36.128544816195038</v>
      </c>
      <c r="AN76">
        <v>36.809279120879147</v>
      </c>
      <c r="AO76">
        <v>7.2099717735864908E-3</v>
      </c>
      <c r="AP76">
        <v>87.499004550185148</v>
      </c>
      <c r="AQ76">
        <v>7</v>
      </c>
      <c r="AR76">
        <v>1</v>
      </c>
      <c r="AS76">
        <f t="shared" si="27"/>
        <v>1</v>
      </c>
      <c r="AT76">
        <f t="shared" si="28"/>
        <v>0</v>
      </c>
      <c r="AU76">
        <f t="shared" si="29"/>
        <v>46990.106332438263</v>
      </c>
      <c r="AV76">
        <f t="shared" si="30"/>
        <v>1200.0225</v>
      </c>
      <c r="AW76">
        <f t="shared" si="31"/>
        <v>1025.9450385937334</v>
      </c>
      <c r="AX76">
        <f t="shared" si="32"/>
        <v>0.85493816873744743</v>
      </c>
      <c r="AY76">
        <f t="shared" si="33"/>
        <v>0.1884306656632736</v>
      </c>
      <c r="AZ76">
        <v>2.7</v>
      </c>
      <c r="BA76">
        <v>0.5</v>
      </c>
      <c r="BB76" t="s">
        <v>355</v>
      </c>
      <c r="BC76">
        <v>2</v>
      </c>
      <c r="BD76" t="b">
        <v>1</v>
      </c>
      <c r="BE76">
        <v>1669228580.2874999</v>
      </c>
      <c r="BF76">
        <v>380.38787500000001</v>
      </c>
      <c r="BG76">
        <v>392.86775</v>
      </c>
      <c r="BH76">
        <v>36.797912500000002</v>
      </c>
      <c r="BI76">
        <v>36.136175000000001</v>
      </c>
      <c r="BJ76">
        <v>383.34649999999999</v>
      </c>
      <c r="BK76">
        <v>36.699012499999988</v>
      </c>
      <c r="BL76">
        <v>650.01774999999998</v>
      </c>
      <c r="BM76">
        <v>100.90900000000001</v>
      </c>
      <c r="BN76">
        <v>0.100194875</v>
      </c>
      <c r="BO76">
        <v>33.752450000000003</v>
      </c>
      <c r="BP76">
        <v>34.527175</v>
      </c>
      <c r="BQ76">
        <v>999.9</v>
      </c>
      <c r="BR76">
        <v>0</v>
      </c>
      <c r="BS76">
        <v>0</v>
      </c>
      <c r="BT76">
        <v>8977.8912500000006</v>
      </c>
      <c r="BU76">
        <v>0</v>
      </c>
      <c r="BV76">
        <v>469.98312499999997</v>
      </c>
      <c r="BW76">
        <v>-12.480124999999999</v>
      </c>
      <c r="BX76">
        <v>394.91987499999999</v>
      </c>
      <c r="BY76">
        <v>407.59687500000001</v>
      </c>
      <c r="BZ76">
        <v>0.66174537499999997</v>
      </c>
      <c r="CA76">
        <v>392.86775</v>
      </c>
      <c r="CB76">
        <v>36.136175000000001</v>
      </c>
      <c r="CC76">
        <v>3.7132325000000002</v>
      </c>
      <c r="CD76">
        <v>3.6464574999999999</v>
      </c>
      <c r="CE76">
        <v>27.627624999999998</v>
      </c>
      <c r="CF76">
        <v>27.3175375</v>
      </c>
      <c r="CG76">
        <v>1200.0225</v>
      </c>
      <c r="CH76">
        <v>0.499977</v>
      </c>
      <c r="CI76">
        <v>0.50002299999999988</v>
      </c>
      <c r="CJ76">
        <v>0</v>
      </c>
      <c r="CK76">
        <v>924.52025000000003</v>
      </c>
      <c r="CL76">
        <v>4.9990899999999998</v>
      </c>
      <c r="CM76">
        <v>9961.567500000001</v>
      </c>
      <c r="CN76">
        <v>9557.9575000000004</v>
      </c>
      <c r="CO76">
        <v>43.625</v>
      </c>
      <c r="CP76">
        <v>46.125</v>
      </c>
      <c r="CQ76">
        <v>44.5</v>
      </c>
      <c r="CR76">
        <v>45</v>
      </c>
      <c r="CS76">
        <v>45.125</v>
      </c>
      <c r="CT76">
        <v>597.48500000000001</v>
      </c>
      <c r="CU76">
        <v>597.53750000000002</v>
      </c>
      <c r="CV76">
        <v>0</v>
      </c>
      <c r="CW76">
        <v>1669228589.4000001</v>
      </c>
      <c r="CX76">
        <v>0</v>
      </c>
      <c r="CY76">
        <v>1669228029.5</v>
      </c>
      <c r="CZ76" t="s">
        <v>356</v>
      </c>
      <c r="DA76">
        <v>1669228029.5</v>
      </c>
      <c r="DB76">
        <v>1669228028</v>
      </c>
      <c r="DC76">
        <v>6</v>
      </c>
      <c r="DD76">
        <v>0.127</v>
      </c>
      <c r="DE76">
        <v>2E-3</v>
      </c>
      <c r="DF76">
        <v>-2.9980000000000002</v>
      </c>
      <c r="DG76">
        <v>9.9000000000000005E-2</v>
      </c>
      <c r="DH76">
        <v>415</v>
      </c>
      <c r="DI76">
        <v>34</v>
      </c>
      <c r="DJ76">
        <v>0.37</v>
      </c>
      <c r="DK76">
        <v>0.19</v>
      </c>
      <c r="DL76">
        <v>-12.37706097560976</v>
      </c>
      <c r="DM76">
        <v>-0.46743135888501552</v>
      </c>
      <c r="DN76">
        <v>5.9351301701667233E-2</v>
      </c>
      <c r="DO76">
        <v>0</v>
      </c>
      <c r="DP76">
        <v>0.63559375609756097</v>
      </c>
      <c r="DQ76">
        <v>-2.5434961672473541E-2</v>
      </c>
      <c r="DR76">
        <v>4.0139625235396423E-2</v>
      </c>
      <c r="DS76">
        <v>1</v>
      </c>
      <c r="DT76">
        <v>0</v>
      </c>
      <c r="DU76">
        <v>0</v>
      </c>
      <c r="DV76">
        <v>0</v>
      </c>
      <c r="DW76">
        <v>-1</v>
      </c>
      <c r="DX76">
        <v>1</v>
      </c>
      <c r="DY76">
        <v>2</v>
      </c>
      <c r="DZ76" t="s">
        <v>365</v>
      </c>
      <c r="EA76">
        <v>3.2957700000000001</v>
      </c>
      <c r="EB76">
        <v>2.6252200000000001</v>
      </c>
      <c r="EC76">
        <v>9.5402699999999993E-2</v>
      </c>
      <c r="ED76">
        <v>9.6449800000000002E-2</v>
      </c>
      <c r="EE76">
        <v>0.14663699999999999</v>
      </c>
      <c r="EF76">
        <v>0.14303399999999999</v>
      </c>
      <c r="EG76">
        <v>27372.1</v>
      </c>
      <c r="EH76">
        <v>27828</v>
      </c>
      <c r="EI76">
        <v>28154.7</v>
      </c>
      <c r="EJ76">
        <v>29648.1</v>
      </c>
      <c r="EK76">
        <v>33048.699999999997</v>
      </c>
      <c r="EL76">
        <v>35262.6</v>
      </c>
      <c r="EM76">
        <v>39729.300000000003</v>
      </c>
      <c r="EN76">
        <v>42368.1</v>
      </c>
      <c r="EO76">
        <v>2.1980499999999998</v>
      </c>
      <c r="EP76">
        <v>2.1575000000000002</v>
      </c>
      <c r="EQ76">
        <v>0.104532</v>
      </c>
      <c r="ER76">
        <v>0</v>
      </c>
      <c r="ES76">
        <v>32.827500000000001</v>
      </c>
      <c r="ET76">
        <v>999.9</v>
      </c>
      <c r="EU76">
        <v>67.099999999999994</v>
      </c>
      <c r="EV76">
        <v>37.1</v>
      </c>
      <c r="EW76">
        <v>42.153300000000002</v>
      </c>
      <c r="EX76">
        <v>57.0227</v>
      </c>
      <c r="EY76">
        <v>-1.9070499999999999</v>
      </c>
      <c r="EZ76">
        <v>2</v>
      </c>
      <c r="FA76">
        <v>0.54143300000000005</v>
      </c>
      <c r="FB76">
        <v>0.87263900000000005</v>
      </c>
      <c r="FC76">
        <v>20.2668</v>
      </c>
      <c r="FD76">
        <v>5.2171399999999997</v>
      </c>
      <c r="FE76">
        <v>12.0077</v>
      </c>
      <c r="FF76">
        <v>4.9862500000000001</v>
      </c>
      <c r="FG76">
        <v>3.2846500000000001</v>
      </c>
      <c r="FH76">
        <v>9999</v>
      </c>
      <c r="FI76">
        <v>9999</v>
      </c>
      <c r="FJ76">
        <v>9999</v>
      </c>
      <c r="FK76">
        <v>999.9</v>
      </c>
      <c r="FL76">
        <v>1.8658399999999999</v>
      </c>
      <c r="FM76">
        <v>1.86222</v>
      </c>
      <c r="FN76">
        <v>1.8643000000000001</v>
      </c>
      <c r="FO76">
        <v>1.8603499999999999</v>
      </c>
      <c r="FP76">
        <v>1.86111</v>
      </c>
      <c r="FQ76">
        <v>1.8602000000000001</v>
      </c>
      <c r="FR76">
        <v>1.86188</v>
      </c>
      <c r="FS76">
        <v>1.8585100000000001</v>
      </c>
      <c r="FT76">
        <v>0</v>
      </c>
      <c r="FU76">
        <v>0</v>
      </c>
      <c r="FV76">
        <v>0</v>
      </c>
      <c r="FW76">
        <v>0</v>
      </c>
      <c r="FX76" t="s">
        <v>358</v>
      </c>
      <c r="FY76" t="s">
        <v>359</v>
      </c>
      <c r="FZ76" t="s">
        <v>360</v>
      </c>
      <c r="GA76" t="s">
        <v>360</v>
      </c>
      <c r="GB76" t="s">
        <v>360</v>
      </c>
      <c r="GC76" t="s">
        <v>360</v>
      </c>
      <c r="GD76">
        <v>0</v>
      </c>
      <c r="GE76">
        <v>100</v>
      </c>
      <c r="GF76">
        <v>100</v>
      </c>
      <c r="GG76">
        <v>-2.9630000000000001</v>
      </c>
      <c r="GH76">
        <v>9.8900000000000002E-2</v>
      </c>
      <c r="GI76">
        <v>-2.4324828651112251</v>
      </c>
      <c r="GJ76">
        <v>-1.6100910332537859E-3</v>
      </c>
      <c r="GK76">
        <v>7.0186618486508772E-7</v>
      </c>
      <c r="GL76">
        <v>-2.134652460378022E-10</v>
      </c>
      <c r="GM76">
        <v>9.8890000000004363E-2</v>
      </c>
      <c r="GN76">
        <v>0</v>
      </c>
      <c r="GO76">
        <v>0</v>
      </c>
      <c r="GP76">
        <v>0</v>
      </c>
      <c r="GQ76">
        <v>5</v>
      </c>
      <c r="GR76">
        <v>2079</v>
      </c>
      <c r="GS76">
        <v>3</v>
      </c>
      <c r="GT76">
        <v>29</v>
      </c>
      <c r="GU76">
        <v>9.1999999999999993</v>
      </c>
      <c r="GV76">
        <v>9.1999999999999993</v>
      </c>
      <c r="GW76">
        <v>1.32935</v>
      </c>
      <c r="GX76">
        <v>2.5964399999999999</v>
      </c>
      <c r="GY76">
        <v>2.04834</v>
      </c>
      <c r="GZ76">
        <v>2.6122999999999998</v>
      </c>
      <c r="HA76">
        <v>2.1972700000000001</v>
      </c>
      <c r="HB76">
        <v>2.36572</v>
      </c>
      <c r="HC76">
        <v>40.912199999999999</v>
      </c>
      <c r="HD76">
        <v>15.8657</v>
      </c>
      <c r="HE76">
        <v>18</v>
      </c>
      <c r="HF76">
        <v>692.024</v>
      </c>
      <c r="HG76">
        <v>731.91700000000003</v>
      </c>
      <c r="HH76">
        <v>30.9984</v>
      </c>
      <c r="HI76">
        <v>34.118899999999996</v>
      </c>
      <c r="HJ76">
        <v>30.000900000000001</v>
      </c>
      <c r="HK76">
        <v>33.911999999999999</v>
      </c>
      <c r="HL76">
        <v>33.8994</v>
      </c>
      <c r="HM76">
        <v>26.61</v>
      </c>
      <c r="HN76">
        <v>19.968</v>
      </c>
      <c r="HO76">
        <v>75.919499999999999</v>
      </c>
      <c r="HP76">
        <v>31</v>
      </c>
      <c r="HQ76">
        <v>411.43099999999998</v>
      </c>
      <c r="HR76">
        <v>35.758000000000003</v>
      </c>
      <c r="HS76">
        <v>99.191500000000005</v>
      </c>
      <c r="HT76">
        <v>98.256900000000002</v>
      </c>
    </row>
    <row r="77" spans="1:228" x14ac:dyDescent="0.2">
      <c r="A77">
        <v>62</v>
      </c>
      <c r="B77">
        <v>1669228586.5999999</v>
      </c>
      <c r="C77">
        <v>243.5</v>
      </c>
      <c r="D77" t="s">
        <v>482</v>
      </c>
      <c r="E77" t="s">
        <v>483</v>
      </c>
      <c r="F77">
        <v>4</v>
      </c>
      <c r="G77">
        <v>1669228584.5999999</v>
      </c>
      <c r="H77">
        <f t="shared" si="0"/>
        <v>1.8029827564674224E-3</v>
      </c>
      <c r="I77">
        <f t="shared" si="1"/>
        <v>1.8029827564674223</v>
      </c>
      <c r="J77">
        <f t="shared" si="2"/>
        <v>5.7927278975766967</v>
      </c>
      <c r="K77">
        <f t="shared" si="3"/>
        <v>387.60657142857139</v>
      </c>
      <c r="L77">
        <f t="shared" si="4"/>
        <v>283.21387407617351</v>
      </c>
      <c r="M77">
        <f t="shared" si="5"/>
        <v>28.606290862839838</v>
      </c>
      <c r="N77">
        <f t="shared" si="6"/>
        <v>39.150576075420588</v>
      </c>
      <c r="O77">
        <f t="shared" si="7"/>
        <v>9.9311598859788644E-2</v>
      </c>
      <c r="P77">
        <f t="shared" si="8"/>
        <v>3.6747159190104077</v>
      </c>
      <c r="Q77">
        <f t="shared" si="9"/>
        <v>9.7844283738838037E-2</v>
      </c>
      <c r="R77">
        <f t="shared" si="10"/>
        <v>6.1282703750303785E-2</v>
      </c>
      <c r="S77">
        <f t="shared" si="11"/>
        <v>226.10317209332993</v>
      </c>
      <c r="T77">
        <f t="shared" si="12"/>
        <v>34.430626306480491</v>
      </c>
      <c r="U77">
        <f t="shared" si="13"/>
        <v>34.499714285714283</v>
      </c>
      <c r="V77">
        <f t="shared" si="14"/>
        <v>5.493759280081882</v>
      </c>
      <c r="W77">
        <f t="shared" si="15"/>
        <v>70.614204530975684</v>
      </c>
      <c r="X77">
        <f t="shared" si="16"/>
        <v>3.7173831608138177</v>
      </c>
      <c r="Y77">
        <f t="shared" si="17"/>
        <v>5.2643560675998939</v>
      </c>
      <c r="Z77">
        <f t="shared" si="18"/>
        <v>1.7763761192680643</v>
      </c>
      <c r="AA77">
        <f t="shared" si="19"/>
        <v>-79.511539560213322</v>
      </c>
      <c r="AB77">
        <f t="shared" si="20"/>
        <v>-151.62022644645864</v>
      </c>
      <c r="AC77">
        <f t="shared" si="21"/>
        <v>-9.5533796044775947</v>
      </c>
      <c r="AD77">
        <f t="shared" si="22"/>
        <v>-14.58197351781962</v>
      </c>
      <c r="AE77">
        <f t="shared" si="23"/>
        <v>29.913942097583917</v>
      </c>
      <c r="AF77">
        <f t="shared" si="24"/>
        <v>2.0326099706656016</v>
      </c>
      <c r="AG77">
        <f t="shared" si="25"/>
        <v>5.7927278975766967</v>
      </c>
      <c r="AH77">
        <v>414.68105041175068</v>
      </c>
      <c r="AI77">
        <v>405.09819999999968</v>
      </c>
      <c r="AJ77">
        <v>1.7821131239153769</v>
      </c>
      <c r="AK77">
        <v>65.359021123286666</v>
      </c>
      <c r="AL77">
        <f t="shared" si="26"/>
        <v>1.8029827564674223</v>
      </c>
      <c r="AM77">
        <v>36.116053869569711</v>
      </c>
      <c r="AN77">
        <v>36.791375824175837</v>
      </c>
      <c r="AO77">
        <v>8.6488448764853367E-3</v>
      </c>
      <c r="AP77">
        <v>87.499004550185148</v>
      </c>
      <c r="AQ77">
        <v>7</v>
      </c>
      <c r="AR77">
        <v>1</v>
      </c>
      <c r="AS77">
        <f t="shared" si="27"/>
        <v>1</v>
      </c>
      <c r="AT77">
        <f t="shared" si="28"/>
        <v>0</v>
      </c>
      <c r="AU77">
        <f t="shared" si="29"/>
        <v>47120.201398525089</v>
      </c>
      <c r="AV77">
        <f t="shared" si="30"/>
        <v>1199.9257142857141</v>
      </c>
      <c r="AW77">
        <f t="shared" si="31"/>
        <v>1025.8624850224505</v>
      </c>
      <c r="AX77">
        <f t="shared" si="32"/>
        <v>0.85493832893907185</v>
      </c>
      <c r="AY77">
        <f t="shared" si="33"/>
        <v>0.1884309748524087</v>
      </c>
      <c r="AZ77">
        <v>2.7</v>
      </c>
      <c r="BA77">
        <v>0.5</v>
      </c>
      <c r="BB77" t="s">
        <v>355</v>
      </c>
      <c r="BC77">
        <v>2</v>
      </c>
      <c r="BD77" t="b">
        <v>1</v>
      </c>
      <c r="BE77">
        <v>1669228584.5999999</v>
      </c>
      <c r="BF77">
        <v>387.60657142857139</v>
      </c>
      <c r="BG77">
        <v>400.35942857142851</v>
      </c>
      <c r="BH77">
        <v>36.803600000000003</v>
      </c>
      <c r="BI77">
        <v>35.990371428571429</v>
      </c>
      <c r="BJ77">
        <v>390.57357142857148</v>
      </c>
      <c r="BK77">
        <v>36.704700000000003</v>
      </c>
      <c r="BL77">
        <v>650.01</v>
      </c>
      <c r="BM77">
        <v>100.90600000000001</v>
      </c>
      <c r="BN77">
        <v>9.9965742857142853E-2</v>
      </c>
      <c r="BO77">
        <v>33.734385714285708</v>
      </c>
      <c r="BP77">
        <v>34.499714285714283</v>
      </c>
      <c r="BQ77">
        <v>999.89999999999986</v>
      </c>
      <c r="BR77">
        <v>0</v>
      </c>
      <c r="BS77">
        <v>0</v>
      </c>
      <c r="BT77">
        <v>9002.8571428571431</v>
      </c>
      <c r="BU77">
        <v>0</v>
      </c>
      <c r="BV77">
        <v>791.48242857142861</v>
      </c>
      <c r="BW77">
        <v>-12.75298571428571</v>
      </c>
      <c r="BX77">
        <v>402.41671428571442</v>
      </c>
      <c r="BY77">
        <v>415.30628571428582</v>
      </c>
      <c r="BZ77">
        <v>0.81320042857142849</v>
      </c>
      <c r="CA77">
        <v>400.35942857142851</v>
      </c>
      <c r="CB77">
        <v>35.990371428571429</v>
      </c>
      <c r="CC77">
        <v>3.7136957142857141</v>
      </c>
      <c r="CD77">
        <v>3.63164</v>
      </c>
      <c r="CE77">
        <v>27.629728571428579</v>
      </c>
      <c r="CF77">
        <v>27.24804285714286</v>
      </c>
      <c r="CG77">
        <v>1199.9257142857141</v>
      </c>
      <c r="CH77">
        <v>0.49997285714285722</v>
      </c>
      <c r="CI77">
        <v>0.50002714285714278</v>
      </c>
      <c r="CJ77">
        <v>0</v>
      </c>
      <c r="CK77">
        <v>924.11557142857134</v>
      </c>
      <c r="CL77">
        <v>4.9990899999999998</v>
      </c>
      <c r="CM77">
        <v>10032.17142857143</v>
      </c>
      <c r="CN77">
        <v>9557.1514285714275</v>
      </c>
      <c r="CO77">
        <v>43.625</v>
      </c>
      <c r="CP77">
        <v>46.125</v>
      </c>
      <c r="CQ77">
        <v>44.5</v>
      </c>
      <c r="CR77">
        <v>45</v>
      </c>
      <c r="CS77">
        <v>45.125</v>
      </c>
      <c r="CT77">
        <v>597.42999999999995</v>
      </c>
      <c r="CU77">
        <v>597.49571428571437</v>
      </c>
      <c r="CV77">
        <v>0</v>
      </c>
      <c r="CW77">
        <v>1669228593.5999999</v>
      </c>
      <c r="CX77">
        <v>0</v>
      </c>
      <c r="CY77">
        <v>1669228029.5</v>
      </c>
      <c r="CZ77" t="s">
        <v>356</v>
      </c>
      <c r="DA77">
        <v>1669228029.5</v>
      </c>
      <c r="DB77">
        <v>1669228028</v>
      </c>
      <c r="DC77">
        <v>6</v>
      </c>
      <c r="DD77">
        <v>0.127</v>
      </c>
      <c r="DE77">
        <v>2E-3</v>
      </c>
      <c r="DF77">
        <v>-2.9980000000000002</v>
      </c>
      <c r="DG77">
        <v>9.9000000000000005E-2</v>
      </c>
      <c r="DH77">
        <v>415</v>
      </c>
      <c r="DI77">
        <v>34</v>
      </c>
      <c r="DJ77">
        <v>0.37</v>
      </c>
      <c r="DK77">
        <v>0.19</v>
      </c>
      <c r="DL77">
        <v>-12.45805365853658</v>
      </c>
      <c r="DM77">
        <v>-1.144818815331041</v>
      </c>
      <c r="DN77">
        <v>0.1409706665518701</v>
      </c>
      <c r="DO77">
        <v>0</v>
      </c>
      <c r="DP77">
        <v>0.65138180487804875</v>
      </c>
      <c r="DQ77">
        <v>0.61447277351916552</v>
      </c>
      <c r="DR77">
        <v>7.1260662922862497E-2</v>
      </c>
      <c r="DS77">
        <v>0</v>
      </c>
      <c r="DT77">
        <v>0</v>
      </c>
      <c r="DU77">
        <v>0</v>
      </c>
      <c r="DV77">
        <v>0</v>
      </c>
      <c r="DW77">
        <v>-1</v>
      </c>
      <c r="DX77">
        <v>0</v>
      </c>
      <c r="DY77">
        <v>2</v>
      </c>
      <c r="DZ77" t="s">
        <v>357</v>
      </c>
      <c r="EA77">
        <v>3.2953899999999998</v>
      </c>
      <c r="EB77">
        <v>2.6247799999999999</v>
      </c>
      <c r="EC77">
        <v>9.6696599999999994E-2</v>
      </c>
      <c r="ED77">
        <v>9.7737299999999999E-2</v>
      </c>
      <c r="EE77">
        <v>0.14655699999999999</v>
      </c>
      <c r="EF77">
        <v>0.142377</v>
      </c>
      <c r="EG77">
        <v>27333.3</v>
      </c>
      <c r="EH77">
        <v>27789</v>
      </c>
      <c r="EI77">
        <v>28155.200000000001</v>
      </c>
      <c r="EJ77">
        <v>29648.9</v>
      </c>
      <c r="EK77">
        <v>33051.800000000003</v>
      </c>
      <c r="EL77">
        <v>35290.800000000003</v>
      </c>
      <c r="EM77">
        <v>39729.300000000003</v>
      </c>
      <c r="EN77">
        <v>42369.4</v>
      </c>
      <c r="EO77">
        <v>2.1979500000000001</v>
      </c>
      <c r="EP77">
        <v>2.1572</v>
      </c>
      <c r="EQ77">
        <v>0.103906</v>
      </c>
      <c r="ER77">
        <v>0</v>
      </c>
      <c r="ES77">
        <v>32.798200000000001</v>
      </c>
      <c r="ET77">
        <v>999.9</v>
      </c>
      <c r="EU77">
        <v>67.099999999999994</v>
      </c>
      <c r="EV77">
        <v>37.1</v>
      </c>
      <c r="EW77">
        <v>42.148800000000001</v>
      </c>
      <c r="EX77">
        <v>56.752699999999997</v>
      </c>
      <c r="EY77">
        <v>-1.7668299999999999</v>
      </c>
      <c r="EZ77">
        <v>2</v>
      </c>
      <c r="FA77">
        <v>0.54200999999999999</v>
      </c>
      <c r="FB77">
        <v>0.86713200000000001</v>
      </c>
      <c r="FC77">
        <v>20.267099999999999</v>
      </c>
      <c r="FD77">
        <v>5.2171399999999997</v>
      </c>
      <c r="FE77">
        <v>12.0085</v>
      </c>
      <c r="FF77">
        <v>4.9863</v>
      </c>
      <c r="FG77">
        <v>3.2846500000000001</v>
      </c>
      <c r="FH77">
        <v>9999</v>
      </c>
      <c r="FI77">
        <v>9999</v>
      </c>
      <c r="FJ77">
        <v>9999</v>
      </c>
      <c r="FK77">
        <v>999.9</v>
      </c>
      <c r="FL77">
        <v>1.8658399999999999</v>
      </c>
      <c r="FM77">
        <v>1.8622300000000001</v>
      </c>
      <c r="FN77">
        <v>1.8642799999999999</v>
      </c>
      <c r="FO77">
        <v>1.8603499999999999</v>
      </c>
      <c r="FP77">
        <v>1.86111</v>
      </c>
      <c r="FQ77">
        <v>1.8602000000000001</v>
      </c>
      <c r="FR77">
        <v>1.86188</v>
      </c>
      <c r="FS77">
        <v>1.8584700000000001</v>
      </c>
      <c r="FT77">
        <v>0</v>
      </c>
      <c r="FU77">
        <v>0</v>
      </c>
      <c r="FV77">
        <v>0</v>
      </c>
      <c r="FW77">
        <v>0</v>
      </c>
      <c r="FX77" t="s">
        <v>358</v>
      </c>
      <c r="FY77" t="s">
        <v>359</v>
      </c>
      <c r="FZ77" t="s">
        <v>360</v>
      </c>
      <c r="GA77" t="s">
        <v>360</v>
      </c>
      <c r="GB77" t="s">
        <v>360</v>
      </c>
      <c r="GC77" t="s">
        <v>360</v>
      </c>
      <c r="GD77">
        <v>0</v>
      </c>
      <c r="GE77">
        <v>100</v>
      </c>
      <c r="GF77">
        <v>100</v>
      </c>
      <c r="GG77">
        <v>-2.9710000000000001</v>
      </c>
      <c r="GH77">
        <v>9.8900000000000002E-2</v>
      </c>
      <c r="GI77">
        <v>-2.4324828651112251</v>
      </c>
      <c r="GJ77">
        <v>-1.6100910332537859E-3</v>
      </c>
      <c r="GK77">
        <v>7.0186618486508772E-7</v>
      </c>
      <c r="GL77">
        <v>-2.134652460378022E-10</v>
      </c>
      <c r="GM77">
        <v>9.8890000000004363E-2</v>
      </c>
      <c r="GN77">
        <v>0</v>
      </c>
      <c r="GO77">
        <v>0</v>
      </c>
      <c r="GP77">
        <v>0</v>
      </c>
      <c r="GQ77">
        <v>5</v>
      </c>
      <c r="GR77">
        <v>2079</v>
      </c>
      <c r="GS77">
        <v>3</v>
      </c>
      <c r="GT77">
        <v>29</v>
      </c>
      <c r="GU77">
        <v>9.3000000000000007</v>
      </c>
      <c r="GV77">
        <v>9.3000000000000007</v>
      </c>
      <c r="GW77">
        <v>1.3476600000000001</v>
      </c>
      <c r="GX77">
        <v>2.5830099999999998</v>
      </c>
      <c r="GY77">
        <v>2.04834</v>
      </c>
      <c r="GZ77">
        <v>2.6122999999999998</v>
      </c>
      <c r="HA77">
        <v>2.1972700000000001</v>
      </c>
      <c r="HB77">
        <v>2.36206</v>
      </c>
      <c r="HC77">
        <v>40.886499999999998</v>
      </c>
      <c r="HD77">
        <v>15.8657</v>
      </c>
      <c r="HE77">
        <v>18</v>
      </c>
      <c r="HF77">
        <v>692.00699999999995</v>
      </c>
      <c r="HG77">
        <v>731.68100000000004</v>
      </c>
      <c r="HH77">
        <v>30.9985</v>
      </c>
      <c r="HI77">
        <v>34.125</v>
      </c>
      <c r="HJ77">
        <v>30.000800000000002</v>
      </c>
      <c r="HK77">
        <v>33.918100000000003</v>
      </c>
      <c r="HL77">
        <v>33.903599999999997</v>
      </c>
      <c r="HM77">
        <v>26.972100000000001</v>
      </c>
      <c r="HN77">
        <v>19.968</v>
      </c>
      <c r="HO77">
        <v>75.919499999999999</v>
      </c>
      <c r="HP77">
        <v>31</v>
      </c>
      <c r="HQ77">
        <v>418.12599999999998</v>
      </c>
      <c r="HR77">
        <v>35.743400000000001</v>
      </c>
      <c r="HS77">
        <v>99.192099999999996</v>
      </c>
      <c r="HT77">
        <v>98.259699999999995</v>
      </c>
    </row>
    <row r="78" spans="1:228" x14ac:dyDescent="0.2">
      <c r="A78">
        <v>63</v>
      </c>
      <c r="B78">
        <v>1669228590.5999999</v>
      </c>
      <c r="C78">
        <v>247.5</v>
      </c>
      <c r="D78" t="s">
        <v>484</v>
      </c>
      <c r="E78" t="s">
        <v>485</v>
      </c>
      <c r="F78">
        <v>4</v>
      </c>
      <c r="G78">
        <v>1669228588.2874999</v>
      </c>
      <c r="H78">
        <f t="shared" si="0"/>
        <v>1.9425053795740503E-3</v>
      </c>
      <c r="I78">
        <f t="shared" si="1"/>
        <v>1.9425053795740503</v>
      </c>
      <c r="J78">
        <f t="shared" si="2"/>
        <v>6.4170567105473619</v>
      </c>
      <c r="K78">
        <f t="shared" si="3"/>
        <v>393.90337499999998</v>
      </c>
      <c r="L78">
        <f t="shared" si="4"/>
        <v>286.87966514759017</v>
      </c>
      <c r="M78">
        <f t="shared" si="5"/>
        <v>28.97696976718191</v>
      </c>
      <c r="N78">
        <f t="shared" si="6"/>
        <v>39.78715669057172</v>
      </c>
      <c r="O78">
        <f t="shared" si="7"/>
        <v>0.10728822187407559</v>
      </c>
      <c r="P78">
        <f t="shared" si="8"/>
        <v>3.6738959398176623</v>
      </c>
      <c r="Q78">
        <f t="shared" si="9"/>
        <v>0.10557754709743432</v>
      </c>
      <c r="R78">
        <f t="shared" si="10"/>
        <v>6.613739216490748E-2</v>
      </c>
      <c r="S78">
        <f t="shared" si="11"/>
        <v>226.10510094735102</v>
      </c>
      <c r="T78">
        <f t="shared" si="12"/>
        <v>34.384097985349079</v>
      </c>
      <c r="U78">
        <f t="shared" si="13"/>
        <v>34.472650000000002</v>
      </c>
      <c r="V78">
        <f t="shared" si="14"/>
        <v>5.4855010840714931</v>
      </c>
      <c r="W78">
        <f t="shared" si="15"/>
        <v>70.574899664807972</v>
      </c>
      <c r="X78">
        <f t="shared" si="16"/>
        <v>3.7116899749866086</v>
      </c>
      <c r="Y78">
        <f t="shared" si="17"/>
        <v>5.25922104404696</v>
      </c>
      <c r="Z78">
        <f t="shared" si="18"/>
        <v>1.7738111090848845</v>
      </c>
      <c r="AA78">
        <f t="shared" si="19"/>
        <v>-85.664487239215617</v>
      </c>
      <c r="AB78">
        <f t="shared" si="20"/>
        <v>-149.68424245160716</v>
      </c>
      <c r="AC78">
        <f t="shared" si="21"/>
        <v>-9.4314492651200581</v>
      </c>
      <c r="AD78">
        <f t="shared" si="22"/>
        <v>-18.675078008591811</v>
      </c>
      <c r="AE78">
        <f t="shared" si="23"/>
        <v>29.726196682705453</v>
      </c>
      <c r="AF78">
        <f t="shared" si="24"/>
        <v>2.2544018636835959</v>
      </c>
      <c r="AG78">
        <f t="shared" si="25"/>
        <v>6.4170567105473619</v>
      </c>
      <c r="AH78">
        <v>421.65232955610628</v>
      </c>
      <c r="AI78">
        <v>412.04635757575733</v>
      </c>
      <c r="AJ78">
        <v>1.71929869879817</v>
      </c>
      <c r="AK78">
        <v>65.359021123286666</v>
      </c>
      <c r="AL78">
        <f t="shared" si="26"/>
        <v>1.9425053795740503</v>
      </c>
      <c r="AM78">
        <v>35.875125612765707</v>
      </c>
      <c r="AN78">
        <v>36.706413186813201</v>
      </c>
      <c r="AO78">
        <v>-1.008660949355451E-2</v>
      </c>
      <c r="AP78">
        <v>87.499004550185148</v>
      </c>
      <c r="AQ78">
        <v>7</v>
      </c>
      <c r="AR78">
        <v>1</v>
      </c>
      <c r="AS78">
        <f t="shared" si="27"/>
        <v>1</v>
      </c>
      <c r="AT78">
        <f t="shared" si="28"/>
        <v>0</v>
      </c>
      <c r="AU78">
        <f t="shared" si="29"/>
        <v>47108.284570062482</v>
      </c>
      <c r="AV78">
        <f t="shared" si="30"/>
        <v>1199.9337499999999</v>
      </c>
      <c r="AW78">
        <f t="shared" si="31"/>
        <v>1025.8695699209072</v>
      </c>
      <c r="AX78">
        <f t="shared" si="32"/>
        <v>0.85493850799755178</v>
      </c>
      <c r="AY78">
        <f t="shared" si="33"/>
        <v>0.18843132043527488</v>
      </c>
      <c r="AZ78">
        <v>2.7</v>
      </c>
      <c r="BA78">
        <v>0.5</v>
      </c>
      <c r="BB78" t="s">
        <v>355</v>
      </c>
      <c r="BC78">
        <v>2</v>
      </c>
      <c r="BD78" t="b">
        <v>1</v>
      </c>
      <c r="BE78">
        <v>1669228588.2874999</v>
      </c>
      <c r="BF78">
        <v>393.90337499999998</v>
      </c>
      <c r="BG78">
        <v>406.62487499999997</v>
      </c>
      <c r="BH78">
        <v>36.746712500000001</v>
      </c>
      <c r="BI78">
        <v>35.844337500000002</v>
      </c>
      <c r="BJ78">
        <v>396.87762500000002</v>
      </c>
      <c r="BK78">
        <v>36.647837500000001</v>
      </c>
      <c r="BL78">
        <v>649.75337500000001</v>
      </c>
      <c r="BM78">
        <v>100.908</v>
      </c>
      <c r="BN78">
        <v>9.9402362499999994E-2</v>
      </c>
      <c r="BO78">
        <v>33.716925000000003</v>
      </c>
      <c r="BP78">
        <v>34.472650000000002</v>
      </c>
      <c r="BQ78">
        <v>999.9</v>
      </c>
      <c r="BR78">
        <v>0</v>
      </c>
      <c r="BS78">
        <v>0</v>
      </c>
      <c r="BT78">
        <v>8999.84375</v>
      </c>
      <c r="BU78">
        <v>0</v>
      </c>
      <c r="BV78">
        <v>1203.4575</v>
      </c>
      <c r="BW78">
        <v>-12.721674999999999</v>
      </c>
      <c r="BX78">
        <v>408.92999999999989</v>
      </c>
      <c r="BY78">
        <v>421.74187499999999</v>
      </c>
      <c r="BZ78">
        <v>0.90237499999999993</v>
      </c>
      <c r="CA78">
        <v>406.62487499999997</v>
      </c>
      <c r="CB78">
        <v>35.844337500000002</v>
      </c>
      <c r="CC78">
        <v>3.7080362500000001</v>
      </c>
      <c r="CD78">
        <v>3.6169787499999999</v>
      </c>
      <c r="CE78">
        <v>27.603637500000001</v>
      </c>
      <c r="CF78">
        <v>27.179075000000001</v>
      </c>
      <c r="CG78">
        <v>1199.9337499999999</v>
      </c>
      <c r="CH78">
        <v>0.49996687499999998</v>
      </c>
      <c r="CI78">
        <v>0.50003299999999995</v>
      </c>
      <c r="CJ78">
        <v>0</v>
      </c>
      <c r="CK78">
        <v>923.96662500000002</v>
      </c>
      <c r="CL78">
        <v>4.9990899999999998</v>
      </c>
      <c r="CM78">
        <v>9998.1674999999996</v>
      </c>
      <c r="CN78">
        <v>9557.2062499999993</v>
      </c>
      <c r="CO78">
        <v>43.625</v>
      </c>
      <c r="CP78">
        <v>46.125</v>
      </c>
      <c r="CQ78">
        <v>44.5</v>
      </c>
      <c r="CR78">
        <v>45</v>
      </c>
      <c r="CS78">
        <v>45.125</v>
      </c>
      <c r="CT78">
        <v>597.42750000000001</v>
      </c>
      <c r="CU78">
        <v>597.50749999999994</v>
      </c>
      <c r="CV78">
        <v>0</v>
      </c>
      <c r="CW78">
        <v>1669228597.8</v>
      </c>
      <c r="CX78">
        <v>0</v>
      </c>
      <c r="CY78">
        <v>1669228029.5</v>
      </c>
      <c r="CZ78" t="s">
        <v>356</v>
      </c>
      <c r="DA78">
        <v>1669228029.5</v>
      </c>
      <c r="DB78">
        <v>1669228028</v>
      </c>
      <c r="DC78">
        <v>6</v>
      </c>
      <c r="DD78">
        <v>0.127</v>
      </c>
      <c r="DE78">
        <v>2E-3</v>
      </c>
      <c r="DF78">
        <v>-2.9980000000000002</v>
      </c>
      <c r="DG78">
        <v>9.9000000000000005E-2</v>
      </c>
      <c r="DH78">
        <v>415</v>
      </c>
      <c r="DI78">
        <v>34</v>
      </c>
      <c r="DJ78">
        <v>0.37</v>
      </c>
      <c r="DK78">
        <v>0.19</v>
      </c>
      <c r="DL78">
        <v>-12.524356097560981</v>
      </c>
      <c r="DM78">
        <v>-1.5201219512194999</v>
      </c>
      <c r="DN78">
        <v>0.16493580576635081</v>
      </c>
      <c r="DO78">
        <v>0</v>
      </c>
      <c r="DP78">
        <v>0.71274834146341459</v>
      </c>
      <c r="DQ78">
        <v>1.0730729477351919</v>
      </c>
      <c r="DR78">
        <v>0.115252422824247</v>
      </c>
      <c r="DS78">
        <v>0</v>
      </c>
      <c r="DT78">
        <v>0</v>
      </c>
      <c r="DU78">
        <v>0</v>
      </c>
      <c r="DV78">
        <v>0</v>
      </c>
      <c r="DW78">
        <v>-1</v>
      </c>
      <c r="DX78">
        <v>0</v>
      </c>
      <c r="DY78">
        <v>2</v>
      </c>
      <c r="DZ78" t="s">
        <v>357</v>
      </c>
      <c r="EA78">
        <v>3.2956599999999998</v>
      </c>
      <c r="EB78">
        <v>2.6252</v>
      </c>
      <c r="EC78">
        <v>9.7968200000000005E-2</v>
      </c>
      <c r="ED78">
        <v>9.8990099999999998E-2</v>
      </c>
      <c r="EE78">
        <v>0.146342</v>
      </c>
      <c r="EF78">
        <v>0.142266</v>
      </c>
      <c r="EG78">
        <v>27294.799999999999</v>
      </c>
      <c r="EH78">
        <v>27750</v>
      </c>
      <c r="EI78">
        <v>28155.200000000001</v>
      </c>
      <c r="EJ78">
        <v>29648.6</v>
      </c>
      <c r="EK78">
        <v>33060.5</v>
      </c>
      <c r="EL78">
        <v>35295.1</v>
      </c>
      <c r="EM78">
        <v>39729.699999999997</v>
      </c>
      <c r="EN78">
        <v>42368.9</v>
      </c>
      <c r="EO78">
        <v>2.19767</v>
      </c>
      <c r="EP78">
        <v>2.1568499999999999</v>
      </c>
      <c r="EQ78">
        <v>0.104517</v>
      </c>
      <c r="ER78">
        <v>0</v>
      </c>
      <c r="ES78">
        <v>32.767800000000001</v>
      </c>
      <c r="ET78">
        <v>999.9</v>
      </c>
      <c r="EU78">
        <v>67.099999999999994</v>
      </c>
      <c r="EV78">
        <v>37.1</v>
      </c>
      <c r="EW78">
        <v>42.150500000000001</v>
      </c>
      <c r="EX78">
        <v>57.2027</v>
      </c>
      <c r="EY78">
        <v>-1.6867000000000001</v>
      </c>
      <c r="EZ78">
        <v>2</v>
      </c>
      <c r="FA78">
        <v>0.54254100000000005</v>
      </c>
      <c r="FB78">
        <v>0.86083299999999996</v>
      </c>
      <c r="FC78">
        <v>20.2668</v>
      </c>
      <c r="FD78">
        <v>5.2160900000000003</v>
      </c>
      <c r="FE78">
        <v>12.0092</v>
      </c>
      <c r="FF78">
        <v>4.9862000000000002</v>
      </c>
      <c r="FG78">
        <v>3.2844799999999998</v>
      </c>
      <c r="FH78">
        <v>9999</v>
      </c>
      <c r="FI78">
        <v>9999</v>
      </c>
      <c r="FJ78">
        <v>9999</v>
      </c>
      <c r="FK78">
        <v>999.9</v>
      </c>
      <c r="FL78">
        <v>1.8658399999999999</v>
      </c>
      <c r="FM78">
        <v>1.8622099999999999</v>
      </c>
      <c r="FN78">
        <v>1.8643099999999999</v>
      </c>
      <c r="FO78">
        <v>1.8603499999999999</v>
      </c>
      <c r="FP78">
        <v>1.86111</v>
      </c>
      <c r="FQ78">
        <v>1.8602000000000001</v>
      </c>
      <c r="FR78">
        <v>1.86188</v>
      </c>
      <c r="FS78">
        <v>1.8585100000000001</v>
      </c>
      <c r="FT78">
        <v>0</v>
      </c>
      <c r="FU78">
        <v>0</v>
      </c>
      <c r="FV78">
        <v>0</v>
      </c>
      <c r="FW78">
        <v>0</v>
      </c>
      <c r="FX78" t="s">
        <v>358</v>
      </c>
      <c r="FY78" t="s">
        <v>359</v>
      </c>
      <c r="FZ78" t="s">
        <v>360</v>
      </c>
      <c r="GA78" t="s">
        <v>360</v>
      </c>
      <c r="GB78" t="s">
        <v>360</v>
      </c>
      <c r="GC78" t="s">
        <v>360</v>
      </c>
      <c r="GD78">
        <v>0</v>
      </c>
      <c r="GE78">
        <v>100</v>
      </c>
      <c r="GF78">
        <v>100</v>
      </c>
      <c r="GG78">
        <v>-2.9790000000000001</v>
      </c>
      <c r="GH78">
        <v>9.8799999999999999E-2</v>
      </c>
      <c r="GI78">
        <v>-2.4324828651112251</v>
      </c>
      <c r="GJ78">
        <v>-1.6100910332537859E-3</v>
      </c>
      <c r="GK78">
        <v>7.0186618486508772E-7</v>
      </c>
      <c r="GL78">
        <v>-2.134652460378022E-10</v>
      </c>
      <c r="GM78">
        <v>9.8890000000004363E-2</v>
      </c>
      <c r="GN78">
        <v>0</v>
      </c>
      <c r="GO78">
        <v>0</v>
      </c>
      <c r="GP78">
        <v>0</v>
      </c>
      <c r="GQ78">
        <v>5</v>
      </c>
      <c r="GR78">
        <v>2079</v>
      </c>
      <c r="GS78">
        <v>3</v>
      </c>
      <c r="GT78">
        <v>29</v>
      </c>
      <c r="GU78">
        <v>9.4</v>
      </c>
      <c r="GV78">
        <v>9.4</v>
      </c>
      <c r="GW78">
        <v>1.3659699999999999</v>
      </c>
      <c r="GX78">
        <v>2.5830099999999998</v>
      </c>
      <c r="GY78">
        <v>2.04834</v>
      </c>
      <c r="GZ78">
        <v>2.6122999999999998</v>
      </c>
      <c r="HA78">
        <v>2.1972700000000001</v>
      </c>
      <c r="HB78">
        <v>2.3547400000000001</v>
      </c>
      <c r="HC78">
        <v>40.912199999999999</v>
      </c>
      <c r="HD78">
        <v>15.8657</v>
      </c>
      <c r="HE78">
        <v>18</v>
      </c>
      <c r="HF78">
        <v>691.84500000000003</v>
      </c>
      <c r="HG78">
        <v>731.41300000000001</v>
      </c>
      <c r="HH78">
        <v>30.9984</v>
      </c>
      <c r="HI78">
        <v>34.1312</v>
      </c>
      <c r="HJ78">
        <v>30.000800000000002</v>
      </c>
      <c r="HK78">
        <v>33.924199999999999</v>
      </c>
      <c r="HL78">
        <v>33.908900000000003</v>
      </c>
      <c r="HM78">
        <v>27.3339</v>
      </c>
      <c r="HN78">
        <v>19.968</v>
      </c>
      <c r="HO78">
        <v>75.919499999999999</v>
      </c>
      <c r="HP78">
        <v>31</v>
      </c>
      <c r="HQ78">
        <v>424.83800000000002</v>
      </c>
      <c r="HR78">
        <v>35.760599999999997</v>
      </c>
      <c r="HS78">
        <v>99.192700000000002</v>
      </c>
      <c r="HT78">
        <v>98.258600000000001</v>
      </c>
    </row>
    <row r="79" spans="1:228" x14ac:dyDescent="0.2">
      <c r="A79">
        <v>64</v>
      </c>
      <c r="B79">
        <v>1669228594.5999999</v>
      </c>
      <c r="C79">
        <v>251.5</v>
      </c>
      <c r="D79" t="s">
        <v>486</v>
      </c>
      <c r="E79" t="s">
        <v>487</v>
      </c>
      <c r="F79">
        <v>4</v>
      </c>
      <c r="G79">
        <v>1669228592.5999999</v>
      </c>
      <c r="H79">
        <f t="shared" si="0"/>
        <v>1.7673760053946723E-3</v>
      </c>
      <c r="I79">
        <f t="shared" si="1"/>
        <v>1.7673760053946723</v>
      </c>
      <c r="J79">
        <f t="shared" si="2"/>
        <v>5.9623708723798599</v>
      </c>
      <c r="K79">
        <f t="shared" si="3"/>
        <v>401.14657142857141</v>
      </c>
      <c r="L79">
        <f t="shared" si="4"/>
        <v>291.99582476534454</v>
      </c>
      <c r="M79">
        <f t="shared" si="5"/>
        <v>29.49452093928031</v>
      </c>
      <c r="N79">
        <f t="shared" si="6"/>
        <v>40.519846337627285</v>
      </c>
      <c r="O79">
        <f t="shared" si="7"/>
        <v>9.7595275984019486E-2</v>
      </c>
      <c r="P79">
        <f t="shared" si="8"/>
        <v>3.6747959635700536</v>
      </c>
      <c r="Q79">
        <f t="shared" si="9"/>
        <v>9.6177879597869304E-2</v>
      </c>
      <c r="R79">
        <f t="shared" si="10"/>
        <v>6.0236807287662869E-2</v>
      </c>
      <c r="S79">
        <f t="shared" si="11"/>
        <v>226.11836357912651</v>
      </c>
      <c r="T79">
        <f t="shared" si="12"/>
        <v>34.404141553949557</v>
      </c>
      <c r="U79">
        <f t="shared" si="13"/>
        <v>34.441585714285708</v>
      </c>
      <c r="V79">
        <f t="shared" si="14"/>
        <v>5.4760356621836968</v>
      </c>
      <c r="W79">
        <f t="shared" si="15"/>
        <v>70.49790085248209</v>
      </c>
      <c r="X79">
        <f t="shared" si="16"/>
        <v>3.7042112653433272</v>
      </c>
      <c r="Y79">
        <f t="shared" si="17"/>
        <v>5.2543568255946296</v>
      </c>
      <c r="Z79">
        <f t="shared" si="18"/>
        <v>1.7718243968403695</v>
      </c>
      <c r="AA79">
        <f t="shared" si="19"/>
        <v>-77.941281837905052</v>
      </c>
      <c r="AB79">
        <f t="shared" si="20"/>
        <v>-146.84611293395415</v>
      </c>
      <c r="AC79">
        <f t="shared" si="21"/>
        <v>-9.2482036344861118</v>
      </c>
      <c r="AD79">
        <f t="shared" si="22"/>
        <v>-7.917234827218806</v>
      </c>
      <c r="AE79">
        <f t="shared" si="23"/>
        <v>29.75139970474704</v>
      </c>
      <c r="AF79">
        <f t="shared" si="24"/>
        <v>2.1179908364857836</v>
      </c>
      <c r="AG79">
        <f t="shared" si="25"/>
        <v>5.9623708723798599</v>
      </c>
      <c r="AH79">
        <v>428.60587784311099</v>
      </c>
      <c r="AI79">
        <v>419.05236969696932</v>
      </c>
      <c r="AJ79">
        <v>1.7562514017588251</v>
      </c>
      <c r="AK79">
        <v>65.359021123286666</v>
      </c>
      <c r="AL79">
        <f t="shared" si="26"/>
        <v>1.7673760053946723</v>
      </c>
      <c r="AM79">
        <v>35.827833042536462</v>
      </c>
      <c r="AN79">
        <v>36.654535164835181</v>
      </c>
      <c r="AO79">
        <v>-2.2443358979215029E-2</v>
      </c>
      <c r="AP79">
        <v>87.499004550185148</v>
      </c>
      <c r="AQ79">
        <v>7</v>
      </c>
      <c r="AR79">
        <v>1</v>
      </c>
      <c r="AS79">
        <f t="shared" si="27"/>
        <v>1</v>
      </c>
      <c r="AT79">
        <f t="shared" si="28"/>
        <v>0</v>
      </c>
      <c r="AU79">
        <f t="shared" si="29"/>
        <v>47126.883354990976</v>
      </c>
      <c r="AV79">
        <f t="shared" si="30"/>
        <v>1200.015714285714</v>
      </c>
      <c r="AW79">
        <f t="shared" si="31"/>
        <v>1025.9385137715678</v>
      </c>
      <c r="AX79">
        <f t="shared" si="32"/>
        <v>0.8549375658653251</v>
      </c>
      <c r="AY79">
        <f t="shared" si="33"/>
        <v>0.1884295021200777</v>
      </c>
      <c r="AZ79">
        <v>2.7</v>
      </c>
      <c r="BA79">
        <v>0.5</v>
      </c>
      <c r="BB79" t="s">
        <v>355</v>
      </c>
      <c r="BC79">
        <v>2</v>
      </c>
      <c r="BD79" t="b">
        <v>1</v>
      </c>
      <c r="BE79">
        <v>1669228592.5999999</v>
      </c>
      <c r="BF79">
        <v>401.14657142857141</v>
      </c>
      <c r="BG79">
        <v>413.85728571428581</v>
      </c>
      <c r="BH79">
        <v>36.671699999999987</v>
      </c>
      <c r="BI79">
        <v>35.824214285714277</v>
      </c>
      <c r="BJ79">
        <v>404.12928571428569</v>
      </c>
      <c r="BK79">
        <v>36.572814285714287</v>
      </c>
      <c r="BL79">
        <v>650.02457142857133</v>
      </c>
      <c r="BM79">
        <v>100.9101428571429</v>
      </c>
      <c r="BN79">
        <v>9.9934814285714282E-2</v>
      </c>
      <c r="BO79">
        <v>33.700371428571422</v>
      </c>
      <c r="BP79">
        <v>34.441585714285708</v>
      </c>
      <c r="BQ79">
        <v>999.89999999999986</v>
      </c>
      <c r="BR79">
        <v>0</v>
      </c>
      <c r="BS79">
        <v>0</v>
      </c>
      <c r="BT79">
        <v>9002.7642857142873</v>
      </c>
      <c r="BU79">
        <v>0</v>
      </c>
      <c r="BV79">
        <v>607.57899999999995</v>
      </c>
      <c r="BW79">
        <v>-12.710800000000001</v>
      </c>
      <c r="BX79">
        <v>416.4172857142857</v>
      </c>
      <c r="BY79">
        <v>429.23428571428582</v>
      </c>
      <c r="BZ79">
        <v>0.84748842857142848</v>
      </c>
      <c r="CA79">
        <v>413.85728571428581</v>
      </c>
      <c r="CB79">
        <v>35.824214285714277</v>
      </c>
      <c r="CC79">
        <v>3.700541428571428</v>
      </c>
      <c r="CD79">
        <v>3.6150185714285712</v>
      </c>
      <c r="CE79">
        <v>27.56905714285714</v>
      </c>
      <c r="CF79">
        <v>27.16985714285714</v>
      </c>
      <c r="CG79">
        <v>1200.015714285714</v>
      </c>
      <c r="CH79">
        <v>0.4999985714285714</v>
      </c>
      <c r="CI79">
        <v>0.50000142857142849</v>
      </c>
      <c r="CJ79">
        <v>0</v>
      </c>
      <c r="CK79">
        <v>923.71942857142858</v>
      </c>
      <c r="CL79">
        <v>4.9990899999999998</v>
      </c>
      <c r="CM79">
        <v>9945.7100000000009</v>
      </c>
      <c r="CN79">
        <v>9557.9628571428584</v>
      </c>
      <c r="CO79">
        <v>43.625</v>
      </c>
      <c r="CP79">
        <v>46.125</v>
      </c>
      <c r="CQ79">
        <v>44.5</v>
      </c>
      <c r="CR79">
        <v>45</v>
      </c>
      <c r="CS79">
        <v>45.125</v>
      </c>
      <c r="CT79">
        <v>597.50714285714275</v>
      </c>
      <c r="CU79">
        <v>597.51142857142861</v>
      </c>
      <c r="CV79">
        <v>0</v>
      </c>
      <c r="CW79">
        <v>1669228601.4000001</v>
      </c>
      <c r="CX79">
        <v>0</v>
      </c>
      <c r="CY79">
        <v>1669228029.5</v>
      </c>
      <c r="CZ79" t="s">
        <v>356</v>
      </c>
      <c r="DA79">
        <v>1669228029.5</v>
      </c>
      <c r="DB79">
        <v>1669228028</v>
      </c>
      <c r="DC79">
        <v>6</v>
      </c>
      <c r="DD79">
        <v>0.127</v>
      </c>
      <c r="DE79">
        <v>2E-3</v>
      </c>
      <c r="DF79">
        <v>-2.9980000000000002</v>
      </c>
      <c r="DG79">
        <v>9.9000000000000005E-2</v>
      </c>
      <c r="DH79">
        <v>415</v>
      </c>
      <c r="DI79">
        <v>34</v>
      </c>
      <c r="DJ79">
        <v>0.37</v>
      </c>
      <c r="DK79">
        <v>0.19</v>
      </c>
      <c r="DL79">
        <v>-12.597697560975609</v>
      </c>
      <c r="DM79">
        <v>-1.358912195121958</v>
      </c>
      <c r="DN79">
        <v>0.15549555791287589</v>
      </c>
      <c r="DO79">
        <v>0</v>
      </c>
      <c r="DP79">
        <v>0.76300090243902452</v>
      </c>
      <c r="DQ79">
        <v>0.99819075261324119</v>
      </c>
      <c r="DR79">
        <v>0.1110648776449295</v>
      </c>
      <c r="DS79">
        <v>0</v>
      </c>
      <c r="DT79">
        <v>0</v>
      </c>
      <c r="DU79">
        <v>0</v>
      </c>
      <c r="DV79">
        <v>0</v>
      </c>
      <c r="DW79">
        <v>-1</v>
      </c>
      <c r="DX79">
        <v>0</v>
      </c>
      <c r="DY79">
        <v>2</v>
      </c>
      <c r="DZ79" t="s">
        <v>357</v>
      </c>
      <c r="EA79">
        <v>3.2955100000000002</v>
      </c>
      <c r="EB79">
        <v>2.6250499999999999</v>
      </c>
      <c r="EC79">
        <v>9.9241499999999996E-2</v>
      </c>
      <c r="ED79">
        <v>0.10022300000000001</v>
      </c>
      <c r="EE79">
        <v>0.146208</v>
      </c>
      <c r="EF79">
        <v>0.14224999999999999</v>
      </c>
      <c r="EG79">
        <v>27256</v>
      </c>
      <c r="EH79">
        <v>27711.599999999999</v>
      </c>
      <c r="EI79">
        <v>28155</v>
      </c>
      <c r="EJ79">
        <v>29648.2</v>
      </c>
      <c r="EK79">
        <v>33065</v>
      </c>
      <c r="EL79">
        <v>35295.4</v>
      </c>
      <c r="EM79">
        <v>39728.699999999997</v>
      </c>
      <c r="EN79">
        <v>42368.4</v>
      </c>
      <c r="EO79">
        <v>2.19753</v>
      </c>
      <c r="EP79">
        <v>2.1570499999999999</v>
      </c>
      <c r="EQ79">
        <v>0.105016</v>
      </c>
      <c r="ER79">
        <v>0</v>
      </c>
      <c r="ES79">
        <v>32.737000000000002</v>
      </c>
      <c r="ET79">
        <v>999.9</v>
      </c>
      <c r="EU79">
        <v>67.099999999999994</v>
      </c>
      <c r="EV79">
        <v>37.1</v>
      </c>
      <c r="EW79">
        <v>42.155000000000001</v>
      </c>
      <c r="EX79">
        <v>57.322699999999998</v>
      </c>
      <c r="EY79">
        <v>-1.54647</v>
      </c>
      <c r="EZ79">
        <v>2</v>
      </c>
      <c r="FA79">
        <v>0.54315000000000002</v>
      </c>
      <c r="FB79">
        <v>0.85673699999999997</v>
      </c>
      <c r="FC79">
        <v>20.267099999999999</v>
      </c>
      <c r="FD79">
        <v>5.21624</v>
      </c>
      <c r="FE79">
        <v>12.0082</v>
      </c>
      <c r="FF79">
        <v>4.9859</v>
      </c>
      <c r="FG79">
        <v>3.2845</v>
      </c>
      <c r="FH79">
        <v>9999</v>
      </c>
      <c r="FI79">
        <v>9999</v>
      </c>
      <c r="FJ79">
        <v>9999</v>
      </c>
      <c r="FK79">
        <v>999.9</v>
      </c>
      <c r="FL79">
        <v>1.8658399999999999</v>
      </c>
      <c r="FM79">
        <v>1.86222</v>
      </c>
      <c r="FN79">
        <v>1.8643099999999999</v>
      </c>
      <c r="FO79">
        <v>1.8603499999999999</v>
      </c>
      <c r="FP79">
        <v>1.86111</v>
      </c>
      <c r="FQ79">
        <v>1.8602000000000001</v>
      </c>
      <c r="FR79">
        <v>1.86188</v>
      </c>
      <c r="FS79">
        <v>1.8585</v>
      </c>
      <c r="FT79">
        <v>0</v>
      </c>
      <c r="FU79">
        <v>0</v>
      </c>
      <c r="FV79">
        <v>0</v>
      </c>
      <c r="FW79">
        <v>0</v>
      </c>
      <c r="FX79" t="s">
        <v>358</v>
      </c>
      <c r="FY79" t="s">
        <v>359</v>
      </c>
      <c r="FZ79" t="s">
        <v>360</v>
      </c>
      <c r="GA79" t="s">
        <v>360</v>
      </c>
      <c r="GB79" t="s">
        <v>360</v>
      </c>
      <c r="GC79" t="s">
        <v>360</v>
      </c>
      <c r="GD79">
        <v>0</v>
      </c>
      <c r="GE79">
        <v>100</v>
      </c>
      <c r="GF79">
        <v>100</v>
      </c>
      <c r="GG79">
        <v>-2.9870000000000001</v>
      </c>
      <c r="GH79">
        <v>9.8900000000000002E-2</v>
      </c>
      <c r="GI79">
        <v>-2.4324828651112251</v>
      </c>
      <c r="GJ79">
        <v>-1.6100910332537859E-3</v>
      </c>
      <c r="GK79">
        <v>7.0186618486508772E-7</v>
      </c>
      <c r="GL79">
        <v>-2.134652460378022E-10</v>
      </c>
      <c r="GM79">
        <v>9.8890000000004363E-2</v>
      </c>
      <c r="GN79">
        <v>0</v>
      </c>
      <c r="GO79">
        <v>0</v>
      </c>
      <c r="GP79">
        <v>0</v>
      </c>
      <c r="GQ79">
        <v>5</v>
      </c>
      <c r="GR79">
        <v>2079</v>
      </c>
      <c r="GS79">
        <v>3</v>
      </c>
      <c r="GT79">
        <v>29</v>
      </c>
      <c r="GU79">
        <v>9.4</v>
      </c>
      <c r="GV79">
        <v>9.4</v>
      </c>
      <c r="GW79">
        <v>1.38306</v>
      </c>
      <c r="GX79">
        <v>2.5842299999999998</v>
      </c>
      <c r="GY79">
        <v>2.04834</v>
      </c>
      <c r="GZ79">
        <v>2.6122999999999998</v>
      </c>
      <c r="HA79">
        <v>2.1972700000000001</v>
      </c>
      <c r="HB79">
        <v>2.3303199999999999</v>
      </c>
      <c r="HC79">
        <v>40.912199999999999</v>
      </c>
      <c r="HD79">
        <v>15.8657</v>
      </c>
      <c r="HE79">
        <v>18</v>
      </c>
      <c r="HF79">
        <v>691.77300000000002</v>
      </c>
      <c r="HG79">
        <v>731.67200000000003</v>
      </c>
      <c r="HH79">
        <v>30.998699999999999</v>
      </c>
      <c r="HI79">
        <v>34.136600000000001</v>
      </c>
      <c r="HJ79">
        <v>30.000800000000002</v>
      </c>
      <c r="HK79">
        <v>33.929000000000002</v>
      </c>
      <c r="HL79">
        <v>33.9146</v>
      </c>
      <c r="HM79">
        <v>27.694800000000001</v>
      </c>
      <c r="HN79">
        <v>19.968</v>
      </c>
      <c r="HO79">
        <v>75.919499999999999</v>
      </c>
      <c r="HP79">
        <v>31</v>
      </c>
      <c r="HQ79">
        <v>431.548</v>
      </c>
      <c r="HR79">
        <v>35.770800000000001</v>
      </c>
      <c r="HS79">
        <v>99.190899999999999</v>
      </c>
      <c r="HT79">
        <v>98.257400000000004</v>
      </c>
    </row>
    <row r="80" spans="1:228" x14ac:dyDescent="0.2">
      <c r="A80">
        <v>65</v>
      </c>
      <c r="B80">
        <v>1669228598.5999999</v>
      </c>
      <c r="C80">
        <v>255.5</v>
      </c>
      <c r="D80" t="s">
        <v>488</v>
      </c>
      <c r="E80" t="s">
        <v>489</v>
      </c>
      <c r="F80">
        <v>4</v>
      </c>
      <c r="G80">
        <v>1669228596.2874999</v>
      </c>
      <c r="H80">
        <f t="shared" ref="H80:H143" si="34">(I80)/1000</f>
        <v>1.8749624121266685E-3</v>
      </c>
      <c r="I80">
        <f t="shared" ref="I80:I143" si="35">IF(BD80, AL80, AF80)</f>
        <v>1.8749624121266686</v>
      </c>
      <c r="J80">
        <f t="shared" ref="J80:J143" si="36">IF(BD80, AG80, AE80)</f>
        <v>6.9539649070130185</v>
      </c>
      <c r="K80">
        <f t="shared" ref="K80:K143" si="37">BF80 - IF(AS80&gt;1, J80*AZ80*100/(AU80*BT80), 0)</f>
        <v>407.31737500000003</v>
      </c>
      <c r="L80">
        <f t="shared" ref="L80:L143" si="38">((R80-H80/2)*K80-J80)/(R80+H80/2)</f>
        <v>288.23792461657422</v>
      </c>
      <c r="M80">
        <f t="shared" ref="M80:M143" si="39">L80*(BM80+BN80)/1000</f>
        <v>29.114759102279574</v>
      </c>
      <c r="N80">
        <f t="shared" ref="N80:N143" si="40">(BF80 - IF(AS80&gt;1, J80*AZ80*100/(AU80*BT80), 0))*(BM80+BN80)/1000</f>
        <v>41.142910902765919</v>
      </c>
      <c r="O80">
        <f t="shared" ref="O80:O143" si="41">2/((1/Q80-1/P80)+SIGN(Q80)*SQRT((1/Q80-1/P80)*(1/Q80-1/P80) + 4*BA80/((BA80+1)*(BA80+1))*(2*1/Q80*1/P80-1/P80*1/P80)))</f>
        <v>0.10356562315503016</v>
      </c>
      <c r="P80">
        <f t="shared" ref="P80:P143" si="42">IF(LEFT(BB80,1)&lt;&gt;"0",IF(LEFT(BB80,1)="1",3,BC80),$D$4+$E$4*(BT80*BM80/($K$4*1000))+$F$4*(BT80*BM80/($K$4*1000))*MAX(MIN(AZ80,$J$4),$I$4)*MAX(MIN(AZ80,$J$4),$I$4)+$G$4*MAX(MIN(AZ80,$J$4),$I$4)*(BT80*BM80/($K$4*1000))+$H$4*(BT80*BM80/($K$4*1000))*(BT80*BM80/($K$4*1000)))</f>
        <v>3.6769621475950758</v>
      </c>
      <c r="Q80">
        <f t="shared" ref="Q80:Q143" si="43">H80*(1000-(1000*0.61365*EXP(17.502*U80/(240.97+U80))/(BM80+BN80)+BH80)/2)/(1000*0.61365*EXP(17.502*U80/(240.97+U80))/(BM80+BN80)-BH80)</f>
        <v>0.10197195666981589</v>
      </c>
      <c r="R80">
        <f t="shared" ref="R80:R143" si="44">1/((BA80+1)/(O80/1.6)+1/(P80/1.37)) + BA80/((BA80+1)/(O80/1.6) + BA80/(P80/1.37))</f>
        <v>6.3873614663911518E-2</v>
      </c>
      <c r="S80">
        <f t="shared" ref="S80:S143" si="45">(AV80*AY80)</f>
        <v>226.13327582250994</v>
      </c>
      <c r="T80">
        <f t="shared" ref="T80:T143" si="46">(BO80+(S80+2*0.95*0.0000000567*(((BO80+$B$6)+273)^4-(BO80+273)^4)-44100*H80)/(1.84*29.3*P80+8*0.95*0.0000000567*(BO80+273)^3))</f>
        <v>34.376118412937956</v>
      </c>
      <c r="U80">
        <f t="shared" ref="U80:U143" si="47">($C$6*BP80+$D$6*BQ80+$E$6*T80)</f>
        <v>34.434537499999998</v>
      </c>
      <c r="V80">
        <f t="shared" ref="V80:V143" si="48">0.61365*EXP(17.502*U80/(240.97+U80))</f>
        <v>5.4738900183650596</v>
      </c>
      <c r="W80">
        <f t="shared" ref="W80:W143" si="49">(X80/Y80*100)</f>
        <v>70.456709564445021</v>
      </c>
      <c r="X80">
        <f t="shared" ref="X80:X143" si="50">BH80*(BM80+BN80)/1000</f>
        <v>3.7009742405746393</v>
      </c>
      <c r="Y80">
        <f t="shared" ref="Y80:Y143" si="51">0.61365*EXP(17.502*BO80/(240.97+BO80))</f>
        <v>5.2528343481460045</v>
      </c>
      <c r="Z80">
        <f t="shared" ref="Z80:Z143" si="52">(V80-BH80*(BM80+BN80)/1000)</f>
        <v>1.7729157777904203</v>
      </c>
      <c r="AA80">
        <f t="shared" ref="AA80:AA143" si="53">(-H80*44100)</f>
        <v>-82.685842374786077</v>
      </c>
      <c r="AB80">
        <f t="shared" ref="AB80:AB143" si="54">2*29.3*P80*0.92*(BO80-U80)</f>
        <v>-146.56311259370105</v>
      </c>
      <c r="AC80">
        <f t="shared" ref="AC80:AC143" si="55">2*0.95*0.0000000567*(((BO80+$B$6)+273)^4-(U80+273)^4)</f>
        <v>-9.2243914899887436</v>
      </c>
      <c r="AD80">
        <f t="shared" ref="AD80:AD143" si="56">S80+AC80+AA80+AB80</f>
        <v>-12.34007063596593</v>
      </c>
      <c r="AE80">
        <f t="shared" ref="AE80:AE143" si="57">BL80*AS80*(BG80-BF80*(1000-AS80*BI80)/(1000-AS80*BH80))/(100*AZ80)</f>
        <v>29.882137382851926</v>
      </c>
      <c r="AF80">
        <f t="shared" ref="AF80:AF143" si="58">1000*BL80*AS80*(BH80-BI80)/(100*AZ80*(1000-AS80*BH80))</f>
        <v>2.0531879482955837</v>
      </c>
      <c r="AG80">
        <f t="shared" ref="AG80:AG143" si="59">(AH80 - AI80 - BM80*1000/(8.314*(BO80+273.15)) * AK80/BL80 * AJ80) * BL80/(100*AZ80) * (1000 - BI80)/1000</f>
        <v>6.9539649070130185</v>
      </c>
      <c r="AH80">
        <v>435.60237423331739</v>
      </c>
      <c r="AI80">
        <v>425.87749090909091</v>
      </c>
      <c r="AJ80">
        <v>1.6918686589580509</v>
      </c>
      <c r="AK80">
        <v>65.359021123286666</v>
      </c>
      <c r="AL80">
        <f t="shared" ref="AL80:AL143" si="60">(AN80 - AM80 + BM80*1000/(8.314*(BO80+273.15)) * AP80/BL80 * AO80) * BL80/(100*AZ80) * 1000/(1000 - AN80)</f>
        <v>1.8749624121266686</v>
      </c>
      <c r="AM80">
        <v>35.821691985525092</v>
      </c>
      <c r="AN80">
        <v>36.630167032967059</v>
      </c>
      <c r="AO80">
        <v>-1.092779678066939E-2</v>
      </c>
      <c r="AP80">
        <v>87.499004550185148</v>
      </c>
      <c r="AQ80">
        <v>7</v>
      </c>
      <c r="AR80">
        <v>1</v>
      </c>
      <c r="AS80">
        <f t="shared" ref="AS80:AS143" si="61">IF(AQ80*$H$12&gt;=AU80,1,(AU80/(AU80-AQ80*$H$12)))</f>
        <v>1</v>
      </c>
      <c r="AT80">
        <f t="shared" ref="AT80:AT143" si="62">(AS80-1)*100</f>
        <v>0</v>
      </c>
      <c r="AU80">
        <f t="shared" ref="AU80:AU143" si="63">MAX(0,($B$12+$C$12*BT80)/(1+$D$12*BT80)*BM80/(BO80+273)*$E$12)</f>
        <v>47166.286167022103</v>
      </c>
      <c r="AV80">
        <f t="shared" ref="AV80:AV143" si="64">$B$10*BU80+$C$10*BV80+$F$10*CG80*(1-CJ80)</f>
        <v>1200.0862500000001</v>
      </c>
      <c r="AW80">
        <f t="shared" ref="AW80:AW143" si="65">AV80*AX80</f>
        <v>1025.9996574209897</v>
      </c>
      <c r="AX80">
        <f t="shared" ref="AX80:AX143" si="66">($B$10*$D$8+$C$10*$D$8+$F$10*((CT80+CL80)/MAX(CT80+CL80+CU80, 0.1)*$I$8+CU80/MAX(CT80+CL80+CU80, 0.1)*$J$8))/($B$10+$C$10+$F$10)</f>
        <v>0.85493826582963484</v>
      </c>
      <c r="AY80">
        <f t="shared" ref="AY80:AY143" si="67">($B$10*$K$8+$C$10*$K$8+$F$10*((CT80+CL80)/MAX(CT80+CL80+CU80, 0.1)*$P$8+CU80/MAX(CT80+CL80+CU80, 0.1)*$Q$8))/($B$10+$C$10+$F$10)</f>
        <v>0.18843085305119522</v>
      </c>
      <c r="AZ80">
        <v>2.7</v>
      </c>
      <c r="BA80">
        <v>0.5</v>
      </c>
      <c r="BB80" t="s">
        <v>355</v>
      </c>
      <c r="BC80">
        <v>2</v>
      </c>
      <c r="BD80" t="b">
        <v>1</v>
      </c>
      <c r="BE80">
        <v>1669228596.2874999</v>
      </c>
      <c r="BF80">
        <v>407.31737500000003</v>
      </c>
      <c r="BG80">
        <v>420.07712500000002</v>
      </c>
      <c r="BH80">
        <v>36.639875000000004</v>
      </c>
      <c r="BI80">
        <v>35.818275</v>
      </c>
      <c r="BJ80">
        <v>410.30712499999998</v>
      </c>
      <c r="BK80">
        <v>36.5409875</v>
      </c>
      <c r="BL80">
        <v>650.01099999999997</v>
      </c>
      <c r="BM80">
        <v>100.90949999999999</v>
      </c>
      <c r="BN80">
        <v>9.9966887500000004E-2</v>
      </c>
      <c r="BO80">
        <v>33.695187500000003</v>
      </c>
      <c r="BP80">
        <v>34.434537499999998</v>
      </c>
      <c r="BQ80">
        <v>999.9</v>
      </c>
      <c r="BR80">
        <v>0</v>
      </c>
      <c r="BS80">
        <v>0</v>
      </c>
      <c r="BT80">
        <v>9010.3125</v>
      </c>
      <c r="BU80">
        <v>0</v>
      </c>
      <c r="BV80">
        <v>376.60700000000003</v>
      </c>
      <c r="BW80">
        <v>-12.7596375</v>
      </c>
      <c r="BX80">
        <v>422.80887500000011</v>
      </c>
      <c r="BY80">
        <v>435.6825</v>
      </c>
      <c r="BZ80">
        <v>0.82158487499999999</v>
      </c>
      <c r="CA80">
        <v>420.07712500000002</v>
      </c>
      <c r="CB80">
        <v>35.818275</v>
      </c>
      <c r="CC80">
        <v>3.6973075</v>
      </c>
      <c r="CD80">
        <v>3.6144012499999998</v>
      </c>
      <c r="CE80">
        <v>27.554099999999998</v>
      </c>
      <c r="CF80">
        <v>27.1669375</v>
      </c>
      <c r="CG80">
        <v>1200.0862500000001</v>
      </c>
      <c r="CH80">
        <v>0.499973375</v>
      </c>
      <c r="CI80">
        <v>0.50002662499999995</v>
      </c>
      <c r="CJ80">
        <v>0</v>
      </c>
      <c r="CK80">
        <v>923.52687500000002</v>
      </c>
      <c r="CL80">
        <v>4.9990899999999998</v>
      </c>
      <c r="CM80">
        <v>9938.5287500000013</v>
      </c>
      <c r="CN80">
        <v>9558.4612500000003</v>
      </c>
      <c r="CO80">
        <v>43.625</v>
      </c>
      <c r="CP80">
        <v>46.125</v>
      </c>
      <c r="CQ80">
        <v>44.515500000000003</v>
      </c>
      <c r="CR80">
        <v>45</v>
      </c>
      <c r="CS80">
        <v>45.125</v>
      </c>
      <c r="CT80">
        <v>597.51375000000007</v>
      </c>
      <c r="CU80">
        <v>597.57375000000002</v>
      </c>
      <c r="CV80">
        <v>0</v>
      </c>
      <c r="CW80">
        <v>1669228605.5999999</v>
      </c>
      <c r="CX80">
        <v>0</v>
      </c>
      <c r="CY80">
        <v>1669228029.5</v>
      </c>
      <c r="CZ80" t="s">
        <v>356</v>
      </c>
      <c r="DA80">
        <v>1669228029.5</v>
      </c>
      <c r="DB80">
        <v>1669228028</v>
      </c>
      <c r="DC80">
        <v>6</v>
      </c>
      <c r="DD80">
        <v>0.127</v>
      </c>
      <c r="DE80">
        <v>2E-3</v>
      </c>
      <c r="DF80">
        <v>-2.9980000000000002</v>
      </c>
      <c r="DG80">
        <v>9.9000000000000005E-2</v>
      </c>
      <c r="DH80">
        <v>415</v>
      </c>
      <c r="DI80">
        <v>34</v>
      </c>
      <c r="DJ80">
        <v>0.37</v>
      </c>
      <c r="DK80">
        <v>0.19</v>
      </c>
      <c r="DL80">
        <v>-12.66530731707317</v>
      </c>
      <c r="DM80">
        <v>-0.93869268292680674</v>
      </c>
      <c r="DN80">
        <v>0.1257244885439236</v>
      </c>
      <c r="DO80">
        <v>0</v>
      </c>
      <c r="DP80">
        <v>0.7997501707317074</v>
      </c>
      <c r="DQ80">
        <v>0.63411123344947629</v>
      </c>
      <c r="DR80">
        <v>9.2085846971368318E-2</v>
      </c>
      <c r="DS80">
        <v>0</v>
      </c>
      <c r="DT80">
        <v>0</v>
      </c>
      <c r="DU80">
        <v>0</v>
      </c>
      <c r="DV80">
        <v>0</v>
      </c>
      <c r="DW80">
        <v>-1</v>
      </c>
      <c r="DX80">
        <v>0</v>
      </c>
      <c r="DY80">
        <v>2</v>
      </c>
      <c r="DZ80" t="s">
        <v>357</v>
      </c>
      <c r="EA80">
        <v>3.2959700000000001</v>
      </c>
      <c r="EB80">
        <v>2.62582</v>
      </c>
      <c r="EC80">
        <v>0.100454</v>
      </c>
      <c r="ED80">
        <v>0.101452</v>
      </c>
      <c r="EE80">
        <v>0.14614199999999999</v>
      </c>
      <c r="EF80">
        <v>0.14222299999999999</v>
      </c>
      <c r="EG80">
        <v>27218.7</v>
      </c>
      <c r="EH80">
        <v>27673.9</v>
      </c>
      <c r="EI80">
        <v>28154.5</v>
      </c>
      <c r="EJ80">
        <v>29648.5</v>
      </c>
      <c r="EK80">
        <v>33067.4</v>
      </c>
      <c r="EL80">
        <v>35297</v>
      </c>
      <c r="EM80">
        <v>39728.5</v>
      </c>
      <c r="EN80">
        <v>42368.9</v>
      </c>
      <c r="EO80">
        <v>2.1977500000000001</v>
      </c>
      <c r="EP80">
        <v>2.1566999999999998</v>
      </c>
      <c r="EQ80">
        <v>0.106502</v>
      </c>
      <c r="ER80">
        <v>0</v>
      </c>
      <c r="ES80">
        <v>32.708599999999997</v>
      </c>
      <c r="ET80">
        <v>999.9</v>
      </c>
      <c r="EU80">
        <v>67.099999999999994</v>
      </c>
      <c r="EV80">
        <v>37.1</v>
      </c>
      <c r="EW80">
        <v>42.155099999999997</v>
      </c>
      <c r="EX80">
        <v>57.502699999999997</v>
      </c>
      <c r="EY80">
        <v>-1.5705100000000001</v>
      </c>
      <c r="EZ80">
        <v>2</v>
      </c>
      <c r="FA80">
        <v>0.54359999999999997</v>
      </c>
      <c r="FB80">
        <v>0.854267</v>
      </c>
      <c r="FC80">
        <v>20.267199999999999</v>
      </c>
      <c r="FD80">
        <v>5.2171399999999997</v>
      </c>
      <c r="FE80">
        <v>12.0083</v>
      </c>
      <c r="FF80">
        <v>4.9866000000000001</v>
      </c>
      <c r="FG80">
        <v>3.2846500000000001</v>
      </c>
      <c r="FH80">
        <v>9999</v>
      </c>
      <c r="FI80">
        <v>9999</v>
      </c>
      <c r="FJ80">
        <v>9999</v>
      </c>
      <c r="FK80">
        <v>999.9</v>
      </c>
      <c r="FL80">
        <v>1.8658399999999999</v>
      </c>
      <c r="FM80">
        <v>1.86219</v>
      </c>
      <c r="FN80">
        <v>1.8643099999999999</v>
      </c>
      <c r="FO80">
        <v>1.8603499999999999</v>
      </c>
      <c r="FP80">
        <v>1.86111</v>
      </c>
      <c r="FQ80">
        <v>1.8602000000000001</v>
      </c>
      <c r="FR80">
        <v>1.86188</v>
      </c>
      <c r="FS80">
        <v>1.8585</v>
      </c>
      <c r="FT80">
        <v>0</v>
      </c>
      <c r="FU80">
        <v>0</v>
      </c>
      <c r="FV80">
        <v>0</v>
      </c>
      <c r="FW80">
        <v>0</v>
      </c>
      <c r="FX80" t="s">
        <v>358</v>
      </c>
      <c r="FY80" t="s">
        <v>359</v>
      </c>
      <c r="FZ80" t="s">
        <v>360</v>
      </c>
      <c r="GA80" t="s">
        <v>360</v>
      </c>
      <c r="GB80" t="s">
        <v>360</v>
      </c>
      <c r="GC80" t="s">
        <v>360</v>
      </c>
      <c r="GD80">
        <v>0</v>
      </c>
      <c r="GE80">
        <v>100</v>
      </c>
      <c r="GF80">
        <v>100</v>
      </c>
      <c r="GG80">
        <v>-2.9940000000000002</v>
      </c>
      <c r="GH80">
        <v>9.8900000000000002E-2</v>
      </c>
      <c r="GI80">
        <v>-2.4324828651112251</v>
      </c>
      <c r="GJ80">
        <v>-1.6100910332537859E-3</v>
      </c>
      <c r="GK80">
        <v>7.0186618486508772E-7</v>
      </c>
      <c r="GL80">
        <v>-2.134652460378022E-10</v>
      </c>
      <c r="GM80">
        <v>9.8890000000004363E-2</v>
      </c>
      <c r="GN80">
        <v>0</v>
      </c>
      <c r="GO80">
        <v>0</v>
      </c>
      <c r="GP80">
        <v>0</v>
      </c>
      <c r="GQ80">
        <v>5</v>
      </c>
      <c r="GR80">
        <v>2079</v>
      </c>
      <c r="GS80">
        <v>3</v>
      </c>
      <c r="GT80">
        <v>29</v>
      </c>
      <c r="GU80">
        <v>9.5</v>
      </c>
      <c r="GV80">
        <v>9.5</v>
      </c>
      <c r="GW80">
        <v>1.40137</v>
      </c>
      <c r="GX80">
        <v>2.5891099999999998</v>
      </c>
      <c r="GY80">
        <v>2.04834</v>
      </c>
      <c r="GZ80">
        <v>2.6110799999999998</v>
      </c>
      <c r="HA80">
        <v>2.1972700000000001</v>
      </c>
      <c r="HB80">
        <v>2.3132299999999999</v>
      </c>
      <c r="HC80">
        <v>40.912199999999999</v>
      </c>
      <c r="HD80">
        <v>15.8569</v>
      </c>
      <c r="HE80">
        <v>18</v>
      </c>
      <c r="HF80">
        <v>692.02300000000002</v>
      </c>
      <c r="HG80">
        <v>731.39800000000002</v>
      </c>
      <c r="HH80">
        <v>30.999099999999999</v>
      </c>
      <c r="HI80">
        <v>34.142000000000003</v>
      </c>
      <c r="HJ80">
        <v>30.000699999999998</v>
      </c>
      <c r="HK80">
        <v>33.934899999999999</v>
      </c>
      <c r="HL80">
        <v>33.919600000000003</v>
      </c>
      <c r="HM80">
        <v>28.056799999999999</v>
      </c>
      <c r="HN80">
        <v>19.968</v>
      </c>
      <c r="HO80">
        <v>75.919499999999999</v>
      </c>
      <c r="HP80">
        <v>31</v>
      </c>
      <c r="HQ80">
        <v>438.26</v>
      </c>
      <c r="HR80">
        <v>35.772199999999998</v>
      </c>
      <c r="HS80">
        <v>99.189800000000005</v>
      </c>
      <c r="HT80">
        <v>98.258399999999995</v>
      </c>
    </row>
    <row r="81" spans="1:228" x14ac:dyDescent="0.2">
      <c r="A81">
        <v>66</v>
      </c>
      <c r="B81">
        <v>1669228602.5999999</v>
      </c>
      <c r="C81">
        <v>259.5</v>
      </c>
      <c r="D81" t="s">
        <v>490</v>
      </c>
      <c r="E81" t="s">
        <v>491</v>
      </c>
      <c r="F81">
        <v>4</v>
      </c>
      <c r="G81">
        <v>1669228600.5999999</v>
      </c>
      <c r="H81">
        <f t="shared" si="34"/>
        <v>1.9305658807759977E-3</v>
      </c>
      <c r="I81">
        <f t="shared" si="35"/>
        <v>1.9305658807759978</v>
      </c>
      <c r="J81">
        <f t="shared" si="36"/>
        <v>6.5807107502235862</v>
      </c>
      <c r="K81">
        <f t="shared" si="37"/>
        <v>414.44314285714279</v>
      </c>
      <c r="L81">
        <f t="shared" si="38"/>
        <v>303.69064613225942</v>
      </c>
      <c r="M81">
        <f t="shared" si="39"/>
        <v>30.674675300083997</v>
      </c>
      <c r="N81">
        <f t="shared" si="40"/>
        <v>41.861377686135974</v>
      </c>
      <c r="O81">
        <f t="shared" si="41"/>
        <v>0.10652880042838397</v>
      </c>
      <c r="P81">
        <f t="shared" si="42"/>
        <v>3.6804466127413842</v>
      </c>
      <c r="Q81">
        <f t="shared" si="43"/>
        <v>0.10484500314396121</v>
      </c>
      <c r="R81">
        <f t="shared" si="44"/>
        <v>6.5677192485512431E-2</v>
      </c>
      <c r="S81">
        <f t="shared" si="45"/>
        <v>226.12776952075359</v>
      </c>
      <c r="T81">
        <f t="shared" si="46"/>
        <v>34.360998239233886</v>
      </c>
      <c r="U81">
        <f t="shared" si="47"/>
        <v>34.435857142857138</v>
      </c>
      <c r="V81">
        <f t="shared" si="48"/>
        <v>5.4742916933684782</v>
      </c>
      <c r="W81">
        <f t="shared" si="49"/>
        <v>70.427801320462308</v>
      </c>
      <c r="X81">
        <f t="shared" si="50"/>
        <v>3.6988645112457319</v>
      </c>
      <c r="Y81">
        <f t="shared" si="51"/>
        <v>5.2519948683547106</v>
      </c>
      <c r="Z81">
        <f t="shared" si="52"/>
        <v>1.7754271821227463</v>
      </c>
      <c r="AA81">
        <f t="shared" si="53"/>
        <v>-85.137955342221503</v>
      </c>
      <c r="AB81">
        <f t="shared" si="54"/>
        <v>-147.53111594362611</v>
      </c>
      <c r="AC81">
        <f t="shared" si="55"/>
        <v>-9.2764552207960946</v>
      </c>
      <c r="AD81">
        <f t="shared" si="56"/>
        <v>-15.817756985890128</v>
      </c>
      <c r="AE81">
        <f t="shared" si="57"/>
        <v>30.23090579445844</v>
      </c>
      <c r="AF81">
        <f t="shared" si="58"/>
        <v>2.0233498891868003</v>
      </c>
      <c r="AG81">
        <f t="shared" si="59"/>
        <v>6.5807107502235862</v>
      </c>
      <c r="AH81">
        <v>442.58480623011769</v>
      </c>
      <c r="AI81">
        <v>432.8163151515148</v>
      </c>
      <c r="AJ81">
        <v>1.743718445918276</v>
      </c>
      <c r="AK81">
        <v>65.359021123286666</v>
      </c>
      <c r="AL81">
        <f t="shared" si="60"/>
        <v>1.9305658807759978</v>
      </c>
      <c r="AM81">
        <v>35.813779261190192</v>
      </c>
      <c r="AN81">
        <v>36.61511318681319</v>
      </c>
      <c r="AO81">
        <v>-5.4305657898776694E-3</v>
      </c>
      <c r="AP81">
        <v>87.499004550185148</v>
      </c>
      <c r="AQ81">
        <v>7</v>
      </c>
      <c r="AR81">
        <v>1</v>
      </c>
      <c r="AS81">
        <f t="shared" si="61"/>
        <v>1</v>
      </c>
      <c r="AT81">
        <f t="shared" si="62"/>
        <v>0</v>
      </c>
      <c r="AU81">
        <f t="shared" si="63"/>
        <v>47228.816453178362</v>
      </c>
      <c r="AV81">
        <f t="shared" si="64"/>
        <v>1200.0642857142859</v>
      </c>
      <c r="AW81">
        <f t="shared" si="65"/>
        <v>1025.9801707361419</v>
      </c>
      <c r="AX81">
        <f t="shared" si="66"/>
        <v>0.85493767538084176</v>
      </c>
      <c r="AY81">
        <f t="shared" si="67"/>
        <v>0.1884297134850246</v>
      </c>
      <c r="AZ81">
        <v>2.7</v>
      </c>
      <c r="BA81">
        <v>0.5</v>
      </c>
      <c r="BB81" t="s">
        <v>355</v>
      </c>
      <c r="BC81">
        <v>2</v>
      </c>
      <c r="BD81" t="b">
        <v>1</v>
      </c>
      <c r="BE81">
        <v>1669228600.5999999</v>
      </c>
      <c r="BF81">
        <v>414.44314285714279</v>
      </c>
      <c r="BG81">
        <v>427.34657142857139</v>
      </c>
      <c r="BH81">
        <v>36.620128571428573</v>
      </c>
      <c r="BI81">
        <v>35.810585714285708</v>
      </c>
      <c r="BJ81">
        <v>417.44099999999992</v>
      </c>
      <c r="BK81">
        <v>36.521228571428573</v>
      </c>
      <c r="BL81">
        <v>650.11842857142858</v>
      </c>
      <c r="BM81">
        <v>100.90600000000001</v>
      </c>
      <c r="BN81">
        <v>0.1003223571428571</v>
      </c>
      <c r="BO81">
        <v>33.692328571428568</v>
      </c>
      <c r="BP81">
        <v>34.435857142857138</v>
      </c>
      <c r="BQ81">
        <v>999.89999999999986</v>
      </c>
      <c r="BR81">
        <v>0</v>
      </c>
      <c r="BS81">
        <v>0</v>
      </c>
      <c r="BT81">
        <v>9022.6799999999985</v>
      </c>
      <c r="BU81">
        <v>0</v>
      </c>
      <c r="BV81">
        <v>465.99985714285708</v>
      </c>
      <c r="BW81">
        <v>-12.9032</v>
      </c>
      <c r="BX81">
        <v>430.19700000000012</v>
      </c>
      <c r="BY81">
        <v>443.21828571428568</v>
      </c>
      <c r="BZ81">
        <v>0.80954800000000005</v>
      </c>
      <c r="CA81">
        <v>427.34657142857139</v>
      </c>
      <c r="CB81">
        <v>35.810585714285708</v>
      </c>
      <c r="CC81">
        <v>3.695198571428572</v>
      </c>
      <c r="CD81">
        <v>3.6135100000000002</v>
      </c>
      <c r="CE81">
        <v>27.544342857142851</v>
      </c>
      <c r="CF81">
        <v>27.162714285714291</v>
      </c>
      <c r="CG81">
        <v>1200.0642857142859</v>
      </c>
      <c r="CH81">
        <v>0.49999428571428561</v>
      </c>
      <c r="CI81">
        <v>0.50000571428571428</v>
      </c>
      <c r="CJ81">
        <v>0</v>
      </c>
      <c r="CK81">
        <v>923.27628571428579</v>
      </c>
      <c r="CL81">
        <v>4.9990899999999998</v>
      </c>
      <c r="CM81">
        <v>9942.6728571428575</v>
      </c>
      <c r="CN81">
        <v>9558.341428571428</v>
      </c>
      <c r="CO81">
        <v>43.633857142857153</v>
      </c>
      <c r="CP81">
        <v>46.125</v>
      </c>
      <c r="CQ81">
        <v>44.544285714285706</v>
      </c>
      <c r="CR81">
        <v>45</v>
      </c>
      <c r="CS81">
        <v>45.125</v>
      </c>
      <c r="CT81">
        <v>597.52571428571423</v>
      </c>
      <c r="CU81">
        <v>597.53857142857146</v>
      </c>
      <c r="CV81">
        <v>0</v>
      </c>
      <c r="CW81">
        <v>1669228609.8</v>
      </c>
      <c r="CX81">
        <v>0</v>
      </c>
      <c r="CY81">
        <v>1669228029.5</v>
      </c>
      <c r="CZ81" t="s">
        <v>356</v>
      </c>
      <c r="DA81">
        <v>1669228029.5</v>
      </c>
      <c r="DB81">
        <v>1669228028</v>
      </c>
      <c r="DC81">
        <v>6</v>
      </c>
      <c r="DD81">
        <v>0.127</v>
      </c>
      <c r="DE81">
        <v>2E-3</v>
      </c>
      <c r="DF81">
        <v>-2.9980000000000002</v>
      </c>
      <c r="DG81">
        <v>9.9000000000000005E-2</v>
      </c>
      <c r="DH81">
        <v>415</v>
      </c>
      <c r="DI81">
        <v>34</v>
      </c>
      <c r="DJ81">
        <v>0.37</v>
      </c>
      <c r="DK81">
        <v>0.19</v>
      </c>
      <c r="DL81">
        <v>-12.75384634146341</v>
      </c>
      <c r="DM81">
        <v>-0.60479790940766542</v>
      </c>
      <c r="DN81">
        <v>8.4777194636986783E-2</v>
      </c>
      <c r="DO81">
        <v>0</v>
      </c>
      <c r="DP81">
        <v>0.82982043902439029</v>
      </c>
      <c r="DQ81">
        <v>7.9885149825784124E-2</v>
      </c>
      <c r="DR81">
        <v>6.0256224589319222E-2</v>
      </c>
      <c r="DS81">
        <v>1</v>
      </c>
      <c r="DT81">
        <v>0</v>
      </c>
      <c r="DU81">
        <v>0</v>
      </c>
      <c r="DV81">
        <v>0</v>
      </c>
      <c r="DW81">
        <v>-1</v>
      </c>
      <c r="DX81">
        <v>1</v>
      </c>
      <c r="DY81">
        <v>2</v>
      </c>
      <c r="DZ81" t="s">
        <v>365</v>
      </c>
      <c r="EA81">
        <v>3.2960400000000001</v>
      </c>
      <c r="EB81">
        <v>2.62561</v>
      </c>
      <c r="EC81">
        <v>0.10169</v>
      </c>
      <c r="ED81">
        <v>0.102675</v>
      </c>
      <c r="EE81">
        <v>0.146092</v>
      </c>
      <c r="EF81">
        <v>0.142202</v>
      </c>
      <c r="EG81">
        <v>27180.799999999999</v>
      </c>
      <c r="EH81">
        <v>27636</v>
      </c>
      <c r="EI81">
        <v>28154</v>
      </c>
      <c r="EJ81">
        <v>29648.3</v>
      </c>
      <c r="EK81">
        <v>33068.800000000003</v>
      </c>
      <c r="EL81">
        <v>35297.800000000003</v>
      </c>
      <c r="EM81">
        <v>39727.699999999997</v>
      </c>
      <c r="EN81">
        <v>42368.7</v>
      </c>
      <c r="EO81">
        <v>2.1979000000000002</v>
      </c>
      <c r="EP81">
        <v>2.1564800000000002</v>
      </c>
      <c r="EQ81">
        <v>0.1086</v>
      </c>
      <c r="ER81">
        <v>0</v>
      </c>
      <c r="ES81">
        <v>32.682699999999997</v>
      </c>
      <c r="ET81">
        <v>999.9</v>
      </c>
      <c r="EU81">
        <v>67.099999999999994</v>
      </c>
      <c r="EV81">
        <v>37.1</v>
      </c>
      <c r="EW81">
        <v>42.1539</v>
      </c>
      <c r="EX81">
        <v>56.8127</v>
      </c>
      <c r="EY81">
        <v>-1.73878</v>
      </c>
      <c r="EZ81">
        <v>2</v>
      </c>
      <c r="FA81">
        <v>0.54408999999999996</v>
      </c>
      <c r="FB81">
        <v>0.85284300000000002</v>
      </c>
      <c r="FC81">
        <v>20.267099999999999</v>
      </c>
      <c r="FD81">
        <v>5.2172900000000002</v>
      </c>
      <c r="FE81">
        <v>12.007400000000001</v>
      </c>
      <c r="FF81">
        <v>4.9866999999999999</v>
      </c>
      <c r="FG81">
        <v>3.2847300000000001</v>
      </c>
      <c r="FH81">
        <v>9999</v>
      </c>
      <c r="FI81">
        <v>9999</v>
      </c>
      <c r="FJ81">
        <v>9999</v>
      </c>
      <c r="FK81">
        <v>999.9</v>
      </c>
      <c r="FL81">
        <v>1.86585</v>
      </c>
      <c r="FM81">
        <v>1.86222</v>
      </c>
      <c r="FN81">
        <v>1.8643099999999999</v>
      </c>
      <c r="FO81">
        <v>1.8603499999999999</v>
      </c>
      <c r="FP81">
        <v>1.86111</v>
      </c>
      <c r="FQ81">
        <v>1.8602000000000001</v>
      </c>
      <c r="FR81">
        <v>1.86188</v>
      </c>
      <c r="FS81">
        <v>1.8584700000000001</v>
      </c>
      <c r="FT81">
        <v>0</v>
      </c>
      <c r="FU81">
        <v>0</v>
      </c>
      <c r="FV81">
        <v>0</v>
      </c>
      <c r="FW81">
        <v>0</v>
      </c>
      <c r="FX81" t="s">
        <v>358</v>
      </c>
      <c r="FY81" t="s">
        <v>359</v>
      </c>
      <c r="FZ81" t="s">
        <v>360</v>
      </c>
      <c r="GA81" t="s">
        <v>360</v>
      </c>
      <c r="GB81" t="s">
        <v>360</v>
      </c>
      <c r="GC81" t="s">
        <v>360</v>
      </c>
      <c r="GD81">
        <v>0</v>
      </c>
      <c r="GE81">
        <v>100</v>
      </c>
      <c r="GF81">
        <v>100</v>
      </c>
      <c r="GG81">
        <v>-3.0009999999999999</v>
      </c>
      <c r="GH81">
        <v>9.8900000000000002E-2</v>
      </c>
      <c r="GI81">
        <v>-2.4324828651112251</v>
      </c>
      <c r="GJ81">
        <v>-1.6100910332537859E-3</v>
      </c>
      <c r="GK81">
        <v>7.0186618486508772E-7</v>
      </c>
      <c r="GL81">
        <v>-2.134652460378022E-10</v>
      </c>
      <c r="GM81">
        <v>9.8890000000004363E-2</v>
      </c>
      <c r="GN81">
        <v>0</v>
      </c>
      <c r="GO81">
        <v>0</v>
      </c>
      <c r="GP81">
        <v>0</v>
      </c>
      <c r="GQ81">
        <v>5</v>
      </c>
      <c r="GR81">
        <v>2079</v>
      </c>
      <c r="GS81">
        <v>3</v>
      </c>
      <c r="GT81">
        <v>29</v>
      </c>
      <c r="GU81">
        <v>9.6</v>
      </c>
      <c r="GV81">
        <v>9.6</v>
      </c>
      <c r="GW81">
        <v>1.4196800000000001</v>
      </c>
      <c r="GX81">
        <v>2.5952099999999998</v>
      </c>
      <c r="GY81">
        <v>2.04834</v>
      </c>
      <c r="GZ81">
        <v>2.6122999999999998</v>
      </c>
      <c r="HA81">
        <v>2.1972700000000001</v>
      </c>
      <c r="HB81">
        <v>2.2961399999999998</v>
      </c>
      <c r="HC81">
        <v>40.912199999999999</v>
      </c>
      <c r="HD81">
        <v>15.8482</v>
      </c>
      <c r="HE81">
        <v>18</v>
      </c>
      <c r="HF81">
        <v>692.20500000000004</v>
      </c>
      <c r="HG81">
        <v>731.24</v>
      </c>
      <c r="HH81">
        <v>30.999400000000001</v>
      </c>
      <c r="HI81">
        <v>34.146700000000003</v>
      </c>
      <c r="HJ81">
        <v>30.000699999999998</v>
      </c>
      <c r="HK81">
        <v>33.940199999999997</v>
      </c>
      <c r="HL81">
        <v>33.924199999999999</v>
      </c>
      <c r="HM81">
        <v>28.413799999999998</v>
      </c>
      <c r="HN81">
        <v>19.968</v>
      </c>
      <c r="HO81">
        <v>75.919499999999999</v>
      </c>
      <c r="HP81">
        <v>31</v>
      </c>
      <c r="HQ81">
        <v>444.971</v>
      </c>
      <c r="HR81">
        <v>35.780799999999999</v>
      </c>
      <c r="HS81">
        <v>99.188000000000002</v>
      </c>
      <c r="HT81">
        <v>98.257999999999996</v>
      </c>
    </row>
    <row r="82" spans="1:228" x14ac:dyDescent="0.2">
      <c r="A82">
        <v>67</v>
      </c>
      <c r="B82">
        <v>1669228606.5999999</v>
      </c>
      <c r="C82">
        <v>263.5</v>
      </c>
      <c r="D82" t="s">
        <v>492</v>
      </c>
      <c r="E82" t="s">
        <v>493</v>
      </c>
      <c r="F82">
        <v>4</v>
      </c>
      <c r="G82">
        <v>1669228604.2874999</v>
      </c>
      <c r="H82">
        <f t="shared" si="34"/>
        <v>1.9646462247707823E-3</v>
      </c>
      <c r="I82">
        <f t="shared" si="35"/>
        <v>1.9646462247707821</v>
      </c>
      <c r="J82">
        <f t="shared" si="36"/>
        <v>6.9884059138660577</v>
      </c>
      <c r="K82">
        <f t="shared" si="37"/>
        <v>420.59787499999999</v>
      </c>
      <c r="L82">
        <f t="shared" si="38"/>
        <v>305.24272312001006</v>
      </c>
      <c r="M82">
        <f t="shared" si="39"/>
        <v>30.830837449616993</v>
      </c>
      <c r="N82">
        <f t="shared" si="40"/>
        <v>42.482207546946277</v>
      </c>
      <c r="O82">
        <f t="shared" si="41"/>
        <v>0.10831432403041177</v>
      </c>
      <c r="P82">
        <f t="shared" si="42"/>
        <v>3.6796987740834992</v>
      </c>
      <c r="Q82">
        <f t="shared" si="43"/>
        <v>0.10657375916086176</v>
      </c>
      <c r="R82">
        <f t="shared" si="44"/>
        <v>6.6762652415552001E-2</v>
      </c>
      <c r="S82">
        <f t="shared" si="45"/>
        <v>226.10497648551407</v>
      </c>
      <c r="T82">
        <f t="shared" si="46"/>
        <v>34.352897965203184</v>
      </c>
      <c r="U82">
        <f t="shared" si="47"/>
        <v>34.437849999999997</v>
      </c>
      <c r="V82">
        <f t="shared" si="48"/>
        <v>5.4748983309820671</v>
      </c>
      <c r="W82">
        <f t="shared" si="49"/>
        <v>70.405090211888989</v>
      </c>
      <c r="X82">
        <f t="shared" si="50"/>
        <v>3.6974668564330173</v>
      </c>
      <c r="Y82">
        <f t="shared" si="51"/>
        <v>5.2517038829227189</v>
      </c>
      <c r="Z82">
        <f t="shared" si="52"/>
        <v>1.7774314745490498</v>
      </c>
      <c r="AA82">
        <f t="shared" si="53"/>
        <v>-86.640898512391502</v>
      </c>
      <c r="AB82">
        <f t="shared" si="54"/>
        <v>-148.09309025921559</v>
      </c>
      <c r="AC82">
        <f t="shared" si="55"/>
        <v>-9.3137291754223845</v>
      </c>
      <c r="AD82">
        <f t="shared" si="56"/>
        <v>-17.942741461515396</v>
      </c>
      <c r="AE82">
        <f t="shared" si="57"/>
        <v>30.379065115233587</v>
      </c>
      <c r="AF82">
        <f t="shared" si="58"/>
        <v>1.9998772677945602</v>
      </c>
      <c r="AG82">
        <f t="shared" si="59"/>
        <v>6.9884059138660577</v>
      </c>
      <c r="AH82">
        <v>449.5791235603329</v>
      </c>
      <c r="AI82">
        <v>439.70775151515119</v>
      </c>
      <c r="AJ82">
        <v>1.7252214543782041</v>
      </c>
      <c r="AK82">
        <v>65.359021123286666</v>
      </c>
      <c r="AL82">
        <f t="shared" si="60"/>
        <v>1.9646462247707821</v>
      </c>
      <c r="AM82">
        <v>35.808293878046328</v>
      </c>
      <c r="AN82">
        <v>36.60076703296707</v>
      </c>
      <c r="AO82">
        <v>-1.188586035264003E-3</v>
      </c>
      <c r="AP82">
        <v>87.499004550185148</v>
      </c>
      <c r="AQ82">
        <v>7</v>
      </c>
      <c r="AR82">
        <v>1</v>
      </c>
      <c r="AS82">
        <f t="shared" si="61"/>
        <v>1</v>
      </c>
      <c r="AT82">
        <f t="shared" si="62"/>
        <v>0</v>
      </c>
      <c r="AU82">
        <f t="shared" si="63"/>
        <v>47215.624926187236</v>
      </c>
      <c r="AV82">
        <f t="shared" si="64"/>
        <v>1199.94</v>
      </c>
      <c r="AW82">
        <f t="shared" si="65"/>
        <v>1025.8742385935307</v>
      </c>
      <c r="AX82">
        <f t="shared" si="66"/>
        <v>0.85493794572522852</v>
      </c>
      <c r="AY82">
        <f t="shared" si="67"/>
        <v>0.18843023524969088</v>
      </c>
      <c r="AZ82">
        <v>2.7</v>
      </c>
      <c r="BA82">
        <v>0.5</v>
      </c>
      <c r="BB82" t="s">
        <v>355</v>
      </c>
      <c r="BC82">
        <v>2</v>
      </c>
      <c r="BD82" t="b">
        <v>1</v>
      </c>
      <c r="BE82">
        <v>1669228604.2874999</v>
      </c>
      <c r="BF82">
        <v>420.59787499999999</v>
      </c>
      <c r="BG82">
        <v>433.56512500000002</v>
      </c>
      <c r="BH82">
        <v>36.607012500000003</v>
      </c>
      <c r="BI82">
        <v>35.806775000000002</v>
      </c>
      <c r="BJ82">
        <v>423.60250000000002</v>
      </c>
      <c r="BK82">
        <v>36.508112500000003</v>
      </c>
      <c r="BL82">
        <v>650.05737500000009</v>
      </c>
      <c r="BM82">
        <v>100.904375</v>
      </c>
      <c r="BN82">
        <v>9.9957337499999993E-2</v>
      </c>
      <c r="BO82">
        <v>33.691337500000003</v>
      </c>
      <c r="BP82">
        <v>34.437849999999997</v>
      </c>
      <c r="BQ82">
        <v>999.9</v>
      </c>
      <c r="BR82">
        <v>0</v>
      </c>
      <c r="BS82">
        <v>0</v>
      </c>
      <c r="BT82">
        <v>9020.2374999999993</v>
      </c>
      <c r="BU82">
        <v>0</v>
      </c>
      <c r="BV82">
        <v>524.04</v>
      </c>
      <c r="BW82">
        <v>-12.9674</v>
      </c>
      <c r="BX82">
        <v>436.57974999999999</v>
      </c>
      <c r="BY82">
        <v>449.66624999999999</v>
      </c>
      <c r="BZ82">
        <v>0.8002372499999999</v>
      </c>
      <c r="CA82">
        <v>433.56512500000002</v>
      </c>
      <c r="CB82">
        <v>35.806775000000002</v>
      </c>
      <c r="CC82">
        <v>3.6938024999999999</v>
      </c>
      <c r="CD82">
        <v>3.6130524999999998</v>
      </c>
      <c r="CE82">
        <v>27.537875</v>
      </c>
      <c r="CF82">
        <v>27.160562500000001</v>
      </c>
      <c r="CG82">
        <v>1199.94</v>
      </c>
      <c r="CH82">
        <v>0.49998425000000002</v>
      </c>
      <c r="CI82">
        <v>0.50001574999999998</v>
      </c>
      <c r="CJ82">
        <v>0</v>
      </c>
      <c r="CK82">
        <v>923.16499999999996</v>
      </c>
      <c r="CL82">
        <v>4.9990899999999998</v>
      </c>
      <c r="CM82">
        <v>9958.0837499999998</v>
      </c>
      <c r="CN82">
        <v>9557.3125</v>
      </c>
      <c r="CO82">
        <v>43.625</v>
      </c>
      <c r="CP82">
        <v>46.125</v>
      </c>
      <c r="CQ82">
        <v>44.561999999999998</v>
      </c>
      <c r="CR82">
        <v>45</v>
      </c>
      <c r="CS82">
        <v>45.125</v>
      </c>
      <c r="CT82">
        <v>597.45249999999999</v>
      </c>
      <c r="CU82">
        <v>597.48749999999995</v>
      </c>
      <c r="CV82">
        <v>0</v>
      </c>
      <c r="CW82">
        <v>1669228613.4000001</v>
      </c>
      <c r="CX82">
        <v>0</v>
      </c>
      <c r="CY82">
        <v>1669228029.5</v>
      </c>
      <c r="CZ82" t="s">
        <v>356</v>
      </c>
      <c r="DA82">
        <v>1669228029.5</v>
      </c>
      <c r="DB82">
        <v>1669228028</v>
      </c>
      <c r="DC82">
        <v>6</v>
      </c>
      <c r="DD82">
        <v>0.127</v>
      </c>
      <c r="DE82">
        <v>2E-3</v>
      </c>
      <c r="DF82">
        <v>-2.9980000000000002</v>
      </c>
      <c r="DG82">
        <v>9.9000000000000005E-2</v>
      </c>
      <c r="DH82">
        <v>415</v>
      </c>
      <c r="DI82">
        <v>34</v>
      </c>
      <c r="DJ82">
        <v>0.37</v>
      </c>
      <c r="DK82">
        <v>0.19</v>
      </c>
      <c r="DL82">
        <v>-12.80563658536586</v>
      </c>
      <c r="DM82">
        <v>-0.90061254355402598</v>
      </c>
      <c r="DN82">
        <v>0.10352680283585231</v>
      </c>
      <c r="DO82">
        <v>0</v>
      </c>
      <c r="DP82">
        <v>0.84072897560975601</v>
      </c>
      <c r="DQ82">
        <v>-0.36731142857142718</v>
      </c>
      <c r="DR82">
        <v>3.8942904429927018E-2</v>
      </c>
      <c r="DS82">
        <v>0</v>
      </c>
      <c r="DT82">
        <v>0</v>
      </c>
      <c r="DU82">
        <v>0</v>
      </c>
      <c r="DV82">
        <v>0</v>
      </c>
      <c r="DW82">
        <v>-1</v>
      </c>
      <c r="DX82">
        <v>0</v>
      </c>
      <c r="DY82">
        <v>2</v>
      </c>
      <c r="DZ82" t="s">
        <v>357</v>
      </c>
      <c r="EA82">
        <v>3.29575</v>
      </c>
      <c r="EB82">
        <v>2.6253099999999998</v>
      </c>
      <c r="EC82">
        <v>0.102908</v>
      </c>
      <c r="ED82">
        <v>0.103883</v>
      </c>
      <c r="EE82">
        <v>0.14605599999999999</v>
      </c>
      <c r="EF82">
        <v>0.142211</v>
      </c>
      <c r="EG82">
        <v>27142.9</v>
      </c>
      <c r="EH82">
        <v>27598.7</v>
      </c>
      <c r="EI82">
        <v>28152.9</v>
      </c>
      <c r="EJ82">
        <v>29648.2</v>
      </c>
      <c r="EK82">
        <v>33069.1</v>
      </c>
      <c r="EL82">
        <v>35297.5</v>
      </c>
      <c r="EM82">
        <v>39726.300000000003</v>
      </c>
      <c r="EN82">
        <v>42368.7</v>
      </c>
      <c r="EO82">
        <v>2.1973699999999998</v>
      </c>
      <c r="EP82">
        <v>2.15672</v>
      </c>
      <c r="EQ82">
        <v>0.109579</v>
      </c>
      <c r="ER82">
        <v>0</v>
      </c>
      <c r="ES82">
        <v>32.660699999999999</v>
      </c>
      <c r="ET82">
        <v>999.9</v>
      </c>
      <c r="EU82">
        <v>67.099999999999994</v>
      </c>
      <c r="EV82">
        <v>37.1</v>
      </c>
      <c r="EW82">
        <v>42.159100000000002</v>
      </c>
      <c r="EX82">
        <v>57.052700000000002</v>
      </c>
      <c r="EY82">
        <v>-1.73478</v>
      </c>
      <c r="EZ82">
        <v>2</v>
      </c>
      <c r="FA82">
        <v>0.54460600000000003</v>
      </c>
      <c r="FB82">
        <v>0.85106999999999999</v>
      </c>
      <c r="FC82">
        <v>20.266999999999999</v>
      </c>
      <c r="FD82">
        <v>5.2156399999999996</v>
      </c>
      <c r="FE82">
        <v>12.007999999999999</v>
      </c>
      <c r="FF82">
        <v>4.9858500000000001</v>
      </c>
      <c r="FG82">
        <v>3.28443</v>
      </c>
      <c r="FH82">
        <v>9999</v>
      </c>
      <c r="FI82">
        <v>9999</v>
      </c>
      <c r="FJ82">
        <v>9999</v>
      </c>
      <c r="FK82">
        <v>999.9</v>
      </c>
      <c r="FL82">
        <v>1.8658399999999999</v>
      </c>
      <c r="FM82">
        <v>1.8622000000000001</v>
      </c>
      <c r="FN82">
        <v>1.8643000000000001</v>
      </c>
      <c r="FO82">
        <v>1.8603499999999999</v>
      </c>
      <c r="FP82">
        <v>1.86111</v>
      </c>
      <c r="FQ82">
        <v>1.8602000000000001</v>
      </c>
      <c r="FR82">
        <v>1.86188</v>
      </c>
      <c r="FS82">
        <v>1.8584700000000001</v>
      </c>
      <c r="FT82">
        <v>0</v>
      </c>
      <c r="FU82">
        <v>0</v>
      </c>
      <c r="FV82">
        <v>0</v>
      </c>
      <c r="FW82">
        <v>0</v>
      </c>
      <c r="FX82" t="s">
        <v>358</v>
      </c>
      <c r="FY82" t="s">
        <v>359</v>
      </c>
      <c r="FZ82" t="s">
        <v>360</v>
      </c>
      <c r="GA82" t="s">
        <v>360</v>
      </c>
      <c r="GB82" t="s">
        <v>360</v>
      </c>
      <c r="GC82" t="s">
        <v>360</v>
      </c>
      <c r="GD82">
        <v>0</v>
      </c>
      <c r="GE82">
        <v>100</v>
      </c>
      <c r="GF82">
        <v>100</v>
      </c>
      <c r="GG82">
        <v>-3.0089999999999999</v>
      </c>
      <c r="GH82">
        <v>9.8900000000000002E-2</v>
      </c>
      <c r="GI82">
        <v>-2.4324828651112251</v>
      </c>
      <c r="GJ82">
        <v>-1.6100910332537859E-3</v>
      </c>
      <c r="GK82">
        <v>7.0186618486508772E-7</v>
      </c>
      <c r="GL82">
        <v>-2.134652460378022E-10</v>
      </c>
      <c r="GM82">
        <v>9.8890000000004363E-2</v>
      </c>
      <c r="GN82">
        <v>0</v>
      </c>
      <c r="GO82">
        <v>0</v>
      </c>
      <c r="GP82">
        <v>0</v>
      </c>
      <c r="GQ82">
        <v>5</v>
      </c>
      <c r="GR82">
        <v>2079</v>
      </c>
      <c r="GS82">
        <v>3</v>
      </c>
      <c r="GT82">
        <v>29</v>
      </c>
      <c r="GU82">
        <v>9.6</v>
      </c>
      <c r="GV82">
        <v>9.6</v>
      </c>
      <c r="GW82">
        <v>1.4367700000000001</v>
      </c>
      <c r="GX82">
        <v>2.5927699999999998</v>
      </c>
      <c r="GY82">
        <v>2.04834</v>
      </c>
      <c r="GZ82">
        <v>2.6122999999999998</v>
      </c>
      <c r="HA82">
        <v>2.1972700000000001</v>
      </c>
      <c r="HB82">
        <v>2.2997999999999998</v>
      </c>
      <c r="HC82">
        <v>40.912199999999999</v>
      </c>
      <c r="HD82">
        <v>15.8482</v>
      </c>
      <c r="HE82">
        <v>18</v>
      </c>
      <c r="HF82">
        <v>691.82799999999997</v>
      </c>
      <c r="HG82">
        <v>731.53800000000001</v>
      </c>
      <c r="HH82">
        <v>30.999500000000001</v>
      </c>
      <c r="HI82">
        <v>34.152099999999997</v>
      </c>
      <c r="HJ82">
        <v>30.000699999999998</v>
      </c>
      <c r="HK82">
        <v>33.945599999999999</v>
      </c>
      <c r="HL82">
        <v>33.929099999999998</v>
      </c>
      <c r="HM82">
        <v>28.7469</v>
      </c>
      <c r="HN82">
        <v>19.968</v>
      </c>
      <c r="HO82">
        <v>76.293000000000006</v>
      </c>
      <c r="HP82">
        <v>31</v>
      </c>
      <c r="HQ82">
        <v>451.661</v>
      </c>
      <c r="HR82">
        <v>35.780700000000003</v>
      </c>
      <c r="HS82">
        <v>99.184299999999993</v>
      </c>
      <c r="HT82">
        <v>98.257800000000003</v>
      </c>
    </row>
    <row r="83" spans="1:228" x14ac:dyDescent="0.2">
      <c r="A83">
        <v>68</v>
      </c>
      <c r="B83">
        <v>1669228610.5999999</v>
      </c>
      <c r="C83">
        <v>267.5</v>
      </c>
      <c r="D83" t="s">
        <v>494</v>
      </c>
      <c r="E83" t="s">
        <v>495</v>
      </c>
      <c r="F83">
        <v>4</v>
      </c>
      <c r="G83">
        <v>1669228608.5999999</v>
      </c>
      <c r="H83">
        <f t="shared" si="34"/>
        <v>1.9478930010072035E-3</v>
      </c>
      <c r="I83">
        <f t="shared" si="35"/>
        <v>1.9478930010072035</v>
      </c>
      <c r="J83">
        <f t="shared" si="36"/>
        <v>7.1272861575097028</v>
      </c>
      <c r="K83">
        <f t="shared" si="37"/>
        <v>427.79614285714291</v>
      </c>
      <c r="L83">
        <f t="shared" si="38"/>
        <v>309.3514312993878</v>
      </c>
      <c r="M83">
        <f t="shared" si="39"/>
        <v>31.245748380266431</v>
      </c>
      <c r="N83">
        <f t="shared" si="40"/>
        <v>43.209144310783898</v>
      </c>
      <c r="O83">
        <f t="shared" si="41"/>
        <v>0.10744705557565251</v>
      </c>
      <c r="P83">
        <f t="shared" si="42"/>
        <v>3.6795721176586111</v>
      </c>
      <c r="Q83">
        <f t="shared" si="43"/>
        <v>0.10573395678961182</v>
      </c>
      <c r="R83">
        <f t="shared" si="44"/>
        <v>6.6235362934619041E-2</v>
      </c>
      <c r="S83">
        <f t="shared" si="45"/>
        <v>226.13932886227087</v>
      </c>
      <c r="T83">
        <f t="shared" si="46"/>
        <v>34.352622563190387</v>
      </c>
      <c r="U83">
        <f t="shared" si="47"/>
        <v>34.430385714285713</v>
      </c>
      <c r="V83">
        <f t="shared" si="48"/>
        <v>5.4726264583062028</v>
      </c>
      <c r="W83">
        <f t="shared" si="49"/>
        <v>70.399021154430613</v>
      </c>
      <c r="X83">
        <f t="shared" si="50"/>
        <v>3.6963284536137166</v>
      </c>
      <c r="Y83">
        <f t="shared" si="51"/>
        <v>5.250539557226622</v>
      </c>
      <c r="Z83">
        <f t="shared" si="52"/>
        <v>1.7762980046924861</v>
      </c>
      <c r="AA83">
        <f t="shared" si="53"/>
        <v>-85.902081344417667</v>
      </c>
      <c r="AB83">
        <f t="shared" si="54"/>
        <v>-147.39404126267129</v>
      </c>
      <c r="AC83">
        <f t="shared" si="55"/>
        <v>-9.2695666022445309</v>
      </c>
      <c r="AD83">
        <f t="shared" si="56"/>
        <v>-16.426360347062626</v>
      </c>
      <c r="AE83">
        <f t="shared" si="57"/>
        <v>30.180209804141292</v>
      </c>
      <c r="AF83">
        <f t="shared" si="58"/>
        <v>1.9148576719217918</v>
      </c>
      <c r="AG83">
        <f t="shared" si="59"/>
        <v>7.1272861575097028</v>
      </c>
      <c r="AH83">
        <v>456.46375159888561</v>
      </c>
      <c r="AI83">
        <v>446.60070909090899</v>
      </c>
      <c r="AJ83">
        <v>1.7079012010875549</v>
      </c>
      <c r="AK83">
        <v>65.359021123286666</v>
      </c>
      <c r="AL83">
        <f t="shared" si="60"/>
        <v>1.9478930010072035</v>
      </c>
      <c r="AM83">
        <v>35.810886785074437</v>
      </c>
      <c r="AN83">
        <v>36.594943956043977</v>
      </c>
      <c r="AO83">
        <v>-8.5742054433883086E-4</v>
      </c>
      <c r="AP83">
        <v>87.499004550185148</v>
      </c>
      <c r="AQ83">
        <v>7</v>
      </c>
      <c r="AR83">
        <v>1</v>
      </c>
      <c r="AS83">
        <f t="shared" si="61"/>
        <v>1</v>
      </c>
      <c r="AT83">
        <f t="shared" si="62"/>
        <v>0</v>
      </c>
      <c r="AU83">
        <f t="shared" si="63"/>
        <v>47213.975849507704</v>
      </c>
      <c r="AV83">
        <f t="shared" si="64"/>
        <v>1200.1185714285709</v>
      </c>
      <c r="AW83">
        <f t="shared" si="65"/>
        <v>1026.0272709130934</v>
      </c>
      <c r="AX83">
        <f t="shared" si="66"/>
        <v>0.85493824971957011</v>
      </c>
      <c r="AY83">
        <f t="shared" si="67"/>
        <v>0.18843082195877037</v>
      </c>
      <c r="AZ83">
        <v>2.7</v>
      </c>
      <c r="BA83">
        <v>0.5</v>
      </c>
      <c r="BB83" t="s">
        <v>355</v>
      </c>
      <c r="BC83">
        <v>2</v>
      </c>
      <c r="BD83" t="b">
        <v>1</v>
      </c>
      <c r="BE83">
        <v>1669228608.5999999</v>
      </c>
      <c r="BF83">
        <v>427.79614285714291</v>
      </c>
      <c r="BG83">
        <v>440.67242857142861</v>
      </c>
      <c r="BH83">
        <v>36.595842857142848</v>
      </c>
      <c r="BI83">
        <v>35.829571428571427</v>
      </c>
      <c r="BJ83">
        <v>430.80928571428569</v>
      </c>
      <c r="BK83">
        <v>36.496971428571428</v>
      </c>
      <c r="BL83">
        <v>650.01914285714281</v>
      </c>
      <c r="BM83">
        <v>100.9041428571428</v>
      </c>
      <c r="BN83">
        <v>9.9910200000000018E-2</v>
      </c>
      <c r="BO83">
        <v>33.687371428571431</v>
      </c>
      <c r="BP83">
        <v>34.430385714285713</v>
      </c>
      <c r="BQ83">
        <v>999.89999999999986</v>
      </c>
      <c r="BR83">
        <v>0</v>
      </c>
      <c r="BS83">
        <v>0</v>
      </c>
      <c r="BT83">
        <v>9019.8200000000015</v>
      </c>
      <c r="BU83">
        <v>0</v>
      </c>
      <c r="BV83">
        <v>965.30214285714283</v>
      </c>
      <c r="BW83">
        <v>-12.876414285714279</v>
      </c>
      <c r="BX83">
        <v>444.04628571428572</v>
      </c>
      <c r="BY83">
        <v>457.04842857142859</v>
      </c>
      <c r="BZ83">
        <v>0.76628271428571426</v>
      </c>
      <c r="CA83">
        <v>440.67242857142861</v>
      </c>
      <c r="CB83">
        <v>35.829571428571427</v>
      </c>
      <c r="CC83">
        <v>3.6926814285714289</v>
      </c>
      <c r="CD83">
        <v>3.6153614285714282</v>
      </c>
      <c r="CE83">
        <v>27.532714285714281</v>
      </c>
      <c r="CF83">
        <v>27.17145714285714</v>
      </c>
      <c r="CG83">
        <v>1200.1185714285709</v>
      </c>
      <c r="CH83">
        <v>0.49997428571428559</v>
      </c>
      <c r="CI83">
        <v>0.50002571428571418</v>
      </c>
      <c r="CJ83">
        <v>0</v>
      </c>
      <c r="CK83">
        <v>922.86985714285709</v>
      </c>
      <c r="CL83">
        <v>4.9990899999999998</v>
      </c>
      <c r="CM83">
        <v>10031.05714285714</v>
      </c>
      <c r="CN83">
        <v>9558.6942857142858</v>
      </c>
      <c r="CO83">
        <v>43.669285714285721</v>
      </c>
      <c r="CP83">
        <v>46.071000000000012</v>
      </c>
      <c r="CQ83">
        <v>44.561999999999998</v>
      </c>
      <c r="CR83">
        <v>45</v>
      </c>
      <c r="CS83">
        <v>45.125</v>
      </c>
      <c r="CT83">
        <v>597.53142857142848</v>
      </c>
      <c r="CU83">
        <v>597.59</v>
      </c>
      <c r="CV83">
        <v>0</v>
      </c>
      <c r="CW83">
        <v>1669228617.5999999</v>
      </c>
      <c r="CX83">
        <v>0</v>
      </c>
      <c r="CY83">
        <v>1669228029.5</v>
      </c>
      <c r="CZ83" t="s">
        <v>356</v>
      </c>
      <c r="DA83">
        <v>1669228029.5</v>
      </c>
      <c r="DB83">
        <v>1669228028</v>
      </c>
      <c r="DC83">
        <v>6</v>
      </c>
      <c r="DD83">
        <v>0.127</v>
      </c>
      <c r="DE83">
        <v>2E-3</v>
      </c>
      <c r="DF83">
        <v>-2.9980000000000002</v>
      </c>
      <c r="DG83">
        <v>9.9000000000000005E-2</v>
      </c>
      <c r="DH83">
        <v>415</v>
      </c>
      <c r="DI83">
        <v>34</v>
      </c>
      <c r="DJ83">
        <v>0.37</v>
      </c>
      <c r="DK83">
        <v>0.19</v>
      </c>
      <c r="DL83">
        <v>-12.84369756097561</v>
      </c>
      <c r="DM83">
        <v>-0.85270871080139621</v>
      </c>
      <c r="DN83">
        <v>0.1045440331731082</v>
      </c>
      <c r="DO83">
        <v>0</v>
      </c>
      <c r="DP83">
        <v>0.81522756097560967</v>
      </c>
      <c r="DQ83">
        <v>-0.29647289895470519</v>
      </c>
      <c r="DR83">
        <v>3.0517401940091671E-2</v>
      </c>
      <c r="DS83">
        <v>0</v>
      </c>
      <c r="DT83">
        <v>0</v>
      </c>
      <c r="DU83">
        <v>0</v>
      </c>
      <c r="DV83">
        <v>0</v>
      </c>
      <c r="DW83">
        <v>-1</v>
      </c>
      <c r="DX83">
        <v>0</v>
      </c>
      <c r="DY83">
        <v>2</v>
      </c>
      <c r="DZ83" t="s">
        <v>357</v>
      </c>
      <c r="EA83">
        <v>3.2955899999999998</v>
      </c>
      <c r="EB83">
        <v>2.6251899999999999</v>
      </c>
      <c r="EC83">
        <v>0.104111</v>
      </c>
      <c r="ED83">
        <v>0.105022</v>
      </c>
      <c r="EE83">
        <v>0.14604300000000001</v>
      </c>
      <c r="EF83">
        <v>0.142292</v>
      </c>
      <c r="EG83">
        <v>27106</v>
      </c>
      <c r="EH83">
        <v>27562.9</v>
      </c>
      <c r="EI83">
        <v>28152.400000000001</v>
      </c>
      <c r="EJ83">
        <v>29647.5</v>
      </c>
      <c r="EK83">
        <v>33069</v>
      </c>
      <c r="EL83">
        <v>35293.300000000003</v>
      </c>
      <c r="EM83">
        <v>39725.599999999999</v>
      </c>
      <c r="EN83">
        <v>42367.6</v>
      </c>
      <c r="EO83">
        <v>2.1971500000000002</v>
      </c>
      <c r="EP83">
        <v>2.1565699999999999</v>
      </c>
      <c r="EQ83">
        <v>0.110578</v>
      </c>
      <c r="ER83">
        <v>0</v>
      </c>
      <c r="ES83">
        <v>32.6404</v>
      </c>
      <c r="ET83">
        <v>999.9</v>
      </c>
      <c r="EU83">
        <v>67.099999999999994</v>
      </c>
      <c r="EV83">
        <v>37.1</v>
      </c>
      <c r="EW83">
        <v>42.155099999999997</v>
      </c>
      <c r="EX83">
        <v>56.932699999999997</v>
      </c>
      <c r="EY83">
        <v>-1.71875</v>
      </c>
      <c r="EZ83">
        <v>2</v>
      </c>
      <c r="FA83">
        <v>0.54509399999999997</v>
      </c>
      <c r="FB83">
        <v>0.84962700000000002</v>
      </c>
      <c r="FC83">
        <v>20.267199999999999</v>
      </c>
      <c r="FD83">
        <v>5.21549</v>
      </c>
      <c r="FE83">
        <v>12.008599999999999</v>
      </c>
      <c r="FF83">
        <v>4.9859499999999999</v>
      </c>
      <c r="FG83">
        <v>3.2843499999999999</v>
      </c>
      <c r="FH83">
        <v>9999</v>
      </c>
      <c r="FI83">
        <v>9999</v>
      </c>
      <c r="FJ83">
        <v>9999</v>
      </c>
      <c r="FK83">
        <v>999.9</v>
      </c>
      <c r="FL83">
        <v>1.86585</v>
      </c>
      <c r="FM83">
        <v>1.8622000000000001</v>
      </c>
      <c r="FN83">
        <v>1.8643099999999999</v>
      </c>
      <c r="FO83">
        <v>1.8603499999999999</v>
      </c>
      <c r="FP83">
        <v>1.86111</v>
      </c>
      <c r="FQ83">
        <v>1.8602000000000001</v>
      </c>
      <c r="FR83">
        <v>1.86188</v>
      </c>
      <c r="FS83">
        <v>1.85846</v>
      </c>
      <c r="FT83">
        <v>0</v>
      </c>
      <c r="FU83">
        <v>0</v>
      </c>
      <c r="FV83">
        <v>0</v>
      </c>
      <c r="FW83">
        <v>0</v>
      </c>
      <c r="FX83" t="s">
        <v>358</v>
      </c>
      <c r="FY83" t="s">
        <v>359</v>
      </c>
      <c r="FZ83" t="s">
        <v>360</v>
      </c>
      <c r="GA83" t="s">
        <v>360</v>
      </c>
      <c r="GB83" t="s">
        <v>360</v>
      </c>
      <c r="GC83" t="s">
        <v>360</v>
      </c>
      <c r="GD83">
        <v>0</v>
      </c>
      <c r="GE83">
        <v>100</v>
      </c>
      <c r="GF83">
        <v>100</v>
      </c>
      <c r="GG83">
        <v>-3.016</v>
      </c>
      <c r="GH83">
        <v>9.8900000000000002E-2</v>
      </c>
      <c r="GI83">
        <v>-2.4324828651112251</v>
      </c>
      <c r="GJ83">
        <v>-1.6100910332537859E-3</v>
      </c>
      <c r="GK83">
        <v>7.0186618486508772E-7</v>
      </c>
      <c r="GL83">
        <v>-2.134652460378022E-10</v>
      </c>
      <c r="GM83">
        <v>9.8890000000004363E-2</v>
      </c>
      <c r="GN83">
        <v>0</v>
      </c>
      <c r="GO83">
        <v>0</v>
      </c>
      <c r="GP83">
        <v>0</v>
      </c>
      <c r="GQ83">
        <v>5</v>
      </c>
      <c r="GR83">
        <v>2079</v>
      </c>
      <c r="GS83">
        <v>3</v>
      </c>
      <c r="GT83">
        <v>29</v>
      </c>
      <c r="GU83">
        <v>9.6999999999999993</v>
      </c>
      <c r="GV83">
        <v>9.6999999999999993</v>
      </c>
      <c r="GW83">
        <v>1.4538599999999999</v>
      </c>
      <c r="GX83">
        <v>2.5927699999999998</v>
      </c>
      <c r="GY83">
        <v>2.04834</v>
      </c>
      <c r="GZ83">
        <v>2.6110799999999998</v>
      </c>
      <c r="HA83">
        <v>2.1972700000000001</v>
      </c>
      <c r="HB83">
        <v>2.31934</v>
      </c>
      <c r="HC83">
        <v>40.912199999999999</v>
      </c>
      <c r="HD83">
        <v>15.839399999999999</v>
      </c>
      <c r="HE83">
        <v>18</v>
      </c>
      <c r="HF83">
        <v>691.69399999999996</v>
      </c>
      <c r="HG83">
        <v>731.45399999999995</v>
      </c>
      <c r="HH83">
        <v>30.999600000000001</v>
      </c>
      <c r="HI83">
        <v>34.156799999999997</v>
      </c>
      <c r="HJ83">
        <v>30.000699999999998</v>
      </c>
      <c r="HK83">
        <v>33.950400000000002</v>
      </c>
      <c r="HL83">
        <v>33.934100000000001</v>
      </c>
      <c r="HM83">
        <v>29.091200000000001</v>
      </c>
      <c r="HN83">
        <v>20.2559</v>
      </c>
      <c r="HO83">
        <v>76.293000000000006</v>
      </c>
      <c r="HP83">
        <v>31</v>
      </c>
      <c r="HQ83">
        <v>458.339</v>
      </c>
      <c r="HR83">
        <v>35.637</v>
      </c>
      <c r="HS83">
        <v>99.182599999999994</v>
      </c>
      <c r="HT83">
        <v>98.255399999999995</v>
      </c>
    </row>
    <row r="84" spans="1:228" x14ac:dyDescent="0.2">
      <c r="A84">
        <v>69</v>
      </c>
      <c r="B84">
        <v>1669228614.5999999</v>
      </c>
      <c r="C84">
        <v>271.5</v>
      </c>
      <c r="D84" t="s">
        <v>496</v>
      </c>
      <c r="E84" t="s">
        <v>497</v>
      </c>
      <c r="F84">
        <v>4</v>
      </c>
      <c r="G84">
        <v>1669228612.2874999</v>
      </c>
      <c r="H84">
        <f t="shared" si="34"/>
        <v>1.8930195172434795E-3</v>
      </c>
      <c r="I84">
        <f t="shared" si="35"/>
        <v>1.8930195172434796</v>
      </c>
      <c r="J84">
        <f t="shared" si="36"/>
        <v>7.0905202961331515</v>
      </c>
      <c r="K84">
        <f t="shared" si="37"/>
        <v>433.78474999999997</v>
      </c>
      <c r="L84">
        <f t="shared" si="38"/>
        <v>312.81152245364717</v>
      </c>
      <c r="M84">
        <f t="shared" si="39"/>
        <v>31.595345139591377</v>
      </c>
      <c r="N84">
        <f t="shared" si="40"/>
        <v>43.814175338033685</v>
      </c>
      <c r="O84">
        <f t="shared" si="41"/>
        <v>0.10451952767098062</v>
      </c>
      <c r="P84">
        <f t="shared" si="42"/>
        <v>3.6755687580223753</v>
      </c>
      <c r="Q84">
        <f t="shared" si="43"/>
        <v>0.10289601172373648</v>
      </c>
      <c r="R84">
        <f t="shared" si="44"/>
        <v>6.4453773052996585E-2</v>
      </c>
      <c r="S84">
        <f t="shared" si="45"/>
        <v>226.11271907286206</v>
      </c>
      <c r="T84">
        <f t="shared" si="46"/>
        <v>34.366409678817838</v>
      </c>
      <c r="U84">
        <f t="shared" si="47"/>
        <v>34.423425000000002</v>
      </c>
      <c r="V84">
        <f t="shared" si="48"/>
        <v>5.4705085940954197</v>
      </c>
      <c r="W84">
        <f t="shared" si="49"/>
        <v>70.397629142788901</v>
      </c>
      <c r="X84">
        <f t="shared" si="50"/>
        <v>3.6966151687393185</v>
      </c>
      <c r="Y84">
        <f t="shared" si="51"/>
        <v>5.2510506585973244</v>
      </c>
      <c r="Z84">
        <f t="shared" si="52"/>
        <v>1.7738934253561012</v>
      </c>
      <c r="AA84">
        <f t="shared" si="53"/>
        <v>-83.482160710437441</v>
      </c>
      <c r="AB84">
        <f t="shared" si="54"/>
        <v>-145.50935510040776</v>
      </c>
      <c r="AC84">
        <f t="shared" si="55"/>
        <v>-9.1607724988193961</v>
      </c>
      <c r="AD84">
        <f t="shared" si="56"/>
        <v>-12.039569236802521</v>
      </c>
      <c r="AE84">
        <f t="shared" si="57"/>
        <v>29.924412741574393</v>
      </c>
      <c r="AF84">
        <f t="shared" si="58"/>
        <v>1.9085942326993734</v>
      </c>
      <c r="AG84">
        <f t="shared" si="59"/>
        <v>7.0905202961331515</v>
      </c>
      <c r="AH84">
        <v>463.05616106367182</v>
      </c>
      <c r="AI84">
        <v>453.31158787878758</v>
      </c>
      <c r="AJ84">
        <v>1.6819362593450471</v>
      </c>
      <c r="AK84">
        <v>65.359021123286666</v>
      </c>
      <c r="AL84">
        <f t="shared" si="60"/>
        <v>1.8930195172434796</v>
      </c>
      <c r="AM84">
        <v>35.843962092753067</v>
      </c>
      <c r="AN84">
        <v>36.601325274725291</v>
      </c>
      <c r="AO84">
        <v>4.0225930568644957E-5</v>
      </c>
      <c r="AP84">
        <v>87.499004550185148</v>
      </c>
      <c r="AQ84">
        <v>7</v>
      </c>
      <c r="AR84">
        <v>1</v>
      </c>
      <c r="AS84">
        <f t="shared" si="61"/>
        <v>1</v>
      </c>
      <c r="AT84">
        <f t="shared" si="62"/>
        <v>0</v>
      </c>
      <c r="AU84">
        <f t="shared" si="63"/>
        <v>47142.347485049911</v>
      </c>
      <c r="AV84">
        <f t="shared" si="64"/>
        <v>1199.9837500000001</v>
      </c>
      <c r="AW84">
        <f t="shared" si="65"/>
        <v>1025.9113824211722</v>
      </c>
      <c r="AX84">
        <f t="shared" si="66"/>
        <v>0.85493772929939438</v>
      </c>
      <c r="AY84">
        <f t="shared" si="67"/>
        <v>0.188429817547831</v>
      </c>
      <c r="AZ84">
        <v>2.7</v>
      </c>
      <c r="BA84">
        <v>0.5</v>
      </c>
      <c r="BB84" t="s">
        <v>355</v>
      </c>
      <c r="BC84">
        <v>2</v>
      </c>
      <c r="BD84" t="b">
        <v>1</v>
      </c>
      <c r="BE84">
        <v>1669228612.2874999</v>
      </c>
      <c r="BF84">
        <v>433.78474999999997</v>
      </c>
      <c r="BG84">
        <v>446.55925000000002</v>
      </c>
      <c r="BH84">
        <v>36.598550000000003</v>
      </c>
      <c r="BI84">
        <v>35.834737500000003</v>
      </c>
      <c r="BJ84">
        <v>436.80437499999999</v>
      </c>
      <c r="BK84">
        <v>36.499650000000003</v>
      </c>
      <c r="BL84">
        <v>649.97687500000006</v>
      </c>
      <c r="BM84">
        <v>100.9045</v>
      </c>
      <c r="BN84">
        <v>9.9915987499999998E-2</v>
      </c>
      <c r="BO84">
        <v>33.6891125</v>
      </c>
      <c r="BP84">
        <v>34.423425000000002</v>
      </c>
      <c r="BQ84">
        <v>999.9</v>
      </c>
      <c r="BR84">
        <v>0</v>
      </c>
      <c r="BS84">
        <v>0</v>
      </c>
      <c r="BT84">
        <v>9005.9399999999987</v>
      </c>
      <c r="BU84">
        <v>0</v>
      </c>
      <c r="BV84">
        <v>1482.52</v>
      </c>
      <c r="BW84">
        <v>-12.774575</v>
      </c>
      <c r="BX84">
        <v>450.26375000000002</v>
      </c>
      <c r="BY84">
        <v>463.15662500000002</v>
      </c>
      <c r="BZ84">
        <v>0.76380637499999993</v>
      </c>
      <c r="CA84">
        <v>446.55925000000002</v>
      </c>
      <c r="CB84">
        <v>35.834737500000003</v>
      </c>
      <c r="CC84">
        <v>3.6929637500000001</v>
      </c>
      <c r="CD84">
        <v>3.6158925000000002</v>
      </c>
      <c r="CE84">
        <v>27.534012499999999</v>
      </c>
      <c r="CF84">
        <v>27.173962499999998</v>
      </c>
      <c r="CG84">
        <v>1199.9837500000001</v>
      </c>
      <c r="CH84">
        <v>0.49999262500000002</v>
      </c>
      <c r="CI84">
        <v>0.50000750000000005</v>
      </c>
      <c r="CJ84">
        <v>0</v>
      </c>
      <c r="CK84">
        <v>922.64400000000001</v>
      </c>
      <c r="CL84">
        <v>4.9990899999999998</v>
      </c>
      <c r="CM84">
        <v>10069.1</v>
      </c>
      <c r="CN84">
        <v>9557.6849999999995</v>
      </c>
      <c r="CO84">
        <v>43.679250000000003</v>
      </c>
      <c r="CP84">
        <v>46.117125000000001</v>
      </c>
      <c r="CQ84">
        <v>44.561999999999998</v>
      </c>
      <c r="CR84">
        <v>45</v>
      </c>
      <c r="CS84">
        <v>45.101374999999997</v>
      </c>
      <c r="CT84">
        <v>597.48374999999999</v>
      </c>
      <c r="CU84">
        <v>597.50125000000003</v>
      </c>
      <c r="CV84">
        <v>0</v>
      </c>
      <c r="CW84">
        <v>1669228621.8</v>
      </c>
      <c r="CX84">
        <v>0</v>
      </c>
      <c r="CY84">
        <v>1669228029.5</v>
      </c>
      <c r="CZ84" t="s">
        <v>356</v>
      </c>
      <c r="DA84">
        <v>1669228029.5</v>
      </c>
      <c r="DB84">
        <v>1669228028</v>
      </c>
      <c r="DC84">
        <v>6</v>
      </c>
      <c r="DD84">
        <v>0.127</v>
      </c>
      <c r="DE84">
        <v>2E-3</v>
      </c>
      <c r="DF84">
        <v>-2.9980000000000002</v>
      </c>
      <c r="DG84">
        <v>9.9000000000000005E-2</v>
      </c>
      <c r="DH84">
        <v>415</v>
      </c>
      <c r="DI84">
        <v>34</v>
      </c>
      <c r="DJ84">
        <v>0.37</v>
      </c>
      <c r="DK84">
        <v>0.19</v>
      </c>
      <c r="DL84">
        <v>-12.85057317073171</v>
      </c>
      <c r="DM84">
        <v>-0.2068097560975741</v>
      </c>
      <c r="DN84">
        <v>9.7573867014138546E-2</v>
      </c>
      <c r="DO84">
        <v>0</v>
      </c>
      <c r="DP84">
        <v>0.79505443902439032</v>
      </c>
      <c r="DQ84">
        <v>-0.2438844250871067</v>
      </c>
      <c r="DR84">
        <v>2.534293098633205E-2</v>
      </c>
      <c r="DS84">
        <v>0</v>
      </c>
      <c r="DT84">
        <v>0</v>
      </c>
      <c r="DU84">
        <v>0</v>
      </c>
      <c r="DV84">
        <v>0</v>
      </c>
      <c r="DW84">
        <v>-1</v>
      </c>
      <c r="DX84">
        <v>0</v>
      </c>
      <c r="DY84">
        <v>2</v>
      </c>
      <c r="DZ84" t="s">
        <v>357</v>
      </c>
      <c r="EA84">
        <v>3.2957700000000001</v>
      </c>
      <c r="EB84">
        <v>2.6252</v>
      </c>
      <c r="EC84">
        <v>0.10528</v>
      </c>
      <c r="ED84">
        <v>0.106181</v>
      </c>
      <c r="EE84">
        <v>0.14605599999999999</v>
      </c>
      <c r="EF84">
        <v>0.142203</v>
      </c>
      <c r="EG84">
        <v>27071</v>
      </c>
      <c r="EH84">
        <v>27527</v>
      </c>
      <c r="EI84">
        <v>28152.9</v>
      </c>
      <c r="EJ84">
        <v>29647.4</v>
      </c>
      <c r="EK84">
        <v>33068.800000000003</v>
      </c>
      <c r="EL84">
        <v>35297</v>
      </c>
      <c r="EM84">
        <v>39725.800000000003</v>
      </c>
      <c r="EN84">
        <v>42367.6</v>
      </c>
      <c r="EO84">
        <v>2.1972700000000001</v>
      </c>
      <c r="EP84">
        <v>2.1564800000000002</v>
      </c>
      <c r="EQ84">
        <v>0.110913</v>
      </c>
      <c r="ER84">
        <v>0</v>
      </c>
      <c r="ES84">
        <v>32.620100000000001</v>
      </c>
      <c r="ET84">
        <v>999.9</v>
      </c>
      <c r="EU84">
        <v>67.099999999999994</v>
      </c>
      <c r="EV84">
        <v>37.1</v>
      </c>
      <c r="EW84">
        <v>42.1554</v>
      </c>
      <c r="EX84">
        <v>56.602699999999999</v>
      </c>
      <c r="EY84">
        <v>-1.77484</v>
      </c>
      <c r="EZ84">
        <v>2</v>
      </c>
      <c r="FA84">
        <v>0.54557900000000004</v>
      </c>
      <c r="FB84">
        <v>0.84914800000000001</v>
      </c>
      <c r="FC84">
        <v>20.267199999999999</v>
      </c>
      <c r="FD84">
        <v>5.2156399999999996</v>
      </c>
      <c r="FE84">
        <v>12.007999999999999</v>
      </c>
      <c r="FF84">
        <v>4.9852999999999996</v>
      </c>
      <c r="FG84">
        <v>3.2844799999999998</v>
      </c>
      <c r="FH84">
        <v>9999</v>
      </c>
      <c r="FI84">
        <v>9999</v>
      </c>
      <c r="FJ84">
        <v>9999</v>
      </c>
      <c r="FK84">
        <v>999.9</v>
      </c>
      <c r="FL84">
        <v>1.86585</v>
      </c>
      <c r="FM84">
        <v>1.86219</v>
      </c>
      <c r="FN84">
        <v>1.86429</v>
      </c>
      <c r="FO84">
        <v>1.8603499999999999</v>
      </c>
      <c r="FP84">
        <v>1.86111</v>
      </c>
      <c r="FQ84">
        <v>1.8602000000000001</v>
      </c>
      <c r="FR84">
        <v>1.86188</v>
      </c>
      <c r="FS84">
        <v>1.85846</v>
      </c>
      <c r="FT84">
        <v>0</v>
      </c>
      <c r="FU84">
        <v>0</v>
      </c>
      <c r="FV84">
        <v>0</v>
      </c>
      <c r="FW84">
        <v>0</v>
      </c>
      <c r="FX84" t="s">
        <v>358</v>
      </c>
      <c r="FY84" t="s">
        <v>359</v>
      </c>
      <c r="FZ84" t="s">
        <v>360</v>
      </c>
      <c r="GA84" t="s">
        <v>360</v>
      </c>
      <c r="GB84" t="s">
        <v>360</v>
      </c>
      <c r="GC84" t="s">
        <v>360</v>
      </c>
      <c r="GD84">
        <v>0</v>
      </c>
      <c r="GE84">
        <v>100</v>
      </c>
      <c r="GF84">
        <v>100</v>
      </c>
      <c r="GG84">
        <v>-3.024</v>
      </c>
      <c r="GH84">
        <v>9.8900000000000002E-2</v>
      </c>
      <c r="GI84">
        <v>-2.4324828651112251</v>
      </c>
      <c r="GJ84">
        <v>-1.6100910332537859E-3</v>
      </c>
      <c r="GK84">
        <v>7.0186618486508772E-7</v>
      </c>
      <c r="GL84">
        <v>-2.134652460378022E-10</v>
      </c>
      <c r="GM84">
        <v>9.8890000000004363E-2</v>
      </c>
      <c r="GN84">
        <v>0</v>
      </c>
      <c r="GO84">
        <v>0</v>
      </c>
      <c r="GP84">
        <v>0</v>
      </c>
      <c r="GQ84">
        <v>5</v>
      </c>
      <c r="GR84">
        <v>2079</v>
      </c>
      <c r="GS84">
        <v>3</v>
      </c>
      <c r="GT84">
        <v>29</v>
      </c>
      <c r="GU84">
        <v>9.8000000000000007</v>
      </c>
      <c r="GV84">
        <v>9.8000000000000007</v>
      </c>
      <c r="GW84">
        <v>1.47217</v>
      </c>
      <c r="GX84">
        <v>2.5891099999999998</v>
      </c>
      <c r="GY84">
        <v>2.04834</v>
      </c>
      <c r="GZ84">
        <v>2.6122999999999998</v>
      </c>
      <c r="HA84">
        <v>2.1972700000000001</v>
      </c>
      <c r="HB84">
        <v>2.32544</v>
      </c>
      <c r="HC84">
        <v>40.912199999999999</v>
      </c>
      <c r="HD84">
        <v>15.8482</v>
      </c>
      <c r="HE84">
        <v>18</v>
      </c>
      <c r="HF84">
        <v>691.85199999999998</v>
      </c>
      <c r="HG84">
        <v>731.41</v>
      </c>
      <c r="HH84">
        <v>30.9998</v>
      </c>
      <c r="HI84">
        <v>34.161299999999997</v>
      </c>
      <c r="HJ84">
        <v>30.000699999999998</v>
      </c>
      <c r="HK84">
        <v>33.955500000000001</v>
      </c>
      <c r="HL84">
        <v>33.938200000000002</v>
      </c>
      <c r="HM84">
        <v>29.4389</v>
      </c>
      <c r="HN84">
        <v>20.564800000000002</v>
      </c>
      <c r="HO84">
        <v>76.293000000000006</v>
      </c>
      <c r="HP84">
        <v>31</v>
      </c>
      <c r="HQ84">
        <v>465.01900000000001</v>
      </c>
      <c r="HR84">
        <v>35.573599999999999</v>
      </c>
      <c r="HS84">
        <v>99.183499999999995</v>
      </c>
      <c r="HT84">
        <v>98.255200000000002</v>
      </c>
    </row>
    <row r="85" spans="1:228" x14ac:dyDescent="0.2">
      <c r="A85">
        <v>70</v>
      </c>
      <c r="B85">
        <v>1669228618.5999999</v>
      </c>
      <c r="C85">
        <v>275.5</v>
      </c>
      <c r="D85" t="s">
        <v>498</v>
      </c>
      <c r="E85" t="s">
        <v>499</v>
      </c>
      <c r="F85">
        <v>4</v>
      </c>
      <c r="G85">
        <v>1669228616.5999999</v>
      </c>
      <c r="H85">
        <f t="shared" si="34"/>
        <v>1.9553334471851904E-3</v>
      </c>
      <c r="I85">
        <f t="shared" si="35"/>
        <v>1.9553334471851904</v>
      </c>
      <c r="J85">
        <f t="shared" si="36"/>
        <v>7.166948837568011</v>
      </c>
      <c r="K85">
        <f t="shared" si="37"/>
        <v>440.75714285714281</v>
      </c>
      <c r="L85">
        <f t="shared" si="38"/>
        <v>322.00347233330336</v>
      </c>
      <c r="M85">
        <f t="shared" si="39"/>
        <v>32.524365817193654</v>
      </c>
      <c r="N85">
        <f t="shared" si="40"/>
        <v>44.519229705661019</v>
      </c>
      <c r="O85">
        <f t="shared" si="41"/>
        <v>0.10810593301233487</v>
      </c>
      <c r="P85">
        <f t="shared" si="42"/>
        <v>3.6598006196375339</v>
      </c>
      <c r="Q85">
        <f t="shared" si="43"/>
        <v>0.10636273800504982</v>
      </c>
      <c r="R85">
        <f t="shared" si="44"/>
        <v>6.6630988955564768E-2</v>
      </c>
      <c r="S85">
        <f t="shared" si="45"/>
        <v>226.12576243780416</v>
      </c>
      <c r="T85">
        <f t="shared" si="46"/>
        <v>34.358558443711935</v>
      </c>
      <c r="U85">
        <f t="shared" si="47"/>
        <v>34.41882857142857</v>
      </c>
      <c r="V85">
        <f t="shared" si="48"/>
        <v>5.4691104771856107</v>
      </c>
      <c r="W85">
        <f t="shared" si="49"/>
        <v>70.385761632486705</v>
      </c>
      <c r="X85">
        <f t="shared" si="50"/>
        <v>3.6964971666635731</v>
      </c>
      <c r="Y85">
        <f t="shared" si="51"/>
        <v>5.2517683703765545</v>
      </c>
      <c r="Z85">
        <f t="shared" si="52"/>
        <v>1.7726133105220376</v>
      </c>
      <c r="AA85">
        <f t="shared" si="53"/>
        <v>-86.230205020866904</v>
      </c>
      <c r="AB85">
        <f t="shared" si="54"/>
        <v>-143.49586812484546</v>
      </c>
      <c r="AC85">
        <f t="shared" si="55"/>
        <v>-9.0728373653397405</v>
      </c>
      <c r="AD85">
        <f t="shared" si="56"/>
        <v>-12.673148073247944</v>
      </c>
      <c r="AE85">
        <f t="shared" si="57"/>
        <v>30.1083650983803</v>
      </c>
      <c r="AF85">
        <f t="shared" si="58"/>
        <v>2.0456279346887696</v>
      </c>
      <c r="AG85">
        <f t="shared" si="59"/>
        <v>7.166948837568011</v>
      </c>
      <c r="AH85">
        <v>469.85994826735612</v>
      </c>
      <c r="AI85">
        <v>460.04380606060607</v>
      </c>
      <c r="AJ85">
        <v>1.691978631896951</v>
      </c>
      <c r="AK85">
        <v>65.359021123286666</v>
      </c>
      <c r="AL85">
        <f t="shared" si="60"/>
        <v>1.9553334471851904</v>
      </c>
      <c r="AM85">
        <v>35.810506546212487</v>
      </c>
      <c r="AN85">
        <v>36.591869230769262</v>
      </c>
      <c r="AO85">
        <v>2.0042678385853141E-4</v>
      </c>
      <c r="AP85">
        <v>87.499004550185148</v>
      </c>
      <c r="AQ85">
        <v>8</v>
      </c>
      <c r="AR85">
        <v>1</v>
      </c>
      <c r="AS85">
        <f t="shared" si="61"/>
        <v>1</v>
      </c>
      <c r="AT85">
        <f t="shared" si="62"/>
        <v>0</v>
      </c>
      <c r="AU85">
        <f t="shared" si="63"/>
        <v>46861.023585087409</v>
      </c>
      <c r="AV85">
        <f t="shared" si="64"/>
        <v>1200.06</v>
      </c>
      <c r="AW85">
        <f t="shared" si="65"/>
        <v>1025.9758852009347</v>
      </c>
      <c r="AX85">
        <f t="shared" si="66"/>
        <v>0.85493715747623855</v>
      </c>
      <c r="AY85">
        <f t="shared" si="67"/>
        <v>0.18842871392914035</v>
      </c>
      <c r="AZ85">
        <v>2.7</v>
      </c>
      <c r="BA85">
        <v>0.5</v>
      </c>
      <c r="BB85" t="s">
        <v>355</v>
      </c>
      <c r="BC85">
        <v>2</v>
      </c>
      <c r="BD85" t="b">
        <v>1</v>
      </c>
      <c r="BE85">
        <v>1669228616.5999999</v>
      </c>
      <c r="BF85">
        <v>440.75714285714281</v>
      </c>
      <c r="BG85">
        <v>453.63714285714292</v>
      </c>
      <c r="BH85">
        <v>36.596714285714278</v>
      </c>
      <c r="BI85">
        <v>35.778157142857147</v>
      </c>
      <c r="BJ85">
        <v>443.78471428571441</v>
      </c>
      <c r="BK85">
        <v>36.497814285714277</v>
      </c>
      <c r="BL85">
        <v>650.05414285714289</v>
      </c>
      <c r="BM85">
        <v>100.90600000000001</v>
      </c>
      <c r="BN85">
        <v>0.1002580428571429</v>
      </c>
      <c r="BO85">
        <v>33.69155714285715</v>
      </c>
      <c r="BP85">
        <v>34.41882857142857</v>
      </c>
      <c r="BQ85">
        <v>999.89999999999986</v>
      </c>
      <c r="BR85">
        <v>0</v>
      </c>
      <c r="BS85">
        <v>0</v>
      </c>
      <c r="BT85">
        <v>8951.341428571428</v>
      </c>
      <c r="BU85">
        <v>0</v>
      </c>
      <c r="BV85">
        <v>1754.8142857142859</v>
      </c>
      <c r="BW85">
        <v>-12.87997142857143</v>
      </c>
      <c r="BX85">
        <v>457.50014285714292</v>
      </c>
      <c r="BY85">
        <v>470.4697142857143</v>
      </c>
      <c r="BZ85">
        <v>0.8185647142857142</v>
      </c>
      <c r="CA85">
        <v>453.63714285714292</v>
      </c>
      <c r="CB85">
        <v>35.778157142857147</v>
      </c>
      <c r="CC85">
        <v>3.692821428571428</v>
      </c>
      <c r="CD85">
        <v>3.6102242857142861</v>
      </c>
      <c r="CE85">
        <v>27.533342857142859</v>
      </c>
      <c r="CF85">
        <v>27.147214285714291</v>
      </c>
      <c r="CG85">
        <v>1200.06</v>
      </c>
      <c r="CH85">
        <v>0.50001042857142852</v>
      </c>
      <c r="CI85">
        <v>0.49998957142857148</v>
      </c>
      <c r="CJ85">
        <v>0</v>
      </c>
      <c r="CK85">
        <v>922.43100000000015</v>
      </c>
      <c r="CL85">
        <v>4.9990899999999998</v>
      </c>
      <c r="CM85">
        <v>10066.95714285714</v>
      </c>
      <c r="CN85">
        <v>9558.3557142857153</v>
      </c>
      <c r="CO85">
        <v>43.686999999999998</v>
      </c>
      <c r="CP85">
        <v>46.088999999999999</v>
      </c>
      <c r="CQ85">
        <v>44.561999999999998</v>
      </c>
      <c r="CR85">
        <v>45</v>
      </c>
      <c r="CS85">
        <v>45.116</v>
      </c>
      <c r="CT85">
        <v>597.54571428571421</v>
      </c>
      <c r="CU85">
        <v>597.51714285714286</v>
      </c>
      <c r="CV85">
        <v>0</v>
      </c>
      <c r="CW85">
        <v>1669228625.4000001</v>
      </c>
      <c r="CX85">
        <v>0</v>
      </c>
      <c r="CY85">
        <v>1669228029.5</v>
      </c>
      <c r="CZ85" t="s">
        <v>356</v>
      </c>
      <c r="DA85">
        <v>1669228029.5</v>
      </c>
      <c r="DB85">
        <v>1669228028</v>
      </c>
      <c r="DC85">
        <v>6</v>
      </c>
      <c r="DD85">
        <v>0.127</v>
      </c>
      <c r="DE85">
        <v>2E-3</v>
      </c>
      <c r="DF85">
        <v>-2.9980000000000002</v>
      </c>
      <c r="DG85">
        <v>9.9000000000000005E-2</v>
      </c>
      <c r="DH85">
        <v>415</v>
      </c>
      <c r="DI85">
        <v>34</v>
      </c>
      <c r="DJ85">
        <v>0.37</v>
      </c>
      <c r="DK85">
        <v>0.19</v>
      </c>
      <c r="DL85">
        <v>-12.878456097560971</v>
      </c>
      <c r="DM85">
        <v>0.30395540069685129</v>
      </c>
      <c r="DN85">
        <v>7.1422531966990971E-2</v>
      </c>
      <c r="DO85">
        <v>0</v>
      </c>
      <c r="DP85">
        <v>0.79164507317073174</v>
      </c>
      <c r="DQ85">
        <v>-7.1262376306619107E-2</v>
      </c>
      <c r="DR85">
        <v>2.2808181217669699E-2</v>
      </c>
      <c r="DS85">
        <v>1</v>
      </c>
      <c r="DT85">
        <v>0</v>
      </c>
      <c r="DU85">
        <v>0</v>
      </c>
      <c r="DV85">
        <v>0</v>
      </c>
      <c r="DW85">
        <v>-1</v>
      </c>
      <c r="DX85">
        <v>1</v>
      </c>
      <c r="DY85">
        <v>2</v>
      </c>
      <c r="DZ85" t="s">
        <v>365</v>
      </c>
      <c r="EA85">
        <v>3.29596</v>
      </c>
      <c r="EB85">
        <v>2.6253000000000002</v>
      </c>
      <c r="EC85">
        <v>0.106444</v>
      </c>
      <c r="ED85">
        <v>0.107339</v>
      </c>
      <c r="EE85">
        <v>0.14602699999999999</v>
      </c>
      <c r="EF85">
        <v>0.14203299999999999</v>
      </c>
      <c r="EG85">
        <v>27036.5</v>
      </c>
      <c r="EH85">
        <v>27491</v>
      </c>
      <c r="EI85">
        <v>28153.7</v>
      </c>
      <c r="EJ85">
        <v>29647.1</v>
      </c>
      <c r="EK85">
        <v>33071</v>
      </c>
      <c r="EL85">
        <v>35303.9</v>
      </c>
      <c r="EM85">
        <v>39727</v>
      </c>
      <c r="EN85">
        <v>42367.3</v>
      </c>
      <c r="EO85">
        <v>2.1970999999999998</v>
      </c>
      <c r="EP85">
        <v>2.1562999999999999</v>
      </c>
      <c r="EQ85">
        <v>0.112299</v>
      </c>
      <c r="ER85">
        <v>0</v>
      </c>
      <c r="ES85">
        <v>32.603700000000003</v>
      </c>
      <c r="ET85">
        <v>999.9</v>
      </c>
      <c r="EU85">
        <v>67.099999999999994</v>
      </c>
      <c r="EV85">
        <v>37.1</v>
      </c>
      <c r="EW85">
        <v>42.154299999999999</v>
      </c>
      <c r="EX85">
        <v>56.902700000000003</v>
      </c>
      <c r="EY85">
        <v>-1.85897</v>
      </c>
      <c r="EZ85">
        <v>2</v>
      </c>
      <c r="FA85">
        <v>0.54604200000000003</v>
      </c>
      <c r="FB85">
        <v>0.85239399999999999</v>
      </c>
      <c r="FC85">
        <v>20.267299999999999</v>
      </c>
      <c r="FD85">
        <v>5.2156399999999996</v>
      </c>
      <c r="FE85">
        <v>12.0083</v>
      </c>
      <c r="FF85">
        <v>4.9860499999999996</v>
      </c>
      <c r="FG85">
        <v>3.28443</v>
      </c>
      <c r="FH85">
        <v>9999</v>
      </c>
      <c r="FI85">
        <v>9999</v>
      </c>
      <c r="FJ85">
        <v>9999</v>
      </c>
      <c r="FK85">
        <v>999.9</v>
      </c>
      <c r="FL85">
        <v>1.86585</v>
      </c>
      <c r="FM85">
        <v>1.8622000000000001</v>
      </c>
      <c r="FN85">
        <v>1.8642700000000001</v>
      </c>
      <c r="FO85">
        <v>1.8603499999999999</v>
      </c>
      <c r="FP85">
        <v>1.86111</v>
      </c>
      <c r="FQ85">
        <v>1.8602000000000001</v>
      </c>
      <c r="FR85">
        <v>1.86188</v>
      </c>
      <c r="FS85">
        <v>1.8584700000000001</v>
      </c>
      <c r="FT85">
        <v>0</v>
      </c>
      <c r="FU85">
        <v>0</v>
      </c>
      <c r="FV85">
        <v>0</v>
      </c>
      <c r="FW85">
        <v>0</v>
      </c>
      <c r="FX85" t="s">
        <v>358</v>
      </c>
      <c r="FY85" t="s">
        <v>359</v>
      </c>
      <c r="FZ85" t="s">
        <v>360</v>
      </c>
      <c r="GA85" t="s">
        <v>360</v>
      </c>
      <c r="GB85" t="s">
        <v>360</v>
      </c>
      <c r="GC85" t="s">
        <v>360</v>
      </c>
      <c r="GD85">
        <v>0</v>
      </c>
      <c r="GE85">
        <v>100</v>
      </c>
      <c r="GF85">
        <v>100</v>
      </c>
      <c r="GG85">
        <v>-3.0310000000000001</v>
      </c>
      <c r="GH85">
        <v>9.8900000000000002E-2</v>
      </c>
      <c r="GI85">
        <v>-2.4324828651112251</v>
      </c>
      <c r="GJ85">
        <v>-1.6100910332537859E-3</v>
      </c>
      <c r="GK85">
        <v>7.0186618486508772E-7</v>
      </c>
      <c r="GL85">
        <v>-2.134652460378022E-10</v>
      </c>
      <c r="GM85">
        <v>9.8890000000004363E-2</v>
      </c>
      <c r="GN85">
        <v>0</v>
      </c>
      <c r="GO85">
        <v>0</v>
      </c>
      <c r="GP85">
        <v>0</v>
      </c>
      <c r="GQ85">
        <v>5</v>
      </c>
      <c r="GR85">
        <v>2079</v>
      </c>
      <c r="GS85">
        <v>3</v>
      </c>
      <c r="GT85">
        <v>29</v>
      </c>
      <c r="GU85">
        <v>9.8000000000000007</v>
      </c>
      <c r="GV85">
        <v>9.8000000000000007</v>
      </c>
      <c r="GW85">
        <v>1.48926</v>
      </c>
      <c r="GX85">
        <v>2.5878899999999998</v>
      </c>
      <c r="GY85">
        <v>2.04834</v>
      </c>
      <c r="GZ85">
        <v>2.6122999999999998</v>
      </c>
      <c r="HA85">
        <v>2.1972700000000001</v>
      </c>
      <c r="HB85">
        <v>2.34253</v>
      </c>
      <c r="HC85">
        <v>40.912199999999999</v>
      </c>
      <c r="HD85">
        <v>15.8569</v>
      </c>
      <c r="HE85">
        <v>18</v>
      </c>
      <c r="HF85">
        <v>691.76499999999999</v>
      </c>
      <c r="HG85">
        <v>731.30200000000002</v>
      </c>
      <c r="HH85">
        <v>31.000399999999999</v>
      </c>
      <c r="HI85">
        <v>34.165999999999997</v>
      </c>
      <c r="HJ85">
        <v>30.000599999999999</v>
      </c>
      <c r="HK85">
        <v>33.960799999999999</v>
      </c>
      <c r="HL85">
        <v>33.943199999999997</v>
      </c>
      <c r="HM85">
        <v>29.787400000000002</v>
      </c>
      <c r="HN85">
        <v>20.860700000000001</v>
      </c>
      <c r="HO85">
        <v>76.293000000000006</v>
      </c>
      <c r="HP85">
        <v>31</v>
      </c>
      <c r="HQ85">
        <v>471.69799999999998</v>
      </c>
      <c r="HR85">
        <v>35.526200000000003</v>
      </c>
      <c r="HS85">
        <v>99.186499999999995</v>
      </c>
      <c r="HT85">
        <v>98.254499999999993</v>
      </c>
    </row>
    <row r="86" spans="1:228" x14ac:dyDescent="0.2">
      <c r="A86">
        <v>71</v>
      </c>
      <c r="B86">
        <v>1669228622.5999999</v>
      </c>
      <c r="C86">
        <v>279.5</v>
      </c>
      <c r="D86" t="s">
        <v>500</v>
      </c>
      <c r="E86" t="s">
        <v>501</v>
      </c>
      <c r="F86">
        <v>4</v>
      </c>
      <c r="G86">
        <v>1669228620.2874999</v>
      </c>
      <c r="H86">
        <f t="shared" si="34"/>
        <v>2.0477154261776139E-3</v>
      </c>
      <c r="I86">
        <f t="shared" si="35"/>
        <v>2.0477154261776138</v>
      </c>
      <c r="J86">
        <f t="shared" si="36"/>
        <v>7.4148211623647349</v>
      </c>
      <c r="K86">
        <f t="shared" si="37"/>
        <v>446.78424999999999</v>
      </c>
      <c r="L86">
        <f t="shared" si="38"/>
        <v>329.04388573561187</v>
      </c>
      <c r="M86">
        <f t="shared" si="39"/>
        <v>33.234498355834155</v>
      </c>
      <c r="N86">
        <f t="shared" si="40"/>
        <v>45.126656551729845</v>
      </c>
      <c r="O86">
        <f t="shared" si="41"/>
        <v>0.11319006186989954</v>
      </c>
      <c r="P86">
        <f t="shared" si="42"/>
        <v>3.6718065936488538</v>
      </c>
      <c r="Q86">
        <f t="shared" si="43"/>
        <v>0.1112867408434854</v>
      </c>
      <c r="R86">
        <f t="shared" si="44"/>
        <v>6.9722552961829998E-2</v>
      </c>
      <c r="S86">
        <f t="shared" si="45"/>
        <v>226.12366832269615</v>
      </c>
      <c r="T86">
        <f t="shared" si="46"/>
        <v>34.339986018904128</v>
      </c>
      <c r="U86">
        <f t="shared" si="47"/>
        <v>34.418225</v>
      </c>
      <c r="V86">
        <f t="shared" si="48"/>
        <v>5.4689269091533053</v>
      </c>
      <c r="W86">
        <f t="shared" si="49"/>
        <v>70.341052727744142</v>
      </c>
      <c r="X86">
        <f t="shared" si="50"/>
        <v>3.69473889763325</v>
      </c>
      <c r="Y86">
        <f t="shared" si="51"/>
        <v>5.2526067699523624</v>
      </c>
      <c r="Z86">
        <f t="shared" si="52"/>
        <v>1.7741880115200552</v>
      </c>
      <c r="AA86">
        <f t="shared" si="53"/>
        <v>-90.304250294432777</v>
      </c>
      <c r="AB86">
        <f t="shared" si="54"/>
        <v>-143.28189598664937</v>
      </c>
      <c r="AC86">
        <f t="shared" si="55"/>
        <v>-9.0297858395039032</v>
      </c>
      <c r="AD86">
        <f t="shared" si="56"/>
        <v>-16.492263797889919</v>
      </c>
      <c r="AE86">
        <f t="shared" si="57"/>
        <v>30.263115878006722</v>
      </c>
      <c r="AF86">
        <f t="shared" si="58"/>
        <v>2.1312357351297777</v>
      </c>
      <c r="AG86">
        <f t="shared" si="59"/>
        <v>7.4148211623647349</v>
      </c>
      <c r="AH86">
        <v>476.71098116005737</v>
      </c>
      <c r="AI86">
        <v>466.80598787878779</v>
      </c>
      <c r="AJ86">
        <v>1.687510091605416</v>
      </c>
      <c r="AK86">
        <v>65.359021123286666</v>
      </c>
      <c r="AL86">
        <f t="shared" si="60"/>
        <v>2.0477154261776138</v>
      </c>
      <c r="AM86">
        <v>35.748403254810327</v>
      </c>
      <c r="AN86">
        <v>36.569330769230781</v>
      </c>
      <c r="AO86">
        <v>-2.7989282845390867E-4</v>
      </c>
      <c r="AP86">
        <v>87.499004550185148</v>
      </c>
      <c r="AQ86">
        <v>7</v>
      </c>
      <c r="AR86">
        <v>1</v>
      </c>
      <c r="AS86">
        <f t="shared" si="61"/>
        <v>1</v>
      </c>
      <c r="AT86">
        <f t="shared" si="62"/>
        <v>0</v>
      </c>
      <c r="AU86">
        <f t="shared" si="63"/>
        <v>47074.472979011109</v>
      </c>
      <c r="AV86">
        <f t="shared" si="64"/>
        <v>1200.0387499999999</v>
      </c>
      <c r="AW86">
        <f t="shared" si="65"/>
        <v>1025.958707421086</v>
      </c>
      <c r="AX86">
        <f t="shared" si="66"/>
        <v>0.85493798214523165</v>
      </c>
      <c r="AY86">
        <f t="shared" si="67"/>
        <v>0.18843030554029705</v>
      </c>
      <c r="AZ86">
        <v>2.7</v>
      </c>
      <c r="BA86">
        <v>0.5</v>
      </c>
      <c r="BB86" t="s">
        <v>355</v>
      </c>
      <c r="BC86">
        <v>2</v>
      </c>
      <c r="BD86" t="b">
        <v>1</v>
      </c>
      <c r="BE86">
        <v>1669228620.2874999</v>
      </c>
      <c r="BF86">
        <v>446.78424999999999</v>
      </c>
      <c r="BG86">
        <v>459.74987499999997</v>
      </c>
      <c r="BH86">
        <v>36.580399999999997</v>
      </c>
      <c r="BI86">
        <v>35.727550000000001</v>
      </c>
      <c r="BJ86">
        <v>449.81824999999998</v>
      </c>
      <c r="BK86">
        <v>36.481512500000001</v>
      </c>
      <c r="BL86">
        <v>650.03700000000003</v>
      </c>
      <c r="BM86">
        <v>100.90325</v>
      </c>
      <c r="BN86">
        <v>9.9989375000000005E-2</v>
      </c>
      <c r="BO86">
        <v>33.694412499999999</v>
      </c>
      <c r="BP86">
        <v>34.418225</v>
      </c>
      <c r="BQ86">
        <v>999.9</v>
      </c>
      <c r="BR86">
        <v>0</v>
      </c>
      <c r="BS86">
        <v>0</v>
      </c>
      <c r="BT86">
        <v>8993.0450000000019</v>
      </c>
      <c r="BU86">
        <v>0</v>
      </c>
      <c r="BV86">
        <v>1733.3687500000001</v>
      </c>
      <c r="BW86">
        <v>-12.965775000000001</v>
      </c>
      <c r="BX86">
        <v>463.74824999999998</v>
      </c>
      <c r="BY86">
        <v>476.78412500000002</v>
      </c>
      <c r="BZ86">
        <v>0.85285387500000009</v>
      </c>
      <c r="CA86">
        <v>459.74987499999997</v>
      </c>
      <c r="CB86">
        <v>35.727550000000001</v>
      </c>
      <c r="CC86">
        <v>3.6910837500000002</v>
      </c>
      <c r="CD86">
        <v>3.6050249999999999</v>
      </c>
      <c r="CE86">
        <v>27.525300000000001</v>
      </c>
      <c r="CF86">
        <v>27.122662500000001</v>
      </c>
      <c r="CG86">
        <v>1200.0387499999999</v>
      </c>
      <c r="CH86">
        <v>0.49998399999999998</v>
      </c>
      <c r="CI86">
        <v>0.50001612499999992</v>
      </c>
      <c r="CJ86">
        <v>0</v>
      </c>
      <c r="CK86">
        <v>922.318625</v>
      </c>
      <c r="CL86">
        <v>4.9990899999999998</v>
      </c>
      <c r="CM86">
        <v>10070.799999999999</v>
      </c>
      <c r="CN86">
        <v>9558.1074999999983</v>
      </c>
      <c r="CO86">
        <v>43.686999999999998</v>
      </c>
      <c r="CP86">
        <v>46.085624999999993</v>
      </c>
      <c r="CQ86">
        <v>44.561999999999998</v>
      </c>
      <c r="CR86">
        <v>45</v>
      </c>
      <c r="CS86">
        <v>45.125</v>
      </c>
      <c r="CT86">
        <v>597.50125000000003</v>
      </c>
      <c r="CU86">
        <v>597.53874999999994</v>
      </c>
      <c r="CV86">
        <v>0</v>
      </c>
      <c r="CW86">
        <v>1669228629.5999999</v>
      </c>
      <c r="CX86">
        <v>0</v>
      </c>
      <c r="CY86">
        <v>1669228029.5</v>
      </c>
      <c r="CZ86" t="s">
        <v>356</v>
      </c>
      <c r="DA86">
        <v>1669228029.5</v>
      </c>
      <c r="DB86">
        <v>1669228028</v>
      </c>
      <c r="DC86">
        <v>6</v>
      </c>
      <c r="DD86">
        <v>0.127</v>
      </c>
      <c r="DE86">
        <v>2E-3</v>
      </c>
      <c r="DF86">
        <v>-2.9980000000000002</v>
      </c>
      <c r="DG86">
        <v>9.9000000000000005E-2</v>
      </c>
      <c r="DH86">
        <v>415</v>
      </c>
      <c r="DI86">
        <v>34</v>
      </c>
      <c r="DJ86">
        <v>0.37</v>
      </c>
      <c r="DK86">
        <v>0.19</v>
      </c>
      <c r="DL86">
        <v>-12.892551219512191</v>
      </c>
      <c r="DM86">
        <v>8.1142160278747752E-2</v>
      </c>
      <c r="DN86">
        <v>7.8748383249222564E-2</v>
      </c>
      <c r="DO86">
        <v>1</v>
      </c>
      <c r="DP86">
        <v>0.79916392682926829</v>
      </c>
      <c r="DQ86">
        <v>0.1804663902439016</v>
      </c>
      <c r="DR86">
        <v>3.275717885153908E-2</v>
      </c>
      <c r="DS86">
        <v>0</v>
      </c>
      <c r="DT86">
        <v>0</v>
      </c>
      <c r="DU86">
        <v>0</v>
      </c>
      <c r="DV86">
        <v>0</v>
      </c>
      <c r="DW86">
        <v>-1</v>
      </c>
      <c r="DX86">
        <v>1</v>
      </c>
      <c r="DY86">
        <v>2</v>
      </c>
      <c r="DZ86" t="s">
        <v>365</v>
      </c>
      <c r="EA86">
        <v>3.2956599999999998</v>
      </c>
      <c r="EB86">
        <v>2.6251699999999998</v>
      </c>
      <c r="EC86">
        <v>0.107611</v>
      </c>
      <c r="ED86">
        <v>0.108498</v>
      </c>
      <c r="EE86">
        <v>0.145956</v>
      </c>
      <c r="EF86">
        <v>0.14192199999999999</v>
      </c>
      <c r="EG86">
        <v>27000.6</v>
      </c>
      <c r="EH86">
        <v>27454.799999999999</v>
      </c>
      <c r="EI86">
        <v>28153.200000000001</v>
      </c>
      <c r="EJ86">
        <v>29646.6</v>
      </c>
      <c r="EK86">
        <v>33073.300000000003</v>
      </c>
      <c r="EL86">
        <v>35307.800000000003</v>
      </c>
      <c r="EM86">
        <v>39726.400000000001</v>
      </c>
      <c r="EN86">
        <v>42366.5</v>
      </c>
      <c r="EO86">
        <v>2.1970200000000002</v>
      </c>
      <c r="EP86">
        <v>2.1563500000000002</v>
      </c>
      <c r="EQ86">
        <v>0.112396</v>
      </c>
      <c r="ER86">
        <v>0</v>
      </c>
      <c r="ES86">
        <v>32.592399999999998</v>
      </c>
      <c r="ET86">
        <v>999.9</v>
      </c>
      <c r="EU86">
        <v>67.099999999999994</v>
      </c>
      <c r="EV86">
        <v>37.1</v>
      </c>
      <c r="EW86">
        <v>42.158499999999997</v>
      </c>
      <c r="EX86">
        <v>56.902700000000003</v>
      </c>
      <c r="EY86">
        <v>-1.8629800000000001</v>
      </c>
      <c r="EZ86">
        <v>2</v>
      </c>
      <c r="FA86">
        <v>0.54662900000000003</v>
      </c>
      <c r="FB86">
        <v>0.85535399999999995</v>
      </c>
      <c r="FC86">
        <v>20.267499999999998</v>
      </c>
      <c r="FD86">
        <v>5.2163899999999996</v>
      </c>
      <c r="FE86">
        <v>12.0085</v>
      </c>
      <c r="FF86">
        <v>4.9858500000000001</v>
      </c>
      <c r="FG86">
        <v>3.2844000000000002</v>
      </c>
      <c r="FH86">
        <v>9999</v>
      </c>
      <c r="FI86">
        <v>9999</v>
      </c>
      <c r="FJ86">
        <v>9999</v>
      </c>
      <c r="FK86">
        <v>999.9</v>
      </c>
      <c r="FL86">
        <v>1.86585</v>
      </c>
      <c r="FM86">
        <v>1.86222</v>
      </c>
      <c r="FN86">
        <v>1.8642700000000001</v>
      </c>
      <c r="FO86">
        <v>1.8603499999999999</v>
      </c>
      <c r="FP86">
        <v>1.86111</v>
      </c>
      <c r="FQ86">
        <v>1.8602000000000001</v>
      </c>
      <c r="FR86">
        <v>1.86188</v>
      </c>
      <c r="FS86">
        <v>1.85849</v>
      </c>
      <c r="FT86">
        <v>0</v>
      </c>
      <c r="FU86">
        <v>0</v>
      </c>
      <c r="FV86">
        <v>0</v>
      </c>
      <c r="FW86">
        <v>0</v>
      </c>
      <c r="FX86" t="s">
        <v>358</v>
      </c>
      <c r="FY86" t="s">
        <v>359</v>
      </c>
      <c r="FZ86" t="s">
        <v>360</v>
      </c>
      <c r="GA86" t="s">
        <v>360</v>
      </c>
      <c r="GB86" t="s">
        <v>360</v>
      </c>
      <c r="GC86" t="s">
        <v>360</v>
      </c>
      <c r="GD86">
        <v>0</v>
      </c>
      <c r="GE86">
        <v>100</v>
      </c>
      <c r="GF86">
        <v>100</v>
      </c>
      <c r="GG86">
        <v>-3.0390000000000001</v>
      </c>
      <c r="GH86">
        <v>9.8900000000000002E-2</v>
      </c>
      <c r="GI86">
        <v>-2.4324828651112251</v>
      </c>
      <c r="GJ86">
        <v>-1.6100910332537859E-3</v>
      </c>
      <c r="GK86">
        <v>7.0186618486508772E-7</v>
      </c>
      <c r="GL86">
        <v>-2.134652460378022E-10</v>
      </c>
      <c r="GM86">
        <v>9.8890000000004363E-2</v>
      </c>
      <c r="GN86">
        <v>0</v>
      </c>
      <c r="GO86">
        <v>0</v>
      </c>
      <c r="GP86">
        <v>0</v>
      </c>
      <c r="GQ86">
        <v>5</v>
      </c>
      <c r="GR86">
        <v>2079</v>
      </c>
      <c r="GS86">
        <v>3</v>
      </c>
      <c r="GT86">
        <v>29</v>
      </c>
      <c r="GU86">
        <v>9.9</v>
      </c>
      <c r="GV86">
        <v>9.9</v>
      </c>
      <c r="GW86">
        <v>1.5063500000000001</v>
      </c>
      <c r="GX86">
        <v>2.5842299999999998</v>
      </c>
      <c r="GY86">
        <v>2.04834</v>
      </c>
      <c r="GZ86">
        <v>2.6135299999999999</v>
      </c>
      <c r="HA86">
        <v>2.1972700000000001</v>
      </c>
      <c r="HB86">
        <v>2.33643</v>
      </c>
      <c r="HC86">
        <v>40.912199999999999</v>
      </c>
      <c r="HD86">
        <v>15.8569</v>
      </c>
      <c r="HE86">
        <v>18</v>
      </c>
      <c r="HF86">
        <v>691.75599999999997</v>
      </c>
      <c r="HG86">
        <v>731.41</v>
      </c>
      <c r="HH86">
        <v>31.000699999999998</v>
      </c>
      <c r="HI86">
        <v>34.171300000000002</v>
      </c>
      <c r="HJ86">
        <v>30.000699999999998</v>
      </c>
      <c r="HK86">
        <v>33.965600000000002</v>
      </c>
      <c r="HL86">
        <v>33.948099999999997</v>
      </c>
      <c r="HM86">
        <v>30.14</v>
      </c>
      <c r="HN86">
        <v>21.147099999999998</v>
      </c>
      <c r="HO86">
        <v>76.293000000000006</v>
      </c>
      <c r="HP86">
        <v>31</v>
      </c>
      <c r="HQ86">
        <v>478.37700000000001</v>
      </c>
      <c r="HR86">
        <v>35.492600000000003</v>
      </c>
      <c r="HS86">
        <v>99.184899999999999</v>
      </c>
      <c r="HT86">
        <v>98.252700000000004</v>
      </c>
    </row>
    <row r="87" spans="1:228" x14ac:dyDescent="0.2">
      <c r="A87">
        <v>72</v>
      </c>
      <c r="B87">
        <v>1669228626.5999999</v>
      </c>
      <c r="C87">
        <v>283.5</v>
      </c>
      <c r="D87" t="s">
        <v>502</v>
      </c>
      <c r="E87" t="s">
        <v>503</v>
      </c>
      <c r="F87">
        <v>4</v>
      </c>
      <c r="G87">
        <v>1669228624.5999999</v>
      </c>
      <c r="H87">
        <f t="shared" si="34"/>
        <v>1.9961049380409161E-3</v>
      </c>
      <c r="I87">
        <f t="shared" si="35"/>
        <v>1.9961049380409159</v>
      </c>
      <c r="J87">
        <f t="shared" si="36"/>
        <v>7.2354836929824833</v>
      </c>
      <c r="K87">
        <f t="shared" si="37"/>
        <v>453.87457142857153</v>
      </c>
      <c r="L87">
        <f t="shared" si="38"/>
        <v>335.7565943833248</v>
      </c>
      <c r="M87">
        <f t="shared" si="39"/>
        <v>33.912737100612063</v>
      </c>
      <c r="N87">
        <f t="shared" si="40"/>
        <v>45.843117529174464</v>
      </c>
      <c r="O87">
        <f t="shared" si="41"/>
        <v>0.11023719875241417</v>
      </c>
      <c r="P87">
        <f t="shared" si="42"/>
        <v>3.6690843843120451</v>
      </c>
      <c r="Q87">
        <f t="shared" si="43"/>
        <v>0.10842971820660934</v>
      </c>
      <c r="R87">
        <f t="shared" si="44"/>
        <v>6.7928500202496772E-2</v>
      </c>
      <c r="S87">
        <f t="shared" si="45"/>
        <v>226.11193680752586</v>
      </c>
      <c r="T87">
        <f t="shared" si="46"/>
        <v>34.358677129728633</v>
      </c>
      <c r="U87">
        <f t="shared" si="47"/>
        <v>34.411742857142862</v>
      </c>
      <c r="V87">
        <f t="shared" si="48"/>
        <v>5.4669557913203279</v>
      </c>
      <c r="W87">
        <f t="shared" si="49"/>
        <v>70.25682638160113</v>
      </c>
      <c r="X87">
        <f t="shared" si="50"/>
        <v>3.6918568588387108</v>
      </c>
      <c r="Y87">
        <f t="shared" si="51"/>
        <v>5.2548016313551198</v>
      </c>
      <c r="Z87">
        <f t="shared" si="52"/>
        <v>1.7750989324816171</v>
      </c>
      <c r="AA87">
        <f t="shared" si="53"/>
        <v>-88.028227767604392</v>
      </c>
      <c r="AB87">
        <f t="shared" si="54"/>
        <v>-140.41519266257311</v>
      </c>
      <c r="AC87">
        <f t="shared" si="55"/>
        <v>-8.8557308278252584</v>
      </c>
      <c r="AD87">
        <f t="shared" si="56"/>
        <v>-11.187214450476887</v>
      </c>
      <c r="AE87">
        <f t="shared" si="57"/>
        <v>30.35284672304509</v>
      </c>
      <c r="AF87">
        <f t="shared" si="58"/>
        <v>2.1664892714357036</v>
      </c>
      <c r="AG87">
        <f t="shared" si="59"/>
        <v>7.2354836929824833</v>
      </c>
      <c r="AH87">
        <v>483.54103413924082</v>
      </c>
      <c r="AI87">
        <v>473.64785454545438</v>
      </c>
      <c r="AJ87">
        <v>1.7037747921875219</v>
      </c>
      <c r="AK87">
        <v>65.359021123286666</v>
      </c>
      <c r="AL87">
        <f t="shared" si="60"/>
        <v>1.9961049380409159</v>
      </c>
      <c r="AM87">
        <v>35.708024183911121</v>
      </c>
      <c r="AN87">
        <v>36.540245054945068</v>
      </c>
      <c r="AO87">
        <v>-6.2599614326278316E-3</v>
      </c>
      <c r="AP87">
        <v>87.499004550185148</v>
      </c>
      <c r="AQ87">
        <v>7</v>
      </c>
      <c r="AR87">
        <v>1</v>
      </c>
      <c r="AS87">
        <f t="shared" si="61"/>
        <v>1</v>
      </c>
      <c r="AT87">
        <f t="shared" si="62"/>
        <v>0</v>
      </c>
      <c r="AU87">
        <f t="shared" si="63"/>
        <v>47024.822654707161</v>
      </c>
      <c r="AV87">
        <f t="shared" si="64"/>
        <v>1199.972857142857</v>
      </c>
      <c r="AW87">
        <f t="shared" si="65"/>
        <v>1025.9027278795472</v>
      </c>
      <c r="AX87">
        <f t="shared" si="66"/>
        <v>0.85493827778923936</v>
      </c>
      <c r="AY87">
        <f t="shared" si="67"/>
        <v>0.18843087613323173</v>
      </c>
      <c r="AZ87">
        <v>2.7</v>
      </c>
      <c r="BA87">
        <v>0.5</v>
      </c>
      <c r="BB87" t="s">
        <v>355</v>
      </c>
      <c r="BC87">
        <v>2</v>
      </c>
      <c r="BD87" t="b">
        <v>1</v>
      </c>
      <c r="BE87">
        <v>1669228624.5999999</v>
      </c>
      <c r="BF87">
        <v>453.87457142857153</v>
      </c>
      <c r="BG87">
        <v>466.89171428571427</v>
      </c>
      <c r="BH87">
        <v>36.55161428571428</v>
      </c>
      <c r="BI87">
        <v>35.684542857142851</v>
      </c>
      <c r="BJ87">
        <v>456.91657142857139</v>
      </c>
      <c r="BK87">
        <v>36.452742857142859</v>
      </c>
      <c r="BL87">
        <v>649.97085714285708</v>
      </c>
      <c r="BM87">
        <v>100.904</v>
      </c>
      <c r="BN87">
        <v>9.9934599999999998E-2</v>
      </c>
      <c r="BO87">
        <v>33.701885714285723</v>
      </c>
      <c r="BP87">
        <v>34.411742857142862</v>
      </c>
      <c r="BQ87">
        <v>999.89999999999986</v>
      </c>
      <c r="BR87">
        <v>0</v>
      </c>
      <c r="BS87">
        <v>0</v>
      </c>
      <c r="BT87">
        <v>8983.5714285714294</v>
      </c>
      <c r="BU87">
        <v>0</v>
      </c>
      <c r="BV87">
        <v>1920.982857142857</v>
      </c>
      <c r="BW87">
        <v>-13.01727142857143</v>
      </c>
      <c r="BX87">
        <v>471.09371428571433</v>
      </c>
      <c r="BY87">
        <v>484.16899999999998</v>
      </c>
      <c r="BZ87">
        <v>0.86705714285714286</v>
      </c>
      <c r="CA87">
        <v>466.89171428571427</v>
      </c>
      <c r="CB87">
        <v>35.684542857142851</v>
      </c>
      <c r="CC87">
        <v>3.6882085714285711</v>
      </c>
      <c r="CD87">
        <v>3.6007185714285712</v>
      </c>
      <c r="CE87">
        <v>27.511985714285711</v>
      </c>
      <c r="CF87">
        <v>27.1023</v>
      </c>
      <c r="CG87">
        <v>1199.972857142857</v>
      </c>
      <c r="CH87">
        <v>0.4999744285714286</v>
      </c>
      <c r="CI87">
        <v>0.5000255714285714</v>
      </c>
      <c r="CJ87">
        <v>0</v>
      </c>
      <c r="CK87">
        <v>922.06500000000017</v>
      </c>
      <c r="CL87">
        <v>4.9990899999999998</v>
      </c>
      <c r="CM87">
        <v>10089.61428571429</v>
      </c>
      <c r="CN87">
        <v>9557.5471428571436</v>
      </c>
      <c r="CO87">
        <v>43.686999999999998</v>
      </c>
      <c r="CP87">
        <v>46.125</v>
      </c>
      <c r="CQ87">
        <v>44.58</v>
      </c>
      <c r="CR87">
        <v>45</v>
      </c>
      <c r="CS87">
        <v>45.125</v>
      </c>
      <c r="CT87">
        <v>597.45571428571418</v>
      </c>
      <c r="CU87">
        <v>597.51714285714297</v>
      </c>
      <c r="CV87">
        <v>0</v>
      </c>
      <c r="CW87">
        <v>1669228633.8</v>
      </c>
      <c r="CX87">
        <v>0</v>
      </c>
      <c r="CY87">
        <v>1669228029.5</v>
      </c>
      <c r="CZ87" t="s">
        <v>356</v>
      </c>
      <c r="DA87">
        <v>1669228029.5</v>
      </c>
      <c r="DB87">
        <v>1669228028</v>
      </c>
      <c r="DC87">
        <v>6</v>
      </c>
      <c r="DD87">
        <v>0.127</v>
      </c>
      <c r="DE87">
        <v>2E-3</v>
      </c>
      <c r="DF87">
        <v>-2.9980000000000002</v>
      </c>
      <c r="DG87">
        <v>9.9000000000000005E-2</v>
      </c>
      <c r="DH87">
        <v>415</v>
      </c>
      <c r="DI87">
        <v>34</v>
      </c>
      <c r="DJ87">
        <v>0.37</v>
      </c>
      <c r="DK87">
        <v>0.19</v>
      </c>
      <c r="DL87">
        <v>-12.90433414634146</v>
      </c>
      <c r="DM87">
        <v>-0.44977003484318678</v>
      </c>
      <c r="DN87">
        <v>8.9506317013084938E-2</v>
      </c>
      <c r="DO87">
        <v>0</v>
      </c>
      <c r="DP87">
        <v>0.81106519512195119</v>
      </c>
      <c r="DQ87">
        <v>0.37723971428571579</v>
      </c>
      <c r="DR87">
        <v>4.1836007421090483E-2</v>
      </c>
      <c r="DS87">
        <v>0</v>
      </c>
      <c r="DT87">
        <v>0</v>
      </c>
      <c r="DU87">
        <v>0</v>
      </c>
      <c r="DV87">
        <v>0</v>
      </c>
      <c r="DW87">
        <v>-1</v>
      </c>
      <c r="DX87">
        <v>0</v>
      </c>
      <c r="DY87">
        <v>2</v>
      </c>
      <c r="DZ87" t="s">
        <v>357</v>
      </c>
      <c r="EA87">
        <v>3.2956799999999999</v>
      </c>
      <c r="EB87">
        <v>2.6250599999999999</v>
      </c>
      <c r="EC87">
        <v>0.108774</v>
      </c>
      <c r="ED87">
        <v>0.109664</v>
      </c>
      <c r="EE87">
        <v>0.14588200000000001</v>
      </c>
      <c r="EF87">
        <v>0.141786</v>
      </c>
      <c r="EG87">
        <v>26965</v>
      </c>
      <c r="EH87">
        <v>27418.799999999999</v>
      </c>
      <c r="EI87">
        <v>28152.799999999999</v>
      </c>
      <c r="EJ87">
        <v>29646.6</v>
      </c>
      <c r="EK87">
        <v>33075.9</v>
      </c>
      <c r="EL87">
        <v>35313.199999999997</v>
      </c>
      <c r="EM87">
        <v>39726</v>
      </c>
      <c r="EN87">
        <v>42366.2</v>
      </c>
      <c r="EO87">
        <v>2.19692</v>
      </c>
      <c r="EP87">
        <v>2.15612</v>
      </c>
      <c r="EQ87">
        <v>0.11333500000000001</v>
      </c>
      <c r="ER87">
        <v>0</v>
      </c>
      <c r="ES87">
        <v>32.584200000000003</v>
      </c>
      <c r="ET87">
        <v>999.9</v>
      </c>
      <c r="EU87">
        <v>67.099999999999994</v>
      </c>
      <c r="EV87">
        <v>37.1</v>
      </c>
      <c r="EW87">
        <v>42.149700000000003</v>
      </c>
      <c r="EX87">
        <v>57.082700000000003</v>
      </c>
      <c r="EY87">
        <v>-1.7668299999999999</v>
      </c>
      <c r="EZ87">
        <v>2</v>
      </c>
      <c r="FA87">
        <v>0.54716500000000001</v>
      </c>
      <c r="FB87">
        <v>0.858595</v>
      </c>
      <c r="FC87">
        <v>20.267499999999998</v>
      </c>
      <c r="FD87">
        <v>5.21699</v>
      </c>
      <c r="FE87">
        <v>12.0083</v>
      </c>
      <c r="FF87">
        <v>4.9864499999999996</v>
      </c>
      <c r="FG87">
        <v>3.2845499999999999</v>
      </c>
      <c r="FH87">
        <v>9999</v>
      </c>
      <c r="FI87">
        <v>9999</v>
      </c>
      <c r="FJ87">
        <v>9999</v>
      </c>
      <c r="FK87">
        <v>999.9</v>
      </c>
      <c r="FL87">
        <v>1.8658600000000001</v>
      </c>
      <c r="FM87">
        <v>1.86222</v>
      </c>
      <c r="FN87">
        <v>1.8643099999999999</v>
      </c>
      <c r="FO87">
        <v>1.8603499999999999</v>
      </c>
      <c r="FP87">
        <v>1.86111</v>
      </c>
      <c r="FQ87">
        <v>1.8602000000000001</v>
      </c>
      <c r="FR87">
        <v>1.86188</v>
      </c>
      <c r="FS87">
        <v>1.85849</v>
      </c>
      <c r="FT87">
        <v>0</v>
      </c>
      <c r="FU87">
        <v>0</v>
      </c>
      <c r="FV87">
        <v>0</v>
      </c>
      <c r="FW87">
        <v>0</v>
      </c>
      <c r="FX87" t="s">
        <v>358</v>
      </c>
      <c r="FY87" t="s">
        <v>359</v>
      </c>
      <c r="FZ87" t="s">
        <v>360</v>
      </c>
      <c r="GA87" t="s">
        <v>360</v>
      </c>
      <c r="GB87" t="s">
        <v>360</v>
      </c>
      <c r="GC87" t="s">
        <v>360</v>
      </c>
      <c r="GD87">
        <v>0</v>
      </c>
      <c r="GE87">
        <v>100</v>
      </c>
      <c r="GF87">
        <v>100</v>
      </c>
      <c r="GG87">
        <v>-3.0459999999999998</v>
      </c>
      <c r="GH87">
        <v>9.8900000000000002E-2</v>
      </c>
      <c r="GI87">
        <v>-2.4324828651112251</v>
      </c>
      <c r="GJ87">
        <v>-1.6100910332537859E-3</v>
      </c>
      <c r="GK87">
        <v>7.0186618486508772E-7</v>
      </c>
      <c r="GL87">
        <v>-2.134652460378022E-10</v>
      </c>
      <c r="GM87">
        <v>9.8890000000004363E-2</v>
      </c>
      <c r="GN87">
        <v>0</v>
      </c>
      <c r="GO87">
        <v>0</v>
      </c>
      <c r="GP87">
        <v>0</v>
      </c>
      <c r="GQ87">
        <v>5</v>
      </c>
      <c r="GR87">
        <v>2079</v>
      </c>
      <c r="GS87">
        <v>3</v>
      </c>
      <c r="GT87">
        <v>29</v>
      </c>
      <c r="GU87">
        <v>10</v>
      </c>
      <c r="GV87">
        <v>10</v>
      </c>
      <c r="GW87">
        <v>1.5234399999999999</v>
      </c>
      <c r="GX87">
        <v>2.5878899999999998</v>
      </c>
      <c r="GY87">
        <v>2.04834</v>
      </c>
      <c r="GZ87">
        <v>2.6122999999999998</v>
      </c>
      <c r="HA87">
        <v>2.1972700000000001</v>
      </c>
      <c r="HB87">
        <v>2.32422</v>
      </c>
      <c r="HC87">
        <v>40.912199999999999</v>
      </c>
      <c r="HD87">
        <v>15.8482</v>
      </c>
      <c r="HE87">
        <v>18</v>
      </c>
      <c r="HF87">
        <v>691.72799999999995</v>
      </c>
      <c r="HG87">
        <v>731.255</v>
      </c>
      <c r="HH87">
        <v>31.000800000000002</v>
      </c>
      <c r="HI87">
        <v>34.176699999999997</v>
      </c>
      <c r="HJ87">
        <v>30.000800000000002</v>
      </c>
      <c r="HK87">
        <v>33.970799999999997</v>
      </c>
      <c r="HL87">
        <v>33.953099999999999</v>
      </c>
      <c r="HM87">
        <v>30.490200000000002</v>
      </c>
      <c r="HN87">
        <v>21.147099999999998</v>
      </c>
      <c r="HO87">
        <v>76.293000000000006</v>
      </c>
      <c r="HP87">
        <v>31</v>
      </c>
      <c r="HQ87">
        <v>485.05599999999998</v>
      </c>
      <c r="HR87">
        <v>35.468899999999998</v>
      </c>
      <c r="HS87">
        <v>99.183800000000005</v>
      </c>
      <c r="HT87">
        <v>98.252200000000002</v>
      </c>
    </row>
    <row r="88" spans="1:228" x14ac:dyDescent="0.2">
      <c r="A88">
        <v>73</v>
      </c>
      <c r="B88">
        <v>1669228630.5999999</v>
      </c>
      <c r="C88">
        <v>287.5</v>
      </c>
      <c r="D88" t="s">
        <v>504</v>
      </c>
      <c r="E88" t="s">
        <v>505</v>
      </c>
      <c r="F88">
        <v>4</v>
      </c>
      <c r="G88">
        <v>1669228628.2874999</v>
      </c>
      <c r="H88">
        <f t="shared" si="34"/>
        <v>2.0234475315431375E-3</v>
      </c>
      <c r="I88">
        <f t="shared" si="35"/>
        <v>2.0234475315431375</v>
      </c>
      <c r="J88">
        <f t="shared" si="36"/>
        <v>7.6186684804993829</v>
      </c>
      <c r="K88">
        <f t="shared" si="37"/>
        <v>459.91624999999999</v>
      </c>
      <c r="L88">
        <f t="shared" si="38"/>
        <v>337.10165908210507</v>
      </c>
      <c r="M88">
        <f t="shared" si="39"/>
        <v>34.050070276837701</v>
      </c>
      <c r="N88">
        <f t="shared" si="40"/>
        <v>46.455365056940984</v>
      </c>
      <c r="O88">
        <f t="shared" si="41"/>
        <v>0.11134016570755731</v>
      </c>
      <c r="P88">
        <f t="shared" si="42"/>
        <v>3.6731824344477233</v>
      </c>
      <c r="Q88">
        <f t="shared" si="43"/>
        <v>0.1094986812114546</v>
      </c>
      <c r="R88">
        <f t="shared" si="44"/>
        <v>6.8599588842792159E-2</v>
      </c>
      <c r="S88">
        <f t="shared" si="45"/>
        <v>226.10740386128319</v>
      </c>
      <c r="T88">
        <f t="shared" si="46"/>
        <v>34.357973870682649</v>
      </c>
      <c r="U88">
        <f t="shared" si="47"/>
        <v>34.425437500000001</v>
      </c>
      <c r="V88">
        <f t="shared" si="48"/>
        <v>5.4711208433205485</v>
      </c>
      <c r="W88">
        <f t="shared" si="49"/>
        <v>70.183863305142353</v>
      </c>
      <c r="X88">
        <f t="shared" si="50"/>
        <v>3.6892062012912956</v>
      </c>
      <c r="Y88">
        <f t="shared" si="51"/>
        <v>5.2564877844519966</v>
      </c>
      <c r="Z88">
        <f t="shared" si="52"/>
        <v>1.7819146420292529</v>
      </c>
      <c r="AA88">
        <f t="shared" si="53"/>
        <v>-89.234036141052357</v>
      </c>
      <c r="AB88">
        <f t="shared" si="54"/>
        <v>-142.14741262483054</v>
      </c>
      <c r="AC88">
        <f t="shared" si="55"/>
        <v>-8.9558273051020709</v>
      </c>
      <c r="AD88">
        <f t="shared" si="56"/>
        <v>-14.229872209701782</v>
      </c>
      <c r="AE88">
        <f t="shared" si="57"/>
        <v>30.695622858911804</v>
      </c>
      <c r="AF88">
        <f t="shared" si="58"/>
        <v>2.2239345737868876</v>
      </c>
      <c r="AG88">
        <f t="shared" si="59"/>
        <v>7.6186684804993829</v>
      </c>
      <c r="AH88">
        <v>490.48808058046359</v>
      </c>
      <c r="AI88">
        <v>480.43403636363638</v>
      </c>
      <c r="AJ88">
        <v>1.702685393791012</v>
      </c>
      <c r="AK88">
        <v>65.359021123286666</v>
      </c>
      <c r="AL88">
        <f t="shared" si="60"/>
        <v>2.0234475315431375</v>
      </c>
      <c r="AM88">
        <v>35.656927282776081</v>
      </c>
      <c r="AN88">
        <v>36.511352747252758</v>
      </c>
      <c r="AO88">
        <v>-8.3680273404056309E-3</v>
      </c>
      <c r="AP88">
        <v>87.499004550185148</v>
      </c>
      <c r="AQ88">
        <v>7</v>
      </c>
      <c r="AR88">
        <v>1</v>
      </c>
      <c r="AS88">
        <f t="shared" si="61"/>
        <v>1</v>
      </c>
      <c r="AT88">
        <f t="shared" si="62"/>
        <v>0</v>
      </c>
      <c r="AU88">
        <f t="shared" si="63"/>
        <v>47096.999706604889</v>
      </c>
      <c r="AV88">
        <f t="shared" si="64"/>
        <v>1199.9475</v>
      </c>
      <c r="AW88">
        <f t="shared" si="65"/>
        <v>1025.8811760939293</v>
      </c>
      <c r="AX88">
        <f t="shared" si="66"/>
        <v>0.85493838363255825</v>
      </c>
      <c r="AY88">
        <f t="shared" si="67"/>
        <v>0.18843108041083731</v>
      </c>
      <c r="AZ88">
        <v>2.7</v>
      </c>
      <c r="BA88">
        <v>0.5</v>
      </c>
      <c r="BB88" t="s">
        <v>355</v>
      </c>
      <c r="BC88">
        <v>2</v>
      </c>
      <c r="BD88" t="b">
        <v>1</v>
      </c>
      <c r="BE88">
        <v>1669228628.2874999</v>
      </c>
      <c r="BF88">
        <v>459.91624999999999</v>
      </c>
      <c r="BG88">
        <v>473.092375</v>
      </c>
      <c r="BH88">
        <v>36.523787499999997</v>
      </c>
      <c r="BI88">
        <v>35.633687500000001</v>
      </c>
      <c r="BJ88">
        <v>462.96462500000001</v>
      </c>
      <c r="BK88">
        <v>36.424899999999987</v>
      </c>
      <c r="BL88">
        <v>649.96199999999999</v>
      </c>
      <c r="BM88">
        <v>100.90837500000001</v>
      </c>
      <c r="BN88">
        <v>9.9939137499999997E-2</v>
      </c>
      <c r="BO88">
        <v>33.707625</v>
      </c>
      <c r="BP88">
        <v>34.425437500000001</v>
      </c>
      <c r="BQ88">
        <v>999.9</v>
      </c>
      <c r="BR88">
        <v>0</v>
      </c>
      <c r="BS88">
        <v>0</v>
      </c>
      <c r="BT88">
        <v>8997.34375</v>
      </c>
      <c r="BU88">
        <v>0</v>
      </c>
      <c r="BV88">
        <v>2027.7112500000001</v>
      </c>
      <c r="BW88">
        <v>-13.176387500000001</v>
      </c>
      <c r="BX88">
        <v>477.35075000000001</v>
      </c>
      <c r="BY88">
        <v>490.57324999999997</v>
      </c>
      <c r="BZ88">
        <v>0.89009125</v>
      </c>
      <c r="CA88">
        <v>473.092375</v>
      </c>
      <c r="CB88">
        <v>35.633687500000001</v>
      </c>
      <c r="CC88">
        <v>3.68555375</v>
      </c>
      <c r="CD88">
        <v>3.59573375</v>
      </c>
      <c r="CE88">
        <v>27.499662499999999</v>
      </c>
      <c r="CF88">
        <v>27.078675</v>
      </c>
      <c r="CG88">
        <v>1199.9475</v>
      </c>
      <c r="CH88">
        <v>0.49996987500000001</v>
      </c>
      <c r="CI88">
        <v>0.50003012499999999</v>
      </c>
      <c r="CJ88">
        <v>0</v>
      </c>
      <c r="CK88">
        <v>922.06850000000009</v>
      </c>
      <c r="CL88">
        <v>4.9990899999999998</v>
      </c>
      <c r="CM88">
        <v>10097.237499999999</v>
      </c>
      <c r="CN88">
        <v>9557.3375000000015</v>
      </c>
      <c r="CO88">
        <v>43.734250000000003</v>
      </c>
      <c r="CP88">
        <v>46.125</v>
      </c>
      <c r="CQ88">
        <v>44.569875000000003</v>
      </c>
      <c r="CR88">
        <v>45</v>
      </c>
      <c r="CS88">
        <v>45.125</v>
      </c>
      <c r="CT88">
        <v>597.43875000000003</v>
      </c>
      <c r="CU88">
        <v>597.50875000000008</v>
      </c>
      <c r="CV88">
        <v>0</v>
      </c>
      <c r="CW88">
        <v>1669228637.4000001</v>
      </c>
      <c r="CX88">
        <v>0</v>
      </c>
      <c r="CY88">
        <v>1669228029.5</v>
      </c>
      <c r="CZ88" t="s">
        <v>356</v>
      </c>
      <c r="DA88">
        <v>1669228029.5</v>
      </c>
      <c r="DB88">
        <v>1669228028</v>
      </c>
      <c r="DC88">
        <v>6</v>
      </c>
      <c r="DD88">
        <v>0.127</v>
      </c>
      <c r="DE88">
        <v>2E-3</v>
      </c>
      <c r="DF88">
        <v>-2.9980000000000002</v>
      </c>
      <c r="DG88">
        <v>9.9000000000000005E-2</v>
      </c>
      <c r="DH88">
        <v>415</v>
      </c>
      <c r="DI88">
        <v>34</v>
      </c>
      <c r="DJ88">
        <v>0.37</v>
      </c>
      <c r="DK88">
        <v>0.19</v>
      </c>
      <c r="DL88">
        <v>-12.94706585365854</v>
      </c>
      <c r="DM88">
        <v>-1.3397310104529709</v>
      </c>
      <c r="DN88">
        <v>0.13633391505785691</v>
      </c>
      <c r="DO88">
        <v>0</v>
      </c>
      <c r="DP88">
        <v>0.83197629268292694</v>
      </c>
      <c r="DQ88">
        <v>0.46118686411149951</v>
      </c>
      <c r="DR88">
        <v>4.6885225689062622E-2</v>
      </c>
      <c r="DS88">
        <v>0</v>
      </c>
      <c r="DT88">
        <v>0</v>
      </c>
      <c r="DU88">
        <v>0</v>
      </c>
      <c r="DV88">
        <v>0</v>
      </c>
      <c r="DW88">
        <v>-1</v>
      </c>
      <c r="DX88">
        <v>0</v>
      </c>
      <c r="DY88">
        <v>2</v>
      </c>
      <c r="DZ88" t="s">
        <v>357</v>
      </c>
      <c r="EA88">
        <v>3.29562</v>
      </c>
      <c r="EB88">
        <v>2.6253600000000001</v>
      </c>
      <c r="EC88">
        <v>0.10993700000000001</v>
      </c>
      <c r="ED88">
        <v>0.110832</v>
      </c>
      <c r="EE88">
        <v>0.14579800000000001</v>
      </c>
      <c r="EF88">
        <v>0.14160200000000001</v>
      </c>
      <c r="EG88">
        <v>26929.200000000001</v>
      </c>
      <c r="EH88">
        <v>27382.7</v>
      </c>
      <c r="EI88">
        <v>28152.2</v>
      </c>
      <c r="EJ88">
        <v>29646.5</v>
      </c>
      <c r="EK88">
        <v>33078.699999999997</v>
      </c>
      <c r="EL88">
        <v>35320.9</v>
      </c>
      <c r="EM88">
        <v>39725.4</v>
      </c>
      <c r="EN88">
        <v>42366.3</v>
      </c>
      <c r="EO88">
        <v>2.19685</v>
      </c>
      <c r="EP88">
        <v>2.1558000000000002</v>
      </c>
      <c r="EQ88">
        <v>0.11459</v>
      </c>
      <c r="ER88">
        <v>0</v>
      </c>
      <c r="ES88">
        <v>32.579700000000003</v>
      </c>
      <c r="ET88">
        <v>999.9</v>
      </c>
      <c r="EU88">
        <v>67.099999999999994</v>
      </c>
      <c r="EV88">
        <v>37.1</v>
      </c>
      <c r="EW88">
        <v>42.151000000000003</v>
      </c>
      <c r="EX88">
        <v>57.322699999999998</v>
      </c>
      <c r="EY88">
        <v>-1.7467999999999999</v>
      </c>
      <c r="EZ88">
        <v>2</v>
      </c>
      <c r="FA88">
        <v>0.54766999999999999</v>
      </c>
      <c r="FB88">
        <v>0.86239100000000002</v>
      </c>
      <c r="FC88">
        <v>20.267299999999999</v>
      </c>
      <c r="FD88">
        <v>5.2171399999999997</v>
      </c>
      <c r="FE88">
        <v>12.007999999999999</v>
      </c>
      <c r="FF88">
        <v>4.9865000000000004</v>
      </c>
      <c r="FG88">
        <v>3.2846500000000001</v>
      </c>
      <c r="FH88">
        <v>9999</v>
      </c>
      <c r="FI88">
        <v>9999</v>
      </c>
      <c r="FJ88">
        <v>9999</v>
      </c>
      <c r="FK88">
        <v>999.9</v>
      </c>
      <c r="FL88">
        <v>1.86585</v>
      </c>
      <c r="FM88">
        <v>1.8622000000000001</v>
      </c>
      <c r="FN88">
        <v>1.86429</v>
      </c>
      <c r="FO88">
        <v>1.8603499999999999</v>
      </c>
      <c r="FP88">
        <v>1.86111</v>
      </c>
      <c r="FQ88">
        <v>1.8602000000000001</v>
      </c>
      <c r="FR88">
        <v>1.86188</v>
      </c>
      <c r="FS88">
        <v>1.8584799999999999</v>
      </c>
      <c r="FT88">
        <v>0</v>
      </c>
      <c r="FU88">
        <v>0</v>
      </c>
      <c r="FV88">
        <v>0</v>
      </c>
      <c r="FW88">
        <v>0</v>
      </c>
      <c r="FX88" t="s">
        <v>358</v>
      </c>
      <c r="FY88" t="s">
        <v>359</v>
      </c>
      <c r="FZ88" t="s">
        <v>360</v>
      </c>
      <c r="GA88" t="s">
        <v>360</v>
      </c>
      <c r="GB88" t="s">
        <v>360</v>
      </c>
      <c r="GC88" t="s">
        <v>360</v>
      </c>
      <c r="GD88">
        <v>0</v>
      </c>
      <c r="GE88">
        <v>100</v>
      </c>
      <c r="GF88">
        <v>100</v>
      </c>
      <c r="GG88">
        <v>-3.0529999999999999</v>
      </c>
      <c r="GH88">
        <v>9.8900000000000002E-2</v>
      </c>
      <c r="GI88">
        <v>-2.4324828651112251</v>
      </c>
      <c r="GJ88">
        <v>-1.6100910332537859E-3</v>
      </c>
      <c r="GK88">
        <v>7.0186618486508772E-7</v>
      </c>
      <c r="GL88">
        <v>-2.134652460378022E-10</v>
      </c>
      <c r="GM88">
        <v>9.8890000000004363E-2</v>
      </c>
      <c r="GN88">
        <v>0</v>
      </c>
      <c r="GO88">
        <v>0</v>
      </c>
      <c r="GP88">
        <v>0</v>
      </c>
      <c r="GQ88">
        <v>5</v>
      </c>
      <c r="GR88">
        <v>2079</v>
      </c>
      <c r="GS88">
        <v>3</v>
      </c>
      <c r="GT88">
        <v>29</v>
      </c>
      <c r="GU88">
        <v>10</v>
      </c>
      <c r="GV88">
        <v>10</v>
      </c>
      <c r="GW88">
        <v>1.54175</v>
      </c>
      <c r="GX88">
        <v>2.5866699999999998</v>
      </c>
      <c r="GY88">
        <v>2.04834</v>
      </c>
      <c r="GZ88">
        <v>2.6122999999999998</v>
      </c>
      <c r="HA88">
        <v>2.1972700000000001</v>
      </c>
      <c r="HB88">
        <v>2.3290999999999999</v>
      </c>
      <c r="HC88">
        <v>40.912199999999999</v>
      </c>
      <c r="HD88">
        <v>15.8482</v>
      </c>
      <c r="HE88">
        <v>18</v>
      </c>
      <c r="HF88">
        <v>691.72400000000005</v>
      </c>
      <c r="HG88">
        <v>731.01099999999997</v>
      </c>
      <c r="HH88">
        <v>31.001000000000001</v>
      </c>
      <c r="HI88">
        <v>34.182099999999998</v>
      </c>
      <c r="HJ88">
        <v>30.000699999999998</v>
      </c>
      <c r="HK88">
        <v>33.976100000000002</v>
      </c>
      <c r="HL88">
        <v>33.958399999999997</v>
      </c>
      <c r="HM88">
        <v>30.8383</v>
      </c>
      <c r="HN88">
        <v>21.421900000000001</v>
      </c>
      <c r="HO88">
        <v>76.293000000000006</v>
      </c>
      <c r="HP88">
        <v>31</v>
      </c>
      <c r="HQ88">
        <v>491.73399999999998</v>
      </c>
      <c r="HR88">
        <v>35.468899999999998</v>
      </c>
      <c r="HS88">
        <v>99.182100000000005</v>
      </c>
      <c r="HT88">
        <v>98.252200000000002</v>
      </c>
    </row>
    <row r="89" spans="1:228" x14ac:dyDescent="0.2">
      <c r="A89">
        <v>74</v>
      </c>
      <c r="B89">
        <v>1669228634.5999999</v>
      </c>
      <c r="C89">
        <v>291.5</v>
      </c>
      <c r="D89" t="s">
        <v>506</v>
      </c>
      <c r="E89" t="s">
        <v>507</v>
      </c>
      <c r="F89">
        <v>4</v>
      </c>
      <c r="G89">
        <v>1669228632.5999999</v>
      </c>
      <c r="H89">
        <f t="shared" si="34"/>
        <v>2.0870989179907081E-3</v>
      </c>
      <c r="I89">
        <f t="shared" si="35"/>
        <v>2.087098917990708</v>
      </c>
      <c r="J89">
        <f t="shared" si="36"/>
        <v>7.7175404254429081</v>
      </c>
      <c r="K89">
        <f t="shared" si="37"/>
        <v>467.01514285714279</v>
      </c>
      <c r="L89">
        <f t="shared" si="38"/>
        <v>345.36312680747085</v>
      </c>
      <c r="M89">
        <f t="shared" si="39"/>
        <v>34.88545571816978</v>
      </c>
      <c r="N89">
        <f t="shared" si="40"/>
        <v>47.173640789220364</v>
      </c>
      <c r="O89">
        <f t="shared" si="41"/>
        <v>0.11431913819028869</v>
      </c>
      <c r="P89">
        <f t="shared" si="42"/>
        <v>3.6727750518115965</v>
      </c>
      <c r="Q89">
        <f t="shared" si="43"/>
        <v>0.1123785098293781</v>
      </c>
      <c r="R89">
        <f t="shared" si="44"/>
        <v>7.0408182349840337E-2</v>
      </c>
      <c r="S89">
        <f t="shared" si="45"/>
        <v>226.13110805026901</v>
      </c>
      <c r="T89">
        <f t="shared" si="46"/>
        <v>34.356786101544238</v>
      </c>
      <c r="U89">
        <f t="shared" si="47"/>
        <v>34.440514285714293</v>
      </c>
      <c r="V89">
        <f t="shared" si="48"/>
        <v>5.4757094467605008</v>
      </c>
      <c r="W89">
        <f t="shared" si="49"/>
        <v>70.05302102233243</v>
      </c>
      <c r="X89">
        <f t="shared" si="50"/>
        <v>3.6847941264231441</v>
      </c>
      <c r="Y89">
        <f t="shared" si="51"/>
        <v>5.2600074524244382</v>
      </c>
      <c r="Z89">
        <f t="shared" si="52"/>
        <v>1.7909153203373567</v>
      </c>
      <c r="AA89">
        <f t="shared" si="53"/>
        <v>-92.041062283390232</v>
      </c>
      <c r="AB89">
        <f t="shared" si="54"/>
        <v>-142.74582163729468</v>
      </c>
      <c r="AC89">
        <f t="shared" si="55"/>
        <v>-8.995715656247862</v>
      </c>
      <c r="AD89">
        <f t="shared" si="56"/>
        <v>-17.651491526663762</v>
      </c>
      <c r="AE89">
        <f t="shared" si="57"/>
        <v>31.084416586809823</v>
      </c>
      <c r="AF89">
        <f t="shared" si="58"/>
        <v>2.3503860572807902</v>
      </c>
      <c r="AG89">
        <f t="shared" si="59"/>
        <v>7.7175404254429081</v>
      </c>
      <c r="AH89">
        <v>497.46196328431051</v>
      </c>
      <c r="AI89">
        <v>487.28684848484829</v>
      </c>
      <c r="AJ89">
        <v>1.722826948932076</v>
      </c>
      <c r="AK89">
        <v>65.359021123286666</v>
      </c>
      <c r="AL89">
        <f t="shared" si="60"/>
        <v>2.087098917990708</v>
      </c>
      <c r="AM89">
        <v>35.587247872089073</v>
      </c>
      <c r="AN89">
        <v>36.456628571428602</v>
      </c>
      <c r="AO89">
        <v>-6.4026861282814769E-3</v>
      </c>
      <c r="AP89">
        <v>87.499004550185148</v>
      </c>
      <c r="AQ89">
        <v>7</v>
      </c>
      <c r="AR89">
        <v>1</v>
      </c>
      <c r="AS89">
        <f t="shared" si="61"/>
        <v>1</v>
      </c>
      <c r="AT89">
        <f t="shared" si="62"/>
        <v>0</v>
      </c>
      <c r="AU89">
        <f t="shared" si="63"/>
        <v>47087.918545724984</v>
      </c>
      <c r="AV89">
        <f t="shared" si="64"/>
        <v>1200.088571428571</v>
      </c>
      <c r="AW89">
        <f t="shared" si="65"/>
        <v>1026.000292254025</v>
      </c>
      <c r="AX89">
        <f t="shared" si="66"/>
        <v>0.85493714104175389</v>
      </c>
      <c r="AY89">
        <f t="shared" si="67"/>
        <v>0.1884286822105849</v>
      </c>
      <c r="AZ89">
        <v>2.7</v>
      </c>
      <c r="BA89">
        <v>0.5</v>
      </c>
      <c r="BB89" t="s">
        <v>355</v>
      </c>
      <c r="BC89">
        <v>2</v>
      </c>
      <c r="BD89" t="b">
        <v>1</v>
      </c>
      <c r="BE89">
        <v>1669228632.5999999</v>
      </c>
      <c r="BF89">
        <v>467.01514285714279</v>
      </c>
      <c r="BG89">
        <v>480.38228571428567</v>
      </c>
      <c r="BH89">
        <v>36.479157142857147</v>
      </c>
      <c r="BI89">
        <v>35.538514285714292</v>
      </c>
      <c r="BJ89">
        <v>470.07157142857142</v>
      </c>
      <c r="BK89">
        <v>36.38025714285714</v>
      </c>
      <c r="BL89">
        <v>650.03885714285718</v>
      </c>
      <c r="BM89">
        <v>100.9108571428571</v>
      </c>
      <c r="BN89">
        <v>0.1000876</v>
      </c>
      <c r="BO89">
        <v>33.719600000000007</v>
      </c>
      <c r="BP89">
        <v>34.440514285714293</v>
      </c>
      <c r="BQ89">
        <v>999.89999999999986</v>
      </c>
      <c r="BR89">
        <v>0</v>
      </c>
      <c r="BS89">
        <v>0</v>
      </c>
      <c r="BT89">
        <v>8995.7142857142862</v>
      </c>
      <c r="BU89">
        <v>0</v>
      </c>
      <c r="BV89">
        <v>2006.938571428572</v>
      </c>
      <c r="BW89">
        <v>-13.36717142857143</v>
      </c>
      <c r="BX89">
        <v>484.69642857142861</v>
      </c>
      <c r="BY89">
        <v>498.08328571428581</v>
      </c>
      <c r="BZ89">
        <v>0.94063414285714286</v>
      </c>
      <c r="CA89">
        <v>480.38228571428567</v>
      </c>
      <c r="CB89">
        <v>35.538514285714292</v>
      </c>
      <c r="CC89">
        <v>3.6811371428571431</v>
      </c>
      <c r="CD89">
        <v>3.58622</v>
      </c>
      <c r="CE89">
        <v>27.479199999999999</v>
      </c>
      <c r="CF89">
        <v>27.033557142857141</v>
      </c>
      <c r="CG89">
        <v>1200.088571428571</v>
      </c>
      <c r="CH89">
        <v>0.50001371428571417</v>
      </c>
      <c r="CI89">
        <v>0.49998628571428572</v>
      </c>
      <c r="CJ89">
        <v>0</v>
      </c>
      <c r="CK89">
        <v>921.86828571428578</v>
      </c>
      <c r="CL89">
        <v>4.9990899999999998</v>
      </c>
      <c r="CM89">
        <v>10060.028571428569</v>
      </c>
      <c r="CN89">
        <v>9558.6257142857157</v>
      </c>
      <c r="CO89">
        <v>43.741</v>
      </c>
      <c r="CP89">
        <v>46.125</v>
      </c>
      <c r="CQ89">
        <v>44.607000000000014</v>
      </c>
      <c r="CR89">
        <v>45</v>
      </c>
      <c r="CS89">
        <v>45.125</v>
      </c>
      <c r="CT89">
        <v>597.56000000000006</v>
      </c>
      <c r="CU89">
        <v>597.53</v>
      </c>
      <c r="CV89">
        <v>0</v>
      </c>
      <c r="CW89">
        <v>1669228641.5999999</v>
      </c>
      <c r="CX89">
        <v>0</v>
      </c>
      <c r="CY89">
        <v>1669228029.5</v>
      </c>
      <c r="CZ89" t="s">
        <v>356</v>
      </c>
      <c r="DA89">
        <v>1669228029.5</v>
      </c>
      <c r="DB89">
        <v>1669228028</v>
      </c>
      <c r="DC89">
        <v>6</v>
      </c>
      <c r="DD89">
        <v>0.127</v>
      </c>
      <c r="DE89">
        <v>2E-3</v>
      </c>
      <c r="DF89">
        <v>-2.9980000000000002</v>
      </c>
      <c r="DG89">
        <v>9.9000000000000005E-2</v>
      </c>
      <c r="DH89">
        <v>415</v>
      </c>
      <c r="DI89">
        <v>34</v>
      </c>
      <c r="DJ89">
        <v>0.37</v>
      </c>
      <c r="DK89">
        <v>0.19</v>
      </c>
      <c r="DL89">
        <v>-13.057648780487799</v>
      </c>
      <c r="DM89">
        <v>-1.7478355400697181</v>
      </c>
      <c r="DN89">
        <v>0.17720006623622511</v>
      </c>
      <c r="DO89">
        <v>0</v>
      </c>
      <c r="DP89">
        <v>0.86666931707317074</v>
      </c>
      <c r="DQ89">
        <v>0.44139863414634128</v>
      </c>
      <c r="DR89">
        <v>4.4687362510756411E-2</v>
      </c>
      <c r="DS89">
        <v>0</v>
      </c>
      <c r="DT89">
        <v>0</v>
      </c>
      <c r="DU89">
        <v>0</v>
      </c>
      <c r="DV89">
        <v>0</v>
      </c>
      <c r="DW89">
        <v>-1</v>
      </c>
      <c r="DX89">
        <v>0</v>
      </c>
      <c r="DY89">
        <v>2</v>
      </c>
      <c r="DZ89" t="s">
        <v>357</v>
      </c>
      <c r="EA89">
        <v>3.29575</v>
      </c>
      <c r="EB89">
        <v>2.6253000000000002</v>
      </c>
      <c r="EC89">
        <v>0.111094</v>
      </c>
      <c r="ED89">
        <v>0.111982</v>
      </c>
      <c r="EE89">
        <v>0.14566100000000001</v>
      </c>
      <c r="EF89">
        <v>0.14143</v>
      </c>
      <c r="EG89">
        <v>26894</v>
      </c>
      <c r="EH89">
        <v>27347.1</v>
      </c>
      <c r="EI89">
        <v>28152.1</v>
      </c>
      <c r="EJ89">
        <v>29646.400000000001</v>
      </c>
      <c r="EK89">
        <v>33083.9</v>
      </c>
      <c r="EL89">
        <v>35327.699999999997</v>
      </c>
      <c r="EM89">
        <v>39725.199999999997</v>
      </c>
      <c r="EN89">
        <v>42365.9</v>
      </c>
      <c r="EO89">
        <v>2.19692</v>
      </c>
      <c r="EP89">
        <v>2.1558299999999999</v>
      </c>
      <c r="EQ89">
        <v>0.115443</v>
      </c>
      <c r="ER89">
        <v>0</v>
      </c>
      <c r="ES89">
        <v>32.5807</v>
      </c>
      <c r="ET89">
        <v>999.9</v>
      </c>
      <c r="EU89">
        <v>67.099999999999994</v>
      </c>
      <c r="EV89">
        <v>37.1</v>
      </c>
      <c r="EW89">
        <v>42.152799999999999</v>
      </c>
      <c r="EX89">
        <v>57.3827</v>
      </c>
      <c r="EY89">
        <v>-1.7507999999999999</v>
      </c>
      <c r="EZ89">
        <v>2</v>
      </c>
      <c r="FA89">
        <v>0.54811500000000002</v>
      </c>
      <c r="FB89">
        <v>0.86872499999999997</v>
      </c>
      <c r="FC89">
        <v>20.267199999999999</v>
      </c>
      <c r="FD89">
        <v>5.2168400000000004</v>
      </c>
      <c r="FE89">
        <v>12.007899999999999</v>
      </c>
      <c r="FF89">
        <v>4.9863999999999997</v>
      </c>
      <c r="FG89">
        <v>3.2846500000000001</v>
      </c>
      <c r="FH89">
        <v>9999</v>
      </c>
      <c r="FI89">
        <v>9999</v>
      </c>
      <c r="FJ89">
        <v>9999</v>
      </c>
      <c r="FK89">
        <v>999.9</v>
      </c>
      <c r="FL89">
        <v>1.8658399999999999</v>
      </c>
      <c r="FM89">
        <v>1.8622099999999999</v>
      </c>
      <c r="FN89">
        <v>1.8643000000000001</v>
      </c>
      <c r="FO89">
        <v>1.8603499999999999</v>
      </c>
      <c r="FP89">
        <v>1.86111</v>
      </c>
      <c r="FQ89">
        <v>1.8602000000000001</v>
      </c>
      <c r="FR89">
        <v>1.86188</v>
      </c>
      <c r="FS89">
        <v>1.8584700000000001</v>
      </c>
      <c r="FT89">
        <v>0</v>
      </c>
      <c r="FU89">
        <v>0</v>
      </c>
      <c r="FV89">
        <v>0</v>
      </c>
      <c r="FW89">
        <v>0</v>
      </c>
      <c r="FX89" t="s">
        <v>358</v>
      </c>
      <c r="FY89" t="s">
        <v>359</v>
      </c>
      <c r="FZ89" t="s">
        <v>360</v>
      </c>
      <c r="GA89" t="s">
        <v>360</v>
      </c>
      <c r="GB89" t="s">
        <v>360</v>
      </c>
      <c r="GC89" t="s">
        <v>360</v>
      </c>
      <c r="GD89">
        <v>0</v>
      </c>
      <c r="GE89">
        <v>100</v>
      </c>
      <c r="GF89">
        <v>100</v>
      </c>
      <c r="GG89">
        <v>-3.06</v>
      </c>
      <c r="GH89">
        <v>9.8900000000000002E-2</v>
      </c>
      <c r="GI89">
        <v>-2.4324828651112251</v>
      </c>
      <c r="GJ89">
        <v>-1.6100910332537859E-3</v>
      </c>
      <c r="GK89">
        <v>7.0186618486508772E-7</v>
      </c>
      <c r="GL89">
        <v>-2.134652460378022E-10</v>
      </c>
      <c r="GM89">
        <v>9.8890000000004363E-2</v>
      </c>
      <c r="GN89">
        <v>0</v>
      </c>
      <c r="GO89">
        <v>0</v>
      </c>
      <c r="GP89">
        <v>0</v>
      </c>
      <c r="GQ89">
        <v>5</v>
      </c>
      <c r="GR89">
        <v>2079</v>
      </c>
      <c r="GS89">
        <v>3</v>
      </c>
      <c r="GT89">
        <v>29</v>
      </c>
      <c r="GU89">
        <v>10.1</v>
      </c>
      <c r="GV89">
        <v>10.1</v>
      </c>
      <c r="GW89">
        <v>1.55884</v>
      </c>
      <c r="GX89">
        <v>2.5842299999999998</v>
      </c>
      <c r="GY89">
        <v>2.04834</v>
      </c>
      <c r="GZ89">
        <v>2.6135299999999999</v>
      </c>
      <c r="HA89">
        <v>2.1972700000000001</v>
      </c>
      <c r="HB89">
        <v>2.32422</v>
      </c>
      <c r="HC89">
        <v>40.938000000000002</v>
      </c>
      <c r="HD89">
        <v>15.8482</v>
      </c>
      <c r="HE89">
        <v>18</v>
      </c>
      <c r="HF89">
        <v>691.83900000000006</v>
      </c>
      <c r="HG89">
        <v>731.09799999999996</v>
      </c>
      <c r="HH89">
        <v>31.0015</v>
      </c>
      <c r="HI89">
        <v>34.188299999999998</v>
      </c>
      <c r="HJ89">
        <v>30.000699999999998</v>
      </c>
      <c r="HK89">
        <v>33.980899999999998</v>
      </c>
      <c r="HL89">
        <v>33.963799999999999</v>
      </c>
      <c r="HM89">
        <v>31.185500000000001</v>
      </c>
      <c r="HN89">
        <v>21.421900000000001</v>
      </c>
      <c r="HO89">
        <v>76.293000000000006</v>
      </c>
      <c r="HP89">
        <v>31</v>
      </c>
      <c r="HQ89">
        <v>498.41300000000001</v>
      </c>
      <c r="HR89">
        <v>35.477899999999998</v>
      </c>
      <c r="HS89">
        <v>99.1815</v>
      </c>
      <c r="HT89">
        <v>98.251599999999996</v>
      </c>
    </row>
    <row r="90" spans="1:228" x14ac:dyDescent="0.2">
      <c r="A90">
        <v>75</v>
      </c>
      <c r="B90">
        <v>1669228638.5999999</v>
      </c>
      <c r="C90">
        <v>295.5</v>
      </c>
      <c r="D90" t="s">
        <v>508</v>
      </c>
      <c r="E90" t="s">
        <v>509</v>
      </c>
      <c r="F90">
        <v>4</v>
      </c>
      <c r="G90">
        <v>1669228636.2874999</v>
      </c>
      <c r="H90">
        <f t="shared" si="34"/>
        <v>2.0661525041516709E-3</v>
      </c>
      <c r="I90">
        <f t="shared" si="35"/>
        <v>2.0661525041516708</v>
      </c>
      <c r="J90">
        <f t="shared" si="36"/>
        <v>7.7513903458543645</v>
      </c>
      <c r="K90">
        <f t="shared" si="37"/>
        <v>473.18087500000001</v>
      </c>
      <c r="L90">
        <f t="shared" si="38"/>
        <v>349.23173093795731</v>
      </c>
      <c r="M90">
        <f t="shared" si="39"/>
        <v>35.275840972484538</v>
      </c>
      <c r="N90">
        <f t="shared" si="40"/>
        <v>47.795924078521018</v>
      </c>
      <c r="O90">
        <f t="shared" si="41"/>
        <v>0.11264576504932133</v>
      </c>
      <c r="P90">
        <f t="shared" si="42"/>
        <v>3.669284247087373</v>
      </c>
      <c r="Q90">
        <f t="shared" si="43"/>
        <v>0.11075926811753736</v>
      </c>
      <c r="R90">
        <f t="shared" si="44"/>
        <v>6.9391405189143093E-2</v>
      </c>
      <c r="S90">
        <f t="shared" si="45"/>
        <v>226.11344282265702</v>
      </c>
      <c r="T90">
        <f t="shared" si="46"/>
        <v>34.370762504148303</v>
      </c>
      <c r="U90">
        <f t="shared" si="47"/>
        <v>34.452800000000003</v>
      </c>
      <c r="V90">
        <f t="shared" si="48"/>
        <v>5.4794510643247758</v>
      </c>
      <c r="W90">
        <f t="shared" si="49"/>
        <v>69.93782994416398</v>
      </c>
      <c r="X90">
        <f t="shared" si="50"/>
        <v>3.6806066203870911</v>
      </c>
      <c r="Y90">
        <f t="shared" si="51"/>
        <v>5.2626834766328381</v>
      </c>
      <c r="Z90">
        <f t="shared" si="52"/>
        <v>1.7988444439376847</v>
      </c>
      <c r="AA90">
        <f t="shared" si="53"/>
        <v>-91.117325433088681</v>
      </c>
      <c r="AB90">
        <f t="shared" si="54"/>
        <v>-143.24034133141041</v>
      </c>
      <c r="AC90">
        <f t="shared" si="55"/>
        <v>-9.0364116658936275</v>
      </c>
      <c r="AD90">
        <f t="shared" si="56"/>
        <v>-17.280635607735704</v>
      </c>
      <c r="AE90">
        <f t="shared" si="57"/>
        <v>31.053679010793434</v>
      </c>
      <c r="AF90">
        <f t="shared" si="58"/>
        <v>2.2873462580031863</v>
      </c>
      <c r="AG90">
        <f t="shared" si="59"/>
        <v>7.7513903458543645</v>
      </c>
      <c r="AH90">
        <v>504.35708046010001</v>
      </c>
      <c r="AI90">
        <v>494.1883030303029</v>
      </c>
      <c r="AJ90">
        <v>1.7174847050580571</v>
      </c>
      <c r="AK90">
        <v>65.359021123286666</v>
      </c>
      <c r="AL90">
        <f t="shared" si="60"/>
        <v>2.0661525041516708</v>
      </c>
      <c r="AM90">
        <v>35.522131416422077</v>
      </c>
      <c r="AN90">
        <v>36.423762637362643</v>
      </c>
      <c r="AO90">
        <v>-1.4019090042849109E-2</v>
      </c>
      <c r="AP90">
        <v>87.499004550185148</v>
      </c>
      <c r="AQ90">
        <v>7</v>
      </c>
      <c r="AR90">
        <v>1</v>
      </c>
      <c r="AS90">
        <f t="shared" si="61"/>
        <v>1</v>
      </c>
      <c r="AT90">
        <f t="shared" si="62"/>
        <v>0</v>
      </c>
      <c r="AU90">
        <f t="shared" si="63"/>
        <v>47024.312157015498</v>
      </c>
      <c r="AV90">
        <f t="shared" si="64"/>
        <v>1199.9837500000001</v>
      </c>
      <c r="AW90">
        <f t="shared" si="65"/>
        <v>1025.9117574210661</v>
      </c>
      <c r="AX90">
        <f t="shared" si="66"/>
        <v>0.85493804180353772</v>
      </c>
      <c r="AY90">
        <f t="shared" si="67"/>
        <v>0.18843042068082755</v>
      </c>
      <c r="AZ90">
        <v>2.7</v>
      </c>
      <c r="BA90">
        <v>0.5</v>
      </c>
      <c r="BB90" t="s">
        <v>355</v>
      </c>
      <c r="BC90">
        <v>2</v>
      </c>
      <c r="BD90" t="b">
        <v>1</v>
      </c>
      <c r="BE90">
        <v>1669228636.2874999</v>
      </c>
      <c r="BF90">
        <v>473.18087500000001</v>
      </c>
      <c r="BG90">
        <v>486.52974999999998</v>
      </c>
      <c r="BH90">
        <v>36.438099999999999</v>
      </c>
      <c r="BI90">
        <v>35.5225875</v>
      </c>
      <c r="BJ90">
        <v>476.244125</v>
      </c>
      <c r="BK90">
        <v>36.339224999999999</v>
      </c>
      <c r="BL90">
        <v>649.99649999999997</v>
      </c>
      <c r="BM90">
        <v>100.90975</v>
      </c>
      <c r="BN90">
        <v>0.1000891625</v>
      </c>
      <c r="BO90">
        <v>33.728700000000003</v>
      </c>
      <c r="BP90">
        <v>34.452800000000003</v>
      </c>
      <c r="BQ90">
        <v>999.9</v>
      </c>
      <c r="BR90">
        <v>0</v>
      </c>
      <c r="BS90">
        <v>0</v>
      </c>
      <c r="BT90">
        <v>8983.75</v>
      </c>
      <c r="BU90">
        <v>0</v>
      </c>
      <c r="BV90">
        <v>1581.9037499999999</v>
      </c>
      <c r="BW90">
        <v>-13.348800000000001</v>
      </c>
      <c r="BX90">
        <v>491.07487500000002</v>
      </c>
      <c r="BY90">
        <v>504.44900000000001</v>
      </c>
      <c r="BZ90">
        <v>0.91553874999999996</v>
      </c>
      <c r="CA90">
        <v>486.52974999999998</v>
      </c>
      <c r="CB90">
        <v>35.5225875</v>
      </c>
      <c r="CC90">
        <v>3.6769587499999998</v>
      </c>
      <c r="CD90">
        <v>3.5845699999999998</v>
      </c>
      <c r="CE90">
        <v>27.459775</v>
      </c>
      <c r="CF90">
        <v>27.025725000000001</v>
      </c>
      <c r="CG90">
        <v>1199.9837500000001</v>
      </c>
      <c r="CH90">
        <v>0.49998199999999998</v>
      </c>
      <c r="CI90">
        <v>0.50001800000000007</v>
      </c>
      <c r="CJ90">
        <v>0</v>
      </c>
      <c r="CK90">
        <v>921.86099999999999</v>
      </c>
      <c r="CL90">
        <v>4.9990899999999998</v>
      </c>
      <c r="CM90">
        <v>10022.975</v>
      </c>
      <c r="CN90">
        <v>9557.6674999999996</v>
      </c>
      <c r="CO90">
        <v>43.75</v>
      </c>
      <c r="CP90">
        <v>46.125</v>
      </c>
      <c r="CQ90">
        <v>44.609250000000003</v>
      </c>
      <c r="CR90">
        <v>45.054250000000003</v>
      </c>
      <c r="CS90">
        <v>45.125</v>
      </c>
      <c r="CT90">
        <v>597.47125000000005</v>
      </c>
      <c r="CU90">
        <v>597.51374999999996</v>
      </c>
      <c r="CV90">
        <v>0</v>
      </c>
      <c r="CW90">
        <v>1669228645.8</v>
      </c>
      <c r="CX90">
        <v>0</v>
      </c>
      <c r="CY90">
        <v>1669228029.5</v>
      </c>
      <c r="CZ90" t="s">
        <v>356</v>
      </c>
      <c r="DA90">
        <v>1669228029.5</v>
      </c>
      <c r="DB90">
        <v>1669228028</v>
      </c>
      <c r="DC90">
        <v>6</v>
      </c>
      <c r="DD90">
        <v>0.127</v>
      </c>
      <c r="DE90">
        <v>2E-3</v>
      </c>
      <c r="DF90">
        <v>-2.9980000000000002</v>
      </c>
      <c r="DG90">
        <v>9.9000000000000005E-2</v>
      </c>
      <c r="DH90">
        <v>415</v>
      </c>
      <c r="DI90">
        <v>34</v>
      </c>
      <c r="DJ90">
        <v>0.37</v>
      </c>
      <c r="DK90">
        <v>0.19</v>
      </c>
      <c r="DL90">
        <v>-13.15538780487805</v>
      </c>
      <c r="DM90">
        <v>-1.660281533101077</v>
      </c>
      <c r="DN90">
        <v>0.17075916030154509</v>
      </c>
      <c r="DO90">
        <v>0</v>
      </c>
      <c r="DP90">
        <v>0.88967373170731712</v>
      </c>
      <c r="DQ90">
        <v>0.31122163066202252</v>
      </c>
      <c r="DR90">
        <v>3.4096610468136328E-2</v>
      </c>
      <c r="DS90">
        <v>0</v>
      </c>
      <c r="DT90">
        <v>0</v>
      </c>
      <c r="DU90">
        <v>0</v>
      </c>
      <c r="DV90">
        <v>0</v>
      </c>
      <c r="DW90">
        <v>-1</v>
      </c>
      <c r="DX90">
        <v>0</v>
      </c>
      <c r="DY90">
        <v>2</v>
      </c>
      <c r="DZ90" t="s">
        <v>357</v>
      </c>
      <c r="EA90">
        <v>3.2957200000000002</v>
      </c>
      <c r="EB90">
        <v>2.6252200000000001</v>
      </c>
      <c r="EC90">
        <v>0.112245</v>
      </c>
      <c r="ED90">
        <v>0.113123</v>
      </c>
      <c r="EE90">
        <v>0.14555499999999999</v>
      </c>
      <c r="EF90">
        <v>0.141427</v>
      </c>
      <c r="EG90">
        <v>26859.4</v>
      </c>
      <c r="EH90">
        <v>27311.7</v>
      </c>
      <c r="EI90">
        <v>28152.3</v>
      </c>
      <c r="EJ90">
        <v>29646.2</v>
      </c>
      <c r="EK90">
        <v>33088.300000000003</v>
      </c>
      <c r="EL90">
        <v>35328.1</v>
      </c>
      <c r="EM90">
        <v>39725.5</v>
      </c>
      <c r="EN90">
        <v>42366.1</v>
      </c>
      <c r="EO90">
        <v>2.1970200000000002</v>
      </c>
      <c r="EP90">
        <v>2.1555800000000001</v>
      </c>
      <c r="EQ90">
        <v>0.115927</v>
      </c>
      <c r="ER90">
        <v>0</v>
      </c>
      <c r="ES90">
        <v>32.584800000000001</v>
      </c>
      <c r="ET90">
        <v>999.9</v>
      </c>
      <c r="EU90">
        <v>67.099999999999994</v>
      </c>
      <c r="EV90">
        <v>37.1</v>
      </c>
      <c r="EW90">
        <v>42.151400000000002</v>
      </c>
      <c r="EX90">
        <v>56.8127</v>
      </c>
      <c r="EY90">
        <v>-1.7507999999999999</v>
      </c>
      <c r="EZ90">
        <v>2</v>
      </c>
      <c r="FA90">
        <v>0.54862299999999997</v>
      </c>
      <c r="FB90">
        <v>0.87393799999999999</v>
      </c>
      <c r="FC90">
        <v>20.267099999999999</v>
      </c>
      <c r="FD90">
        <v>5.2174399999999999</v>
      </c>
      <c r="FE90">
        <v>12.0085</v>
      </c>
      <c r="FF90">
        <v>4.9866999999999999</v>
      </c>
      <c r="FG90">
        <v>3.2846500000000001</v>
      </c>
      <c r="FH90">
        <v>9999</v>
      </c>
      <c r="FI90">
        <v>9999</v>
      </c>
      <c r="FJ90">
        <v>9999</v>
      </c>
      <c r="FK90">
        <v>999.9</v>
      </c>
      <c r="FL90">
        <v>1.86585</v>
      </c>
      <c r="FM90">
        <v>1.8622099999999999</v>
      </c>
      <c r="FN90">
        <v>1.8643000000000001</v>
      </c>
      <c r="FO90">
        <v>1.8603499999999999</v>
      </c>
      <c r="FP90">
        <v>1.86111</v>
      </c>
      <c r="FQ90">
        <v>1.8602000000000001</v>
      </c>
      <c r="FR90">
        <v>1.86188</v>
      </c>
      <c r="FS90">
        <v>1.85849</v>
      </c>
      <c r="FT90">
        <v>0</v>
      </c>
      <c r="FU90">
        <v>0</v>
      </c>
      <c r="FV90">
        <v>0</v>
      </c>
      <c r="FW90">
        <v>0</v>
      </c>
      <c r="FX90" t="s">
        <v>358</v>
      </c>
      <c r="FY90" t="s">
        <v>359</v>
      </c>
      <c r="FZ90" t="s">
        <v>360</v>
      </c>
      <c r="GA90" t="s">
        <v>360</v>
      </c>
      <c r="GB90" t="s">
        <v>360</v>
      </c>
      <c r="GC90" t="s">
        <v>360</v>
      </c>
      <c r="GD90">
        <v>0</v>
      </c>
      <c r="GE90">
        <v>100</v>
      </c>
      <c r="GF90">
        <v>100</v>
      </c>
      <c r="GG90">
        <v>-3.0670000000000002</v>
      </c>
      <c r="GH90">
        <v>9.8799999999999999E-2</v>
      </c>
      <c r="GI90">
        <v>-2.4324828651112251</v>
      </c>
      <c r="GJ90">
        <v>-1.6100910332537859E-3</v>
      </c>
      <c r="GK90">
        <v>7.0186618486508772E-7</v>
      </c>
      <c r="GL90">
        <v>-2.134652460378022E-10</v>
      </c>
      <c r="GM90">
        <v>9.8890000000004363E-2</v>
      </c>
      <c r="GN90">
        <v>0</v>
      </c>
      <c r="GO90">
        <v>0</v>
      </c>
      <c r="GP90">
        <v>0</v>
      </c>
      <c r="GQ90">
        <v>5</v>
      </c>
      <c r="GR90">
        <v>2079</v>
      </c>
      <c r="GS90">
        <v>3</v>
      </c>
      <c r="GT90">
        <v>29</v>
      </c>
      <c r="GU90">
        <v>10.199999999999999</v>
      </c>
      <c r="GV90">
        <v>10.199999999999999</v>
      </c>
      <c r="GW90">
        <v>1.5759300000000001</v>
      </c>
      <c r="GX90">
        <v>2.5891099999999998</v>
      </c>
      <c r="GY90">
        <v>2.04834</v>
      </c>
      <c r="GZ90">
        <v>2.6122999999999998</v>
      </c>
      <c r="HA90">
        <v>2.1972700000000001</v>
      </c>
      <c r="HB90">
        <v>2.32666</v>
      </c>
      <c r="HC90">
        <v>40.938000000000002</v>
      </c>
      <c r="HD90">
        <v>15.8482</v>
      </c>
      <c r="HE90">
        <v>18</v>
      </c>
      <c r="HF90">
        <v>691.98400000000004</v>
      </c>
      <c r="HG90">
        <v>730.93399999999997</v>
      </c>
      <c r="HH90">
        <v>31.0014</v>
      </c>
      <c r="HI90">
        <v>34.194499999999998</v>
      </c>
      <c r="HJ90">
        <v>30.000599999999999</v>
      </c>
      <c r="HK90">
        <v>33.986800000000002</v>
      </c>
      <c r="HL90">
        <v>33.969799999999999</v>
      </c>
      <c r="HM90">
        <v>31.531300000000002</v>
      </c>
      <c r="HN90">
        <v>21.421900000000001</v>
      </c>
      <c r="HO90">
        <v>76.293000000000006</v>
      </c>
      <c r="HP90">
        <v>31</v>
      </c>
      <c r="HQ90">
        <v>505.09199999999998</v>
      </c>
      <c r="HR90">
        <v>35.499699999999997</v>
      </c>
      <c r="HS90">
        <v>99.182400000000001</v>
      </c>
      <c r="HT90">
        <v>98.251499999999993</v>
      </c>
    </row>
    <row r="91" spans="1:228" x14ac:dyDescent="0.2">
      <c r="A91">
        <v>76</v>
      </c>
      <c r="B91">
        <v>1669228642.5999999</v>
      </c>
      <c r="C91">
        <v>299.5</v>
      </c>
      <c r="D91" t="s">
        <v>510</v>
      </c>
      <c r="E91" t="s">
        <v>511</v>
      </c>
      <c r="F91">
        <v>4</v>
      </c>
      <c r="G91">
        <v>1669228640.5999999</v>
      </c>
      <c r="H91">
        <f t="shared" si="34"/>
        <v>2.0535611194512663E-3</v>
      </c>
      <c r="I91">
        <f t="shared" si="35"/>
        <v>2.0535611194512664</v>
      </c>
      <c r="J91">
        <f t="shared" si="36"/>
        <v>7.8197990028125997</v>
      </c>
      <c r="K91">
        <f t="shared" si="37"/>
        <v>480.33</v>
      </c>
      <c r="L91">
        <f t="shared" si="38"/>
        <v>354.02781293663242</v>
      </c>
      <c r="M91">
        <f t="shared" si="39"/>
        <v>35.760414814126619</v>
      </c>
      <c r="N91">
        <f t="shared" si="40"/>
        <v>48.518222071845862</v>
      </c>
      <c r="O91">
        <f t="shared" si="41"/>
        <v>0.11149567714615737</v>
      </c>
      <c r="P91">
        <f t="shared" si="42"/>
        <v>3.681953796923187</v>
      </c>
      <c r="Q91">
        <f t="shared" si="43"/>
        <v>0.1096534116380551</v>
      </c>
      <c r="R91">
        <f t="shared" si="44"/>
        <v>6.8696366917526203E-2</v>
      </c>
      <c r="S91">
        <f t="shared" si="45"/>
        <v>226.10232266472667</v>
      </c>
      <c r="T91">
        <f t="shared" si="46"/>
        <v>34.382316197740899</v>
      </c>
      <c r="U91">
        <f t="shared" si="47"/>
        <v>34.464599999999997</v>
      </c>
      <c r="V91">
        <f t="shared" si="48"/>
        <v>5.4830468499557128</v>
      </c>
      <c r="W91">
        <f t="shared" si="49"/>
        <v>69.828576591853391</v>
      </c>
      <c r="X91">
        <f t="shared" si="50"/>
        <v>3.6771285918947716</v>
      </c>
      <c r="Y91">
        <f t="shared" si="51"/>
        <v>5.2659366284773537</v>
      </c>
      <c r="Z91">
        <f t="shared" si="52"/>
        <v>1.8059182580609412</v>
      </c>
      <c r="AA91">
        <f t="shared" si="53"/>
        <v>-90.562045367800849</v>
      </c>
      <c r="AB91">
        <f t="shared" si="54"/>
        <v>-143.88238940552409</v>
      </c>
      <c r="AC91">
        <f t="shared" si="55"/>
        <v>-9.0466921418338355</v>
      </c>
      <c r="AD91">
        <f t="shared" si="56"/>
        <v>-17.388804250432102</v>
      </c>
      <c r="AE91">
        <f t="shared" si="57"/>
        <v>31.213063865357697</v>
      </c>
      <c r="AF91">
        <f t="shared" si="58"/>
        <v>2.2132859996182725</v>
      </c>
      <c r="AG91">
        <f t="shared" si="59"/>
        <v>7.8197990028125997</v>
      </c>
      <c r="AH91">
        <v>511.30571898365451</v>
      </c>
      <c r="AI91">
        <v>501.06958787878767</v>
      </c>
      <c r="AJ91">
        <v>1.7271133951098581</v>
      </c>
      <c r="AK91">
        <v>65.359021123286666</v>
      </c>
      <c r="AL91">
        <f t="shared" si="60"/>
        <v>2.0535611194512664</v>
      </c>
      <c r="AM91">
        <v>35.522304889585712</v>
      </c>
      <c r="AN91">
        <v>36.394423076923083</v>
      </c>
      <c r="AO91">
        <v>-9.4209319001811384E-3</v>
      </c>
      <c r="AP91">
        <v>87.499004550185148</v>
      </c>
      <c r="AQ91">
        <v>7</v>
      </c>
      <c r="AR91">
        <v>1</v>
      </c>
      <c r="AS91">
        <f t="shared" si="61"/>
        <v>1</v>
      </c>
      <c r="AT91">
        <f t="shared" si="62"/>
        <v>0</v>
      </c>
      <c r="AU91">
        <f t="shared" si="63"/>
        <v>47248.413481648626</v>
      </c>
      <c r="AV91">
        <f t="shared" si="64"/>
        <v>1199.9214285714279</v>
      </c>
      <c r="AW91">
        <f t="shared" si="65"/>
        <v>1025.858799308148</v>
      </c>
      <c r="AX91">
        <f t="shared" si="66"/>
        <v>0.85493831086047778</v>
      </c>
      <c r="AY91">
        <f t="shared" si="67"/>
        <v>0.18843093996072213</v>
      </c>
      <c r="AZ91">
        <v>2.7</v>
      </c>
      <c r="BA91">
        <v>0.5</v>
      </c>
      <c r="BB91" t="s">
        <v>355</v>
      </c>
      <c r="BC91">
        <v>2</v>
      </c>
      <c r="BD91" t="b">
        <v>1</v>
      </c>
      <c r="BE91">
        <v>1669228640.5999999</v>
      </c>
      <c r="BF91">
        <v>480.33</v>
      </c>
      <c r="BG91">
        <v>493.73685714285722</v>
      </c>
      <c r="BH91">
        <v>36.40354285714286</v>
      </c>
      <c r="BI91">
        <v>35.517657142857139</v>
      </c>
      <c r="BJ91">
        <v>483.40100000000001</v>
      </c>
      <c r="BK91">
        <v>36.304642857142859</v>
      </c>
      <c r="BL91">
        <v>650.00814285714296</v>
      </c>
      <c r="BM91">
        <v>100.9104285714286</v>
      </c>
      <c r="BN91">
        <v>9.9756242857142866E-2</v>
      </c>
      <c r="BO91">
        <v>33.739757142857151</v>
      </c>
      <c r="BP91">
        <v>34.464599999999997</v>
      </c>
      <c r="BQ91">
        <v>999.89999999999986</v>
      </c>
      <c r="BR91">
        <v>0</v>
      </c>
      <c r="BS91">
        <v>0</v>
      </c>
      <c r="BT91">
        <v>9027.5</v>
      </c>
      <c r="BU91">
        <v>0</v>
      </c>
      <c r="BV91">
        <v>1230.4228571428571</v>
      </c>
      <c r="BW91">
        <v>-13.40677142857143</v>
      </c>
      <c r="BX91">
        <v>498.47642857142858</v>
      </c>
      <c r="BY91">
        <v>511.91885714285712</v>
      </c>
      <c r="BZ91">
        <v>0.88589200000000001</v>
      </c>
      <c r="CA91">
        <v>493.73685714285722</v>
      </c>
      <c r="CB91">
        <v>35.517657142857139</v>
      </c>
      <c r="CC91">
        <v>3.673491428571428</v>
      </c>
      <c r="CD91">
        <v>3.5840985714285711</v>
      </c>
      <c r="CE91">
        <v>27.443657142857141</v>
      </c>
      <c r="CF91">
        <v>27.023485714285719</v>
      </c>
      <c r="CG91">
        <v>1199.9214285714279</v>
      </c>
      <c r="CH91">
        <v>0.49997414285714281</v>
      </c>
      <c r="CI91">
        <v>0.50002585714285708</v>
      </c>
      <c r="CJ91">
        <v>0</v>
      </c>
      <c r="CK91">
        <v>921.51571428571424</v>
      </c>
      <c r="CL91">
        <v>4.9990899999999998</v>
      </c>
      <c r="CM91">
        <v>9952.6314285714288</v>
      </c>
      <c r="CN91">
        <v>9557.1371428571438</v>
      </c>
      <c r="CO91">
        <v>43.75</v>
      </c>
      <c r="CP91">
        <v>46.125</v>
      </c>
      <c r="CQ91">
        <v>44.625</v>
      </c>
      <c r="CR91">
        <v>45.061999999999998</v>
      </c>
      <c r="CS91">
        <v>45.125</v>
      </c>
      <c r="CT91">
        <v>597.42857142857144</v>
      </c>
      <c r="CU91">
        <v>597.49285714285713</v>
      </c>
      <c r="CV91">
        <v>0</v>
      </c>
      <c r="CW91">
        <v>1669228649.4000001</v>
      </c>
      <c r="CX91">
        <v>0</v>
      </c>
      <c r="CY91">
        <v>1669228029.5</v>
      </c>
      <c r="CZ91" t="s">
        <v>356</v>
      </c>
      <c r="DA91">
        <v>1669228029.5</v>
      </c>
      <c r="DB91">
        <v>1669228028</v>
      </c>
      <c r="DC91">
        <v>6</v>
      </c>
      <c r="DD91">
        <v>0.127</v>
      </c>
      <c r="DE91">
        <v>2E-3</v>
      </c>
      <c r="DF91">
        <v>-2.9980000000000002</v>
      </c>
      <c r="DG91">
        <v>9.9000000000000005E-2</v>
      </c>
      <c r="DH91">
        <v>415</v>
      </c>
      <c r="DI91">
        <v>34</v>
      </c>
      <c r="DJ91">
        <v>0.37</v>
      </c>
      <c r="DK91">
        <v>0.19</v>
      </c>
      <c r="DL91">
        <v>-13.245697560975611</v>
      </c>
      <c r="DM91">
        <v>-1.4663310104529781</v>
      </c>
      <c r="DN91">
        <v>0.1552960060859464</v>
      </c>
      <c r="DO91">
        <v>0</v>
      </c>
      <c r="DP91">
        <v>0.89782117073170709</v>
      </c>
      <c r="DQ91">
        <v>0.13260551916376279</v>
      </c>
      <c r="DR91">
        <v>2.7221701805999442E-2</v>
      </c>
      <c r="DS91">
        <v>0</v>
      </c>
      <c r="DT91">
        <v>0</v>
      </c>
      <c r="DU91">
        <v>0</v>
      </c>
      <c r="DV91">
        <v>0</v>
      </c>
      <c r="DW91">
        <v>-1</v>
      </c>
      <c r="DX91">
        <v>0</v>
      </c>
      <c r="DY91">
        <v>2</v>
      </c>
      <c r="DZ91" t="s">
        <v>357</v>
      </c>
      <c r="EA91">
        <v>3.29569</v>
      </c>
      <c r="EB91">
        <v>2.62527</v>
      </c>
      <c r="EC91">
        <v>0.113398</v>
      </c>
      <c r="ED91">
        <v>0.114246</v>
      </c>
      <c r="EE91">
        <v>0.14549400000000001</v>
      </c>
      <c r="EF91">
        <v>0.141406</v>
      </c>
      <c r="EG91">
        <v>26824.400000000001</v>
      </c>
      <c r="EH91">
        <v>27276.7</v>
      </c>
      <c r="EI91">
        <v>28152.3</v>
      </c>
      <c r="EJ91">
        <v>29645.8</v>
      </c>
      <c r="EK91">
        <v>33090.6</v>
      </c>
      <c r="EL91">
        <v>35328.5</v>
      </c>
      <c r="EM91">
        <v>39725.300000000003</v>
      </c>
      <c r="EN91">
        <v>42365.4</v>
      </c>
      <c r="EO91">
        <v>2.1968299999999998</v>
      </c>
      <c r="EP91">
        <v>2.1554500000000001</v>
      </c>
      <c r="EQ91">
        <v>0.116017</v>
      </c>
      <c r="ER91">
        <v>0</v>
      </c>
      <c r="ES91">
        <v>32.591999999999999</v>
      </c>
      <c r="ET91">
        <v>999.9</v>
      </c>
      <c r="EU91">
        <v>67.099999999999994</v>
      </c>
      <c r="EV91">
        <v>37.1</v>
      </c>
      <c r="EW91">
        <v>42.156799999999997</v>
      </c>
      <c r="EX91">
        <v>57.292700000000004</v>
      </c>
      <c r="EY91">
        <v>-1.77084</v>
      </c>
      <c r="EZ91">
        <v>2</v>
      </c>
      <c r="FA91">
        <v>0.54918199999999995</v>
      </c>
      <c r="FB91">
        <v>0.87879600000000002</v>
      </c>
      <c r="FC91">
        <v>20.2669</v>
      </c>
      <c r="FD91">
        <v>5.21699</v>
      </c>
      <c r="FE91">
        <v>12.0076</v>
      </c>
      <c r="FF91">
        <v>4.9862000000000002</v>
      </c>
      <c r="FG91">
        <v>3.2846500000000001</v>
      </c>
      <c r="FH91">
        <v>9999</v>
      </c>
      <c r="FI91">
        <v>9999</v>
      </c>
      <c r="FJ91">
        <v>9999</v>
      </c>
      <c r="FK91">
        <v>999.9</v>
      </c>
      <c r="FL91">
        <v>1.8658399999999999</v>
      </c>
      <c r="FM91">
        <v>1.8622099999999999</v>
      </c>
      <c r="FN91">
        <v>1.8642700000000001</v>
      </c>
      <c r="FO91">
        <v>1.8603499999999999</v>
      </c>
      <c r="FP91">
        <v>1.86111</v>
      </c>
      <c r="FQ91">
        <v>1.8602000000000001</v>
      </c>
      <c r="FR91">
        <v>1.86188</v>
      </c>
      <c r="FS91">
        <v>1.8584700000000001</v>
      </c>
      <c r="FT91">
        <v>0</v>
      </c>
      <c r="FU91">
        <v>0</v>
      </c>
      <c r="FV91">
        <v>0</v>
      </c>
      <c r="FW91">
        <v>0</v>
      </c>
      <c r="FX91" t="s">
        <v>358</v>
      </c>
      <c r="FY91" t="s">
        <v>359</v>
      </c>
      <c r="FZ91" t="s">
        <v>360</v>
      </c>
      <c r="GA91" t="s">
        <v>360</v>
      </c>
      <c r="GB91" t="s">
        <v>360</v>
      </c>
      <c r="GC91" t="s">
        <v>360</v>
      </c>
      <c r="GD91">
        <v>0</v>
      </c>
      <c r="GE91">
        <v>100</v>
      </c>
      <c r="GF91">
        <v>100</v>
      </c>
      <c r="GG91">
        <v>-3.0750000000000002</v>
      </c>
      <c r="GH91">
        <v>9.8900000000000002E-2</v>
      </c>
      <c r="GI91">
        <v>-2.4324828651112251</v>
      </c>
      <c r="GJ91">
        <v>-1.6100910332537859E-3</v>
      </c>
      <c r="GK91">
        <v>7.0186618486508772E-7</v>
      </c>
      <c r="GL91">
        <v>-2.134652460378022E-10</v>
      </c>
      <c r="GM91">
        <v>9.8890000000004363E-2</v>
      </c>
      <c r="GN91">
        <v>0</v>
      </c>
      <c r="GO91">
        <v>0</v>
      </c>
      <c r="GP91">
        <v>0</v>
      </c>
      <c r="GQ91">
        <v>5</v>
      </c>
      <c r="GR91">
        <v>2079</v>
      </c>
      <c r="GS91">
        <v>3</v>
      </c>
      <c r="GT91">
        <v>29</v>
      </c>
      <c r="GU91">
        <v>10.199999999999999</v>
      </c>
      <c r="GV91">
        <v>10.199999999999999</v>
      </c>
      <c r="GW91">
        <v>1.5930200000000001</v>
      </c>
      <c r="GX91">
        <v>2.5854499999999998</v>
      </c>
      <c r="GY91">
        <v>2.04834</v>
      </c>
      <c r="GZ91">
        <v>2.6122999999999998</v>
      </c>
      <c r="HA91">
        <v>2.1972700000000001</v>
      </c>
      <c r="HB91">
        <v>2.3303199999999999</v>
      </c>
      <c r="HC91">
        <v>40.938000000000002</v>
      </c>
      <c r="HD91">
        <v>15.8482</v>
      </c>
      <c r="HE91">
        <v>18</v>
      </c>
      <c r="HF91">
        <v>691.87599999999998</v>
      </c>
      <c r="HG91">
        <v>730.875</v>
      </c>
      <c r="HH91">
        <v>31.0014</v>
      </c>
      <c r="HI91">
        <v>34.200699999999998</v>
      </c>
      <c r="HJ91">
        <v>30.000699999999998</v>
      </c>
      <c r="HK91">
        <v>33.992100000000001</v>
      </c>
      <c r="HL91">
        <v>33.974800000000002</v>
      </c>
      <c r="HM91">
        <v>31.879300000000001</v>
      </c>
      <c r="HN91">
        <v>21.421900000000001</v>
      </c>
      <c r="HO91">
        <v>76.293000000000006</v>
      </c>
      <c r="HP91">
        <v>31</v>
      </c>
      <c r="HQ91">
        <v>511.77</v>
      </c>
      <c r="HR91">
        <v>35.499699999999997</v>
      </c>
      <c r="HS91">
        <v>99.181899999999999</v>
      </c>
      <c r="HT91">
        <v>98.250100000000003</v>
      </c>
    </row>
    <row r="92" spans="1:228" x14ac:dyDescent="0.2">
      <c r="A92">
        <v>77</v>
      </c>
      <c r="B92">
        <v>1669228646.5999999</v>
      </c>
      <c r="C92">
        <v>303.5</v>
      </c>
      <c r="D92" t="s">
        <v>512</v>
      </c>
      <c r="E92" t="s">
        <v>513</v>
      </c>
      <c r="F92">
        <v>4</v>
      </c>
      <c r="G92">
        <v>1669228644.2874999</v>
      </c>
      <c r="H92">
        <f t="shared" si="34"/>
        <v>2.1079560690137307E-3</v>
      </c>
      <c r="I92">
        <f t="shared" si="35"/>
        <v>2.1079560690137309</v>
      </c>
      <c r="J92">
        <f t="shared" si="36"/>
        <v>7.6566087520981725</v>
      </c>
      <c r="K92">
        <f t="shared" si="37"/>
        <v>486.51675</v>
      </c>
      <c r="L92">
        <f t="shared" si="38"/>
        <v>364.86710036213117</v>
      </c>
      <c r="M92">
        <f t="shared" si="39"/>
        <v>36.854770193469811</v>
      </c>
      <c r="N92">
        <f t="shared" si="40"/>
        <v>49.142449397952817</v>
      </c>
      <c r="O92">
        <f t="shared" si="41"/>
        <v>0.11416760259285662</v>
      </c>
      <c r="P92">
        <f t="shared" si="42"/>
        <v>3.6729628732984749</v>
      </c>
      <c r="Q92">
        <f t="shared" si="43"/>
        <v>0.11223216583206171</v>
      </c>
      <c r="R92">
        <f t="shared" si="44"/>
        <v>7.0316261943848171E-2</v>
      </c>
      <c r="S92">
        <f t="shared" si="45"/>
        <v>226.11092061144942</v>
      </c>
      <c r="T92">
        <f t="shared" si="46"/>
        <v>34.376804937338164</v>
      </c>
      <c r="U92">
        <f t="shared" si="47"/>
        <v>34.475425000000001</v>
      </c>
      <c r="V92">
        <f t="shared" si="48"/>
        <v>5.4863473302013315</v>
      </c>
      <c r="W92">
        <f t="shared" si="49"/>
        <v>69.775438989685355</v>
      </c>
      <c r="X92">
        <f t="shared" si="50"/>
        <v>3.6752274051741187</v>
      </c>
      <c r="Y92">
        <f t="shared" si="51"/>
        <v>5.2672221893400257</v>
      </c>
      <c r="Z92">
        <f t="shared" si="52"/>
        <v>1.8111199250272128</v>
      </c>
      <c r="AA92">
        <f t="shared" si="53"/>
        <v>-92.960862643505521</v>
      </c>
      <c r="AB92">
        <f t="shared" si="54"/>
        <v>-144.80966713719894</v>
      </c>
      <c r="AC92">
        <f t="shared" si="55"/>
        <v>-9.1279606608732671</v>
      </c>
      <c r="AD92">
        <f t="shared" si="56"/>
        <v>-20.787569830128319</v>
      </c>
      <c r="AE92">
        <f t="shared" si="57"/>
        <v>31.210538895076436</v>
      </c>
      <c r="AF92">
        <f t="shared" si="58"/>
        <v>2.1825994470491894</v>
      </c>
      <c r="AG92">
        <f t="shared" si="59"/>
        <v>7.6566087520981725</v>
      </c>
      <c r="AH92">
        <v>518.2466104084192</v>
      </c>
      <c r="AI92">
        <v>508.03948484848462</v>
      </c>
      <c r="AJ92">
        <v>1.737538430371413</v>
      </c>
      <c r="AK92">
        <v>65.359021123286666</v>
      </c>
      <c r="AL92">
        <f t="shared" si="60"/>
        <v>2.1079560690137309</v>
      </c>
      <c r="AM92">
        <v>35.513984500430659</v>
      </c>
      <c r="AN92">
        <v>36.375501098901132</v>
      </c>
      <c r="AO92">
        <v>-3.3360847626457101E-3</v>
      </c>
      <c r="AP92">
        <v>87.499004550185148</v>
      </c>
      <c r="AQ92">
        <v>7</v>
      </c>
      <c r="AR92">
        <v>1</v>
      </c>
      <c r="AS92">
        <f t="shared" si="61"/>
        <v>1</v>
      </c>
      <c r="AT92">
        <f t="shared" si="62"/>
        <v>0</v>
      </c>
      <c r="AU92">
        <f t="shared" si="63"/>
        <v>47087.484886792554</v>
      </c>
      <c r="AV92">
        <f t="shared" si="64"/>
        <v>1199.9649999999999</v>
      </c>
      <c r="AW92">
        <f t="shared" si="65"/>
        <v>1025.8962510940153</v>
      </c>
      <c r="AX92">
        <f t="shared" si="66"/>
        <v>0.85493847828396274</v>
      </c>
      <c r="AY92">
        <f t="shared" si="67"/>
        <v>0.18843126308804792</v>
      </c>
      <c r="AZ92">
        <v>2.7</v>
      </c>
      <c r="BA92">
        <v>0.5</v>
      </c>
      <c r="BB92" t="s">
        <v>355</v>
      </c>
      <c r="BC92">
        <v>2</v>
      </c>
      <c r="BD92" t="b">
        <v>1</v>
      </c>
      <c r="BE92">
        <v>1669228644.2874999</v>
      </c>
      <c r="BF92">
        <v>486.51675</v>
      </c>
      <c r="BG92">
        <v>499.92212500000011</v>
      </c>
      <c r="BH92">
        <v>36.385237500000002</v>
      </c>
      <c r="BI92">
        <v>35.511612499999998</v>
      </c>
      <c r="BJ92">
        <v>489.59462500000001</v>
      </c>
      <c r="BK92">
        <v>36.286375</v>
      </c>
      <c r="BL92">
        <v>650.00424999999996</v>
      </c>
      <c r="BM92">
        <v>100.908625</v>
      </c>
      <c r="BN92">
        <v>0.10012628749999999</v>
      </c>
      <c r="BO92">
        <v>33.744124999999997</v>
      </c>
      <c r="BP92">
        <v>34.475425000000001</v>
      </c>
      <c r="BQ92">
        <v>999.9</v>
      </c>
      <c r="BR92">
        <v>0</v>
      </c>
      <c r="BS92">
        <v>0</v>
      </c>
      <c r="BT92">
        <v>8996.5625</v>
      </c>
      <c r="BU92">
        <v>0</v>
      </c>
      <c r="BV92">
        <v>522.18037500000003</v>
      </c>
      <c r="BW92">
        <v>-13.4053</v>
      </c>
      <c r="BX92">
        <v>504.88749999999987</v>
      </c>
      <c r="BY92">
        <v>518.32875000000001</v>
      </c>
      <c r="BZ92">
        <v>0.87365962499999994</v>
      </c>
      <c r="CA92">
        <v>499.92212500000011</v>
      </c>
      <c r="CB92">
        <v>35.511612499999998</v>
      </c>
      <c r="CC92">
        <v>3.6715862499999998</v>
      </c>
      <c r="CD92">
        <v>3.5834287499999999</v>
      </c>
      <c r="CE92">
        <v>27.4348125</v>
      </c>
      <c r="CF92">
        <v>27.020325</v>
      </c>
      <c r="CG92">
        <v>1199.9649999999999</v>
      </c>
      <c r="CH92">
        <v>0.49996774999999999</v>
      </c>
      <c r="CI92">
        <v>0.50003224999999996</v>
      </c>
      <c r="CJ92">
        <v>0</v>
      </c>
      <c r="CK92">
        <v>921.53137500000003</v>
      </c>
      <c r="CL92">
        <v>4.9990899999999998</v>
      </c>
      <c r="CM92">
        <v>9913.3274999999994</v>
      </c>
      <c r="CN92">
        <v>9557.4562499999993</v>
      </c>
      <c r="CO92">
        <v>43.75</v>
      </c>
      <c r="CP92">
        <v>46.125</v>
      </c>
      <c r="CQ92">
        <v>44.625</v>
      </c>
      <c r="CR92">
        <v>45.061999999999998</v>
      </c>
      <c r="CS92">
        <v>45.125</v>
      </c>
      <c r="CT92">
        <v>597.44375000000002</v>
      </c>
      <c r="CU92">
        <v>597.52125000000001</v>
      </c>
      <c r="CV92">
        <v>0</v>
      </c>
      <c r="CW92">
        <v>1669228653.5999999</v>
      </c>
      <c r="CX92">
        <v>0</v>
      </c>
      <c r="CY92">
        <v>1669228029.5</v>
      </c>
      <c r="CZ92" t="s">
        <v>356</v>
      </c>
      <c r="DA92">
        <v>1669228029.5</v>
      </c>
      <c r="DB92">
        <v>1669228028</v>
      </c>
      <c r="DC92">
        <v>6</v>
      </c>
      <c r="DD92">
        <v>0.127</v>
      </c>
      <c r="DE92">
        <v>2E-3</v>
      </c>
      <c r="DF92">
        <v>-2.9980000000000002</v>
      </c>
      <c r="DG92">
        <v>9.9000000000000005E-2</v>
      </c>
      <c r="DH92">
        <v>415</v>
      </c>
      <c r="DI92">
        <v>34</v>
      </c>
      <c r="DJ92">
        <v>0.37</v>
      </c>
      <c r="DK92">
        <v>0.19</v>
      </c>
      <c r="DL92">
        <v>-13.3228731707317</v>
      </c>
      <c r="DM92">
        <v>-0.88026271777005827</v>
      </c>
      <c r="DN92">
        <v>0.1043707253236299</v>
      </c>
      <c r="DO92">
        <v>0</v>
      </c>
      <c r="DP92">
        <v>0.90045909756097564</v>
      </c>
      <c r="DQ92">
        <v>-8.0537456445992153E-2</v>
      </c>
      <c r="DR92">
        <v>2.4075374469447831E-2</v>
      </c>
      <c r="DS92">
        <v>1</v>
      </c>
      <c r="DT92">
        <v>0</v>
      </c>
      <c r="DU92">
        <v>0</v>
      </c>
      <c r="DV92">
        <v>0</v>
      </c>
      <c r="DW92">
        <v>-1</v>
      </c>
      <c r="DX92">
        <v>1</v>
      </c>
      <c r="DY92">
        <v>2</v>
      </c>
      <c r="DZ92" t="s">
        <v>365</v>
      </c>
      <c r="EA92">
        <v>3.2957399999999999</v>
      </c>
      <c r="EB92">
        <v>2.6255500000000001</v>
      </c>
      <c r="EC92">
        <v>0.114533</v>
      </c>
      <c r="ED92">
        <v>0.11537500000000001</v>
      </c>
      <c r="EE92">
        <v>0.145428</v>
      </c>
      <c r="EF92">
        <v>0.141377</v>
      </c>
      <c r="EG92">
        <v>26789.7</v>
      </c>
      <c r="EH92">
        <v>27241.4</v>
      </c>
      <c r="EI92">
        <v>28152</v>
      </c>
      <c r="EJ92">
        <v>29645.4</v>
      </c>
      <c r="EK92">
        <v>33092.6</v>
      </c>
      <c r="EL92">
        <v>35329.199999999997</v>
      </c>
      <c r="EM92">
        <v>39724.5</v>
      </c>
      <c r="EN92">
        <v>42364.800000000003</v>
      </c>
      <c r="EO92">
        <v>2.1968000000000001</v>
      </c>
      <c r="EP92">
        <v>2.1555200000000001</v>
      </c>
      <c r="EQ92">
        <v>0.116382</v>
      </c>
      <c r="ER92">
        <v>0</v>
      </c>
      <c r="ES92">
        <v>32.594700000000003</v>
      </c>
      <c r="ET92">
        <v>999.9</v>
      </c>
      <c r="EU92">
        <v>67.099999999999994</v>
      </c>
      <c r="EV92">
        <v>37.1</v>
      </c>
      <c r="EW92">
        <v>42.154600000000002</v>
      </c>
      <c r="EX92">
        <v>57.742699999999999</v>
      </c>
      <c r="EY92">
        <v>-1.8669899999999999</v>
      </c>
      <c r="EZ92">
        <v>2</v>
      </c>
      <c r="FA92">
        <v>0.549431</v>
      </c>
      <c r="FB92">
        <v>0.881274</v>
      </c>
      <c r="FC92">
        <v>20.2667</v>
      </c>
      <c r="FD92">
        <v>5.2172900000000002</v>
      </c>
      <c r="FE92">
        <v>12.007099999999999</v>
      </c>
      <c r="FF92">
        <v>4.9863499999999998</v>
      </c>
      <c r="FG92">
        <v>3.2846500000000001</v>
      </c>
      <c r="FH92">
        <v>9999</v>
      </c>
      <c r="FI92">
        <v>9999</v>
      </c>
      <c r="FJ92">
        <v>9999</v>
      </c>
      <c r="FK92">
        <v>999.9</v>
      </c>
      <c r="FL92">
        <v>1.8658399999999999</v>
      </c>
      <c r="FM92">
        <v>1.8622099999999999</v>
      </c>
      <c r="FN92">
        <v>1.8643099999999999</v>
      </c>
      <c r="FO92">
        <v>1.8603499999999999</v>
      </c>
      <c r="FP92">
        <v>1.86111</v>
      </c>
      <c r="FQ92">
        <v>1.8602000000000001</v>
      </c>
      <c r="FR92">
        <v>1.86188</v>
      </c>
      <c r="FS92">
        <v>1.8584700000000001</v>
      </c>
      <c r="FT92">
        <v>0</v>
      </c>
      <c r="FU92">
        <v>0</v>
      </c>
      <c r="FV92">
        <v>0</v>
      </c>
      <c r="FW92">
        <v>0</v>
      </c>
      <c r="FX92" t="s">
        <v>358</v>
      </c>
      <c r="FY92" t="s">
        <v>359</v>
      </c>
      <c r="FZ92" t="s">
        <v>360</v>
      </c>
      <c r="GA92" t="s">
        <v>360</v>
      </c>
      <c r="GB92" t="s">
        <v>360</v>
      </c>
      <c r="GC92" t="s">
        <v>360</v>
      </c>
      <c r="GD92">
        <v>0</v>
      </c>
      <c r="GE92">
        <v>100</v>
      </c>
      <c r="GF92">
        <v>100</v>
      </c>
      <c r="GG92">
        <v>-3.081</v>
      </c>
      <c r="GH92">
        <v>9.8900000000000002E-2</v>
      </c>
      <c r="GI92">
        <v>-2.4324828651112251</v>
      </c>
      <c r="GJ92">
        <v>-1.6100910332537859E-3</v>
      </c>
      <c r="GK92">
        <v>7.0186618486508772E-7</v>
      </c>
      <c r="GL92">
        <v>-2.134652460378022E-10</v>
      </c>
      <c r="GM92">
        <v>9.8890000000004363E-2</v>
      </c>
      <c r="GN92">
        <v>0</v>
      </c>
      <c r="GO92">
        <v>0</v>
      </c>
      <c r="GP92">
        <v>0</v>
      </c>
      <c r="GQ92">
        <v>5</v>
      </c>
      <c r="GR92">
        <v>2079</v>
      </c>
      <c r="GS92">
        <v>3</v>
      </c>
      <c r="GT92">
        <v>29</v>
      </c>
      <c r="GU92">
        <v>10.3</v>
      </c>
      <c r="GV92">
        <v>10.3</v>
      </c>
      <c r="GW92">
        <v>1.6113299999999999</v>
      </c>
      <c r="GX92">
        <v>2.5854499999999998</v>
      </c>
      <c r="GY92">
        <v>2.04834</v>
      </c>
      <c r="GZ92">
        <v>2.6122999999999998</v>
      </c>
      <c r="HA92">
        <v>2.1972700000000001</v>
      </c>
      <c r="HB92">
        <v>2.323</v>
      </c>
      <c r="HC92">
        <v>40.938000000000002</v>
      </c>
      <c r="HD92">
        <v>15.8482</v>
      </c>
      <c r="HE92">
        <v>18</v>
      </c>
      <c r="HF92">
        <v>691.91300000000001</v>
      </c>
      <c r="HG92">
        <v>731.005</v>
      </c>
      <c r="HH92">
        <v>31.001000000000001</v>
      </c>
      <c r="HI92">
        <v>34.206899999999997</v>
      </c>
      <c r="HJ92">
        <v>30.000499999999999</v>
      </c>
      <c r="HK92">
        <v>33.997500000000002</v>
      </c>
      <c r="HL92">
        <v>33.979700000000001</v>
      </c>
      <c r="HM92">
        <v>32.2256</v>
      </c>
      <c r="HN92">
        <v>21.421900000000001</v>
      </c>
      <c r="HO92">
        <v>76.293000000000006</v>
      </c>
      <c r="HP92">
        <v>31</v>
      </c>
      <c r="HQ92">
        <v>518.44899999999996</v>
      </c>
      <c r="HR92">
        <v>35.499699999999997</v>
      </c>
      <c r="HS92">
        <v>99.180499999999995</v>
      </c>
      <c r="HT92">
        <v>98.248699999999999</v>
      </c>
    </row>
    <row r="93" spans="1:228" x14ac:dyDescent="0.2">
      <c r="A93">
        <v>78</v>
      </c>
      <c r="B93">
        <v>1669228650.0999999</v>
      </c>
      <c r="C93">
        <v>307</v>
      </c>
      <c r="D93" t="s">
        <v>514</v>
      </c>
      <c r="E93" t="s">
        <v>515</v>
      </c>
      <c r="F93">
        <v>4</v>
      </c>
      <c r="G93">
        <v>1669228647.7249999</v>
      </c>
      <c r="H93">
        <f t="shared" si="34"/>
        <v>2.0325923543794604E-3</v>
      </c>
      <c r="I93">
        <f t="shared" si="35"/>
        <v>2.0325923543794606</v>
      </c>
      <c r="J93">
        <f t="shared" si="36"/>
        <v>8.4853972685688213</v>
      </c>
      <c r="K93">
        <f t="shared" si="37"/>
        <v>492.22224999999997</v>
      </c>
      <c r="L93">
        <f t="shared" si="38"/>
        <v>354.27027005864267</v>
      </c>
      <c r="M93">
        <f t="shared" si="39"/>
        <v>35.783400219817594</v>
      </c>
      <c r="N93">
        <f t="shared" si="40"/>
        <v>49.717369075123223</v>
      </c>
      <c r="O93">
        <f t="shared" si="41"/>
        <v>0.10993543925022974</v>
      </c>
      <c r="P93">
        <f t="shared" si="42"/>
        <v>3.6720298306433636</v>
      </c>
      <c r="Q93">
        <f t="shared" si="43"/>
        <v>0.10813917021954535</v>
      </c>
      <c r="R93">
        <f t="shared" si="44"/>
        <v>6.7745924231728552E-2</v>
      </c>
      <c r="S93">
        <f t="shared" si="45"/>
        <v>226.11763044760499</v>
      </c>
      <c r="T93">
        <f t="shared" si="46"/>
        <v>34.388648147085092</v>
      </c>
      <c r="U93">
        <f t="shared" si="47"/>
        <v>34.472987500000002</v>
      </c>
      <c r="V93">
        <f t="shared" si="48"/>
        <v>5.4856039998361918</v>
      </c>
      <c r="W93">
        <f t="shared" si="49"/>
        <v>69.752370788239887</v>
      </c>
      <c r="X93">
        <f t="shared" si="50"/>
        <v>3.6731629295084267</v>
      </c>
      <c r="Y93">
        <f t="shared" si="51"/>
        <v>5.2660044210679571</v>
      </c>
      <c r="Z93">
        <f t="shared" si="52"/>
        <v>1.8124410703277651</v>
      </c>
      <c r="AA93">
        <f t="shared" si="53"/>
        <v>-89.637322828134202</v>
      </c>
      <c r="AB93">
        <f t="shared" si="54"/>
        <v>-145.10942414433063</v>
      </c>
      <c r="AC93">
        <f t="shared" si="55"/>
        <v>-9.1488860158390679</v>
      </c>
      <c r="AD93">
        <f t="shared" si="56"/>
        <v>-17.778002540698921</v>
      </c>
      <c r="AE93">
        <f t="shared" si="57"/>
        <v>31.362027263147858</v>
      </c>
      <c r="AF93">
        <f t="shared" si="58"/>
        <v>2.1548914261731751</v>
      </c>
      <c r="AG93">
        <f t="shared" si="59"/>
        <v>8.4853972685688213</v>
      </c>
      <c r="AH93">
        <v>524.3176060621513</v>
      </c>
      <c r="AI93">
        <v>513.95961818181797</v>
      </c>
      <c r="AJ93">
        <v>1.6859063844011619</v>
      </c>
      <c r="AK93">
        <v>65.359021123286666</v>
      </c>
      <c r="AL93">
        <f t="shared" si="60"/>
        <v>2.0325923543794606</v>
      </c>
      <c r="AM93">
        <v>35.508644350213167</v>
      </c>
      <c r="AN93">
        <v>36.355845054945057</v>
      </c>
      <c r="AO93">
        <v>-6.3198618834463217E-3</v>
      </c>
      <c r="AP93">
        <v>87.499004550185148</v>
      </c>
      <c r="AQ93">
        <v>7</v>
      </c>
      <c r="AR93">
        <v>1</v>
      </c>
      <c r="AS93">
        <f t="shared" si="61"/>
        <v>1</v>
      </c>
      <c r="AT93">
        <f t="shared" si="62"/>
        <v>0</v>
      </c>
      <c r="AU93">
        <f t="shared" si="63"/>
        <v>47071.47393683502</v>
      </c>
      <c r="AV93">
        <f t="shared" si="64"/>
        <v>1200.0050000000001</v>
      </c>
      <c r="AW93">
        <f t="shared" si="65"/>
        <v>1025.930019921039</v>
      </c>
      <c r="AX93">
        <f t="shared" si="66"/>
        <v>0.85493812102536149</v>
      </c>
      <c r="AY93">
        <f t="shared" si="67"/>
        <v>0.18843057357894757</v>
      </c>
      <c r="AZ93">
        <v>2.7</v>
      </c>
      <c r="BA93">
        <v>0.5</v>
      </c>
      <c r="BB93" t="s">
        <v>355</v>
      </c>
      <c r="BC93">
        <v>2</v>
      </c>
      <c r="BD93" t="b">
        <v>1</v>
      </c>
      <c r="BE93">
        <v>1669228647.7249999</v>
      </c>
      <c r="BF93">
        <v>492.22224999999997</v>
      </c>
      <c r="BG93">
        <v>505.68925000000002</v>
      </c>
      <c r="BH93">
        <v>36.365812499999997</v>
      </c>
      <c r="BI93">
        <v>35.5033125</v>
      </c>
      <c r="BJ93">
        <v>495.30599999999998</v>
      </c>
      <c r="BK93">
        <v>36.266937499999997</v>
      </c>
      <c r="BL93">
        <v>650.04324999999994</v>
      </c>
      <c r="BM93">
        <v>100.90575</v>
      </c>
      <c r="BN93">
        <v>0.1001859875</v>
      </c>
      <c r="BO93">
        <v>33.739987499999998</v>
      </c>
      <c r="BP93">
        <v>34.472987500000002</v>
      </c>
      <c r="BQ93">
        <v>999.9</v>
      </c>
      <c r="BR93">
        <v>0</v>
      </c>
      <c r="BS93">
        <v>0</v>
      </c>
      <c r="BT93">
        <v>8993.59375</v>
      </c>
      <c r="BU93">
        <v>0</v>
      </c>
      <c r="BV93">
        <v>310.83962500000001</v>
      </c>
      <c r="BW93">
        <v>-13.466912499999999</v>
      </c>
      <c r="BX93">
        <v>510.79787499999998</v>
      </c>
      <c r="BY93">
        <v>524.30349999999999</v>
      </c>
      <c r="BZ93">
        <v>0.86253400000000013</v>
      </c>
      <c r="CA93">
        <v>505.68925000000002</v>
      </c>
      <c r="CB93">
        <v>35.5033125</v>
      </c>
      <c r="CC93">
        <v>3.6695224999999998</v>
      </c>
      <c r="CD93">
        <v>3.58248875</v>
      </c>
      <c r="CE93">
        <v>27.425212500000001</v>
      </c>
      <c r="CF93">
        <v>27.015825</v>
      </c>
      <c r="CG93">
        <v>1200.0050000000001</v>
      </c>
      <c r="CH93">
        <v>0.499980125</v>
      </c>
      <c r="CI93">
        <v>0.500019875</v>
      </c>
      <c r="CJ93">
        <v>0</v>
      </c>
      <c r="CK93">
        <v>921.48900000000003</v>
      </c>
      <c r="CL93">
        <v>4.9990899999999998</v>
      </c>
      <c r="CM93">
        <v>9912.3824999999997</v>
      </c>
      <c r="CN93">
        <v>9557.8212500000009</v>
      </c>
      <c r="CO93">
        <v>43.75</v>
      </c>
      <c r="CP93">
        <v>46.125</v>
      </c>
      <c r="CQ93">
        <v>44.625</v>
      </c>
      <c r="CR93">
        <v>45.061999999999998</v>
      </c>
      <c r="CS93">
        <v>45.148249999999997</v>
      </c>
      <c r="CT93">
        <v>597.47874999999999</v>
      </c>
      <c r="CU93">
        <v>597.52749999999992</v>
      </c>
      <c r="CV93">
        <v>0</v>
      </c>
      <c r="CW93">
        <v>1669228657.2</v>
      </c>
      <c r="CX93">
        <v>0</v>
      </c>
      <c r="CY93">
        <v>1669228029.5</v>
      </c>
      <c r="CZ93" t="s">
        <v>356</v>
      </c>
      <c r="DA93">
        <v>1669228029.5</v>
      </c>
      <c r="DB93">
        <v>1669228028</v>
      </c>
      <c r="DC93">
        <v>6</v>
      </c>
      <c r="DD93">
        <v>0.127</v>
      </c>
      <c r="DE93">
        <v>2E-3</v>
      </c>
      <c r="DF93">
        <v>-2.9980000000000002</v>
      </c>
      <c r="DG93">
        <v>9.9000000000000005E-2</v>
      </c>
      <c r="DH93">
        <v>415</v>
      </c>
      <c r="DI93">
        <v>34</v>
      </c>
      <c r="DJ93">
        <v>0.37</v>
      </c>
      <c r="DK93">
        <v>0.19</v>
      </c>
      <c r="DL93">
        <v>-13.388390243902441</v>
      </c>
      <c r="DM93">
        <v>-0.50921184668993713</v>
      </c>
      <c r="DN93">
        <v>6.129048310670026E-2</v>
      </c>
      <c r="DO93">
        <v>0</v>
      </c>
      <c r="DP93">
        <v>0.89643126829268283</v>
      </c>
      <c r="DQ93">
        <v>-0.26033962369338021</v>
      </c>
      <c r="DR93">
        <v>2.7995387961647199E-2</v>
      </c>
      <c r="DS93">
        <v>0</v>
      </c>
      <c r="DT93">
        <v>0</v>
      </c>
      <c r="DU93">
        <v>0</v>
      </c>
      <c r="DV93">
        <v>0</v>
      </c>
      <c r="DW93">
        <v>-1</v>
      </c>
      <c r="DX93">
        <v>0</v>
      </c>
      <c r="DY93">
        <v>2</v>
      </c>
      <c r="DZ93" t="s">
        <v>357</v>
      </c>
      <c r="EA93">
        <v>3.2957399999999999</v>
      </c>
      <c r="EB93">
        <v>2.6252499999999999</v>
      </c>
      <c r="EC93">
        <v>0.115507</v>
      </c>
      <c r="ED93">
        <v>0.116355</v>
      </c>
      <c r="EE93">
        <v>0.145375</v>
      </c>
      <c r="EF93">
        <v>0.141349</v>
      </c>
      <c r="EG93">
        <v>26759.7</v>
      </c>
      <c r="EH93">
        <v>27211.5</v>
      </c>
      <c r="EI93">
        <v>28151.4</v>
      </c>
      <c r="EJ93">
        <v>29645.7</v>
      </c>
      <c r="EK93">
        <v>33094.5</v>
      </c>
      <c r="EL93">
        <v>35330.6</v>
      </c>
      <c r="EM93">
        <v>39724.300000000003</v>
      </c>
      <c r="EN93">
        <v>42365</v>
      </c>
      <c r="EO93">
        <v>2.1966800000000002</v>
      </c>
      <c r="EP93">
        <v>2.1553</v>
      </c>
      <c r="EQ93">
        <v>0.11576</v>
      </c>
      <c r="ER93">
        <v>0</v>
      </c>
      <c r="ES93">
        <v>32.591299999999997</v>
      </c>
      <c r="ET93">
        <v>999.9</v>
      </c>
      <c r="EU93">
        <v>67.099999999999994</v>
      </c>
      <c r="EV93">
        <v>37.1</v>
      </c>
      <c r="EW93">
        <v>42.1524</v>
      </c>
      <c r="EX93">
        <v>57.082700000000003</v>
      </c>
      <c r="EY93">
        <v>-1.75881</v>
      </c>
      <c r="EZ93">
        <v>2</v>
      </c>
      <c r="FA93">
        <v>0.54969000000000001</v>
      </c>
      <c r="FB93">
        <v>0.881019</v>
      </c>
      <c r="FC93">
        <v>20.2669</v>
      </c>
      <c r="FD93">
        <v>5.21699</v>
      </c>
      <c r="FE93">
        <v>12.0083</v>
      </c>
      <c r="FF93">
        <v>4.9863499999999998</v>
      </c>
      <c r="FG93">
        <v>3.2846500000000001</v>
      </c>
      <c r="FH93">
        <v>9999</v>
      </c>
      <c r="FI93">
        <v>9999</v>
      </c>
      <c r="FJ93">
        <v>9999</v>
      </c>
      <c r="FK93">
        <v>999.9</v>
      </c>
      <c r="FL93">
        <v>1.8658399999999999</v>
      </c>
      <c r="FM93">
        <v>1.8622099999999999</v>
      </c>
      <c r="FN93">
        <v>1.86429</v>
      </c>
      <c r="FO93">
        <v>1.8603499999999999</v>
      </c>
      <c r="FP93">
        <v>1.86111</v>
      </c>
      <c r="FQ93">
        <v>1.8602000000000001</v>
      </c>
      <c r="FR93">
        <v>1.86188</v>
      </c>
      <c r="FS93">
        <v>1.8584799999999999</v>
      </c>
      <c r="FT93">
        <v>0</v>
      </c>
      <c r="FU93">
        <v>0</v>
      </c>
      <c r="FV93">
        <v>0</v>
      </c>
      <c r="FW93">
        <v>0</v>
      </c>
      <c r="FX93" t="s">
        <v>358</v>
      </c>
      <c r="FY93" t="s">
        <v>359</v>
      </c>
      <c r="FZ93" t="s">
        <v>360</v>
      </c>
      <c r="GA93" t="s">
        <v>360</v>
      </c>
      <c r="GB93" t="s">
        <v>360</v>
      </c>
      <c r="GC93" t="s">
        <v>360</v>
      </c>
      <c r="GD93">
        <v>0</v>
      </c>
      <c r="GE93">
        <v>100</v>
      </c>
      <c r="GF93">
        <v>100</v>
      </c>
      <c r="GG93">
        <v>-3.0880000000000001</v>
      </c>
      <c r="GH93">
        <v>9.8900000000000002E-2</v>
      </c>
      <c r="GI93">
        <v>-2.4324828651112251</v>
      </c>
      <c r="GJ93">
        <v>-1.6100910332537859E-3</v>
      </c>
      <c r="GK93">
        <v>7.0186618486508772E-7</v>
      </c>
      <c r="GL93">
        <v>-2.134652460378022E-10</v>
      </c>
      <c r="GM93">
        <v>9.8890000000004363E-2</v>
      </c>
      <c r="GN93">
        <v>0</v>
      </c>
      <c r="GO93">
        <v>0</v>
      </c>
      <c r="GP93">
        <v>0</v>
      </c>
      <c r="GQ93">
        <v>5</v>
      </c>
      <c r="GR93">
        <v>2079</v>
      </c>
      <c r="GS93">
        <v>3</v>
      </c>
      <c r="GT93">
        <v>29</v>
      </c>
      <c r="GU93">
        <v>10.3</v>
      </c>
      <c r="GV93">
        <v>10.4</v>
      </c>
      <c r="GW93">
        <v>1.62476</v>
      </c>
      <c r="GX93">
        <v>2.5817899999999998</v>
      </c>
      <c r="GY93">
        <v>2.04834</v>
      </c>
      <c r="GZ93">
        <v>2.6122999999999998</v>
      </c>
      <c r="HA93">
        <v>2.1972700000000001</v>
      </c>
      <c r="HB93">
        <v>2.36816</v>
      </c>
      <c r="HC93">
        <v>40.938000000000002</v>
      </c>
      <c r="HD93">
        <v>15.8657</v>
      </c>
      <c r="HE93">
        <v>18</v>
      </c>
      <c r="HF93">
        <v>691.85900000000004</v>
      </c>
      <c r="HG93">
        <v>730.846</v>
      </c>
      <c r="HH93">
        <v>31.000399999999999</v>
      </c>
      <c r="HI93">
        <v>34.212299999999999</v>
      </c>
      <c r="HJ93">
        <v>30.000499999999999</v>
      </c>
      <c r="HK93">
        <v>34.001899999999999</v>
      </c>
      <c r="HL93">
        <v>33.984299999999998</v>
      </c>
      <c r="HM93">
        <v>32.503100000000003</v>
      </c>
      <c r="HN93">
        <v>21.421900000000001</v>
      </c>
      <c r="HO93">
        <v>76.293000000000006</v>
      </c>
      <c r="HP93">
        <v>31</v>
      </c>
      <c r="HQ93">
        <v>525.12800000000004</v>
      </c>
      <c r="HR93">
        <v>35.512</v>
      </c>
      <c r="HS93">
        <v>99.179199999999994</v>
      </c>
      <c r="HT93">
        <v>98.249399999999994</v>
      </c>
    </row>
    <row r="94" spans="1:228" x14ac:dyDescent="0.2">
      <c r="A94">
        <v>79</v>
      </c>
      <c r="B94">
        <v>1669228654.5999999</v>
      </c>
      <c r="C94">
        <v>311.5</v>
      </c>
      <c r="D94" t="s">
        <v>516</v>
      </c>
      <c r="E94" t="s">
        <v>517</v>
      </c>
      <c r="F94">
        <v>4</v>
      </c>
      <c r="G94">
        <v>1669228652.3499999</v>
      </c>
      <c r="H94">
        <f t="shared" si="34"/>
        <v>2.0184800390551701E-3</v>
      </c>
      <c r="I94">
        <f t="shared" si="35"/>
        <v>2.01848003905517</v>
      </c>
      <c r="J94">
        <f t="shared" si="36"/>
        <v>7.7561397325586299</v>
      </c>
      <c r="K94">
        <f t="shared" si="37"/>
        <v>499.83775000000003</v>
      </c>
      <c r="L94">
        <f t="shared" si="38"/>
        <v>371.45000087254817</v>
      </c>
      <c r="M94">
        <f t="shared" si="39"/>
        <v>37.51928888547279</v>
      </c>
      <c r="N94">
        <f t="shared" si="40"/>
        <v>50.487432747508436</v>
      </c>
      <c r="O94">
        <f t="shared" si="41"/>
        <v>0.10913638160442768</v>
      </c>
      <c r="P94">
        <f t="shared" si="42"/>
        <v>3.6742022696486374</v>
      </c>
      <c r="Q94">
        <f t="shared" si="43"/>
        <v>0.10736693161368045</v>
      </c>
      <c r="R94">
        <f t="shared" si="44"/>
        <v>6.7260920593684187E-2</v>
      </c>
      <c r="S94">
        <f t="shared" si="45"/>
        <v>226.13398491018862</v>
      </c>
      <c r="T94">
        <f t="shared" si="46"/>
        <v>34.384273872078346</v>
      </c>
      <c r="U94">
        <f t="shared" si="47"/>
        <v>34.466387500000003</v>
      </c>
      <c r="V94">
        <f t="shared" si="48"/>
        <v>5.483591729411553</v>
      </c>
      <c r="W94">
        <f t="shared" si="49"/>
        <v>69.733354166352058</v>
      </c>
      <c r="X94">
        <f t="shared" si="50"/>
        <v>3.6707149473973821</v>
      </c>
      <c r="Y94">
        <f t="shared" si="51"/>
        <v>5.2639299963124193</v>
      </c>
      <c r="Z94">
        <f t="shared" si="52"/>
        <v>1.8128767820141709</v>
      </c>
      <c r="AA94">
        <f t="shared" si="53"/>
        <v>-89.014969722333007</v>
      </c>
      <c r="AB94">
        <f t="shared" si="54"/>
        <v>-145.2844111107745</v>
      </c>
      <c r="AC94">
        <f t="shared" si="55"/>
        <v>-9.1538923511939441</v>
      </c>
      <c r="AD94">
        <f t="shared" si="56"/>
        <v>-17.319288274112836</v>
      </c>
      <c r="AE94">
        <f t="shared" si="57"/>
        <v>31.681292195182294</v>
      </c>
      <c r="AF94">
        <f t="shared" si="58"/>
        <v>2.1230060473195929</v>
      </c>
      <c r="AG94">
        <f t="shared" si="59"/>
        <v>7.7561397325586299</v>
      </c>
      <c r="AH94">
        <v>532.12933118318369</v>
      </c>
      <c r="AI94">
        <v>521.77574545454536</v>
      </c>
      <c r="AJ94">
        <v>1.76363112608851</v>
      </c>
      <c r="AK94">
        <v>65.359021123286666</v>
      </c>
      <c r="AL94">
        <f t="shared" si="60"/>
        <v>2.01848003905517</v>
      </c>
      <c r="AM94">
        <v>35.495108906854227</v>
      </c>
      <c r="AN94">
        <v>36.332398901098927</v>
      </c>
      <c r="AO94">
        <v>-5.5101417133972246E-3</v>
      </c>
      <c r="AP94">
        <v>87.499004550185148</v>
      </c>
      <c r="AQ94">
        <v>7</v>
      </c>
      <c r="AR94">
        <v>1</v>
      </c>
      <c r="AS94">
        <f t="shared" si="61"/>
        <v>1</v>
      </c>
      <c r="AT94">
        <f t="shared" si="62"/>
        <v>0</v>
      </c>
      <c r="AU94">
        <f t="shared" si="63"/>
        <v>47111.281705012589</v>
      </c>
      <c r="AV94">
        <f t="shared" si="64"/>
        <v>1200.095</v>
      </c>
      <c r="AW94">
        <f t="shared" si="65"/>
        <v>1026.0066512488024</v>
      </c>
      <c r="AX94">
        <f t="shared" si="66"/>
        <v>0.85493786012674189</v>
      </c>
      <c r="AY94">
        <f t="shared" si="67"/>
        <v>0.18843007004461199</v>
      </c>
      <c r="AZ94">
        <v>2.7</v>
      </c>
      <c r="BA94">
        <v>0.5</v>
      </c>
      <c r="BB94" t="s">
        <v>355</v>
      </c>
      <c r="BC94">
        <v>2</v>
      </c>
      <c r="BD94" t="b">
        <v>1</v>
      </c>
      <c r="BE94">
        <v>1669228652.3499999</v>
      </c>
      <c r="BF94">
        <v>499.83775000000003</v>
      </c>
      <c r="BG94">
        <v>513.43799999999999</v>
      </c>
      <c r="BH94">
        <v>36.340962500000003</v>
      </c>
      <c r="BI94">
        <v>35.491174999999998</v>
      </c>
      <c r="BJ94">
        <v>502.92937500000011</v>
      </c>
      <c r="BK94">
        <v>36.242062500000003</v>
      </c>
      <c r="BL94">
        <v>650.02199999999993</v>
      </c>
      <c r="BM94">
        <v>100.907625</v>
      </c>
      <c r="BN94">
        <v>0.10001747499999999</v>
      </c>
      <c r="BO94">
        <v>33.732937499999998</v>
      </c>
      <c r="BP94">
        <v>34.466387500000003</v>
      </c>
      <c r="BQ94">
        <v>999.9</v>
      </c>
      <c r="BR94">
        <v>0</v>
      </c>
      <c r="BS94">
        <v>0</v>
      </c>
      <c r="BT94">
        <v>9000.9362500000007</v>
      </c>
      <c r="BU94">
        <v>0</v>
      </c>
      <c r="BV94">
        <v>300.74487499999998</v>
      </c>
      <c r="BW94">
        <v>-13.600325</v>
      </c>
      <c r="BX94">
        <v>518.68712499999992</v>
      </c>
      <c r="BY94">
        <v>532.33112499999993</v>
      </c>
      <c r="BZ94">
        <v>0.84975675000000006</v>
      </c>
      <c r="CA94">
        <v>513.43799999999999</v>
      </c>
      <c r="CB94">
        <v>35.491174999999998</v>
      </c>
      <c r="CC94">
        <v>3.6670775</v>
      </c>
      <c r="CD94">
        <v>3.5813299999999999</v>
      </c>
      <c r="CE94">
        <v>27.413799999999998</v>
      </c>
      <c r="CF94">
        <v>27.010325000000002</v>
      </c>
      <c r="CG94">
        <v>1200.095</v>
      </c>
      <c r="CH94">
        <v>0.49998700000000001</v>
      </c>
      <c r="CI94">
        <v>0.50001300000000004</v>
      </c>
      <c r="CJ94">
        <v>0</v>
      </c>
      <c r="CK94">
        <v>921.56062500000007</v>
      </c>
      <c r="CL94">
        <v>4.9990899999999998</v>
      </c>
      <c r="CM94">
        <v>9915.6062500000007</v>
      </c>
      <c r="CN94">
        <v>9558.5737499999996</v>
      </c>
      <c r="CO94">
        <v>43.75</v>
      </c>
      <c r="CP94">
        <v>46.061999999999998</v>
      </c>
      <c r="CQ94">
        <v>44.609250000000003</v>
      </c>
      <c r="CR94">
        <v>45.061999999999998</v>
      </c>
      <c r="CS94">
        <v>45.171499999999988</v>
      </c>
      <c r="CT94">
        <v>597.53500000000008</v>
      </c>
      <c r="CU94">
        <v>597.5625</v>
      </c>
      <c r="CV94">
        <v>0</v>
      </c>
      <c r="CW94">
        <v>1669228661.4000001</v>
      </c>
      <c r="CX94">
        <v>0</v>
      </c>
      <c r="CY94">
        <v>1669228029.5</v>
      </c>
      <c r="CZ94" t="s">
        <v>356</v>
      </c>
      <c r="DA94">
        <v>1669228029.5</v>
      </c>
      <c r="DB94">
        <v>1669228028</v>
      </c>
      <c r="DC94">
        <v>6</v>
      </c>
      <c r="DD94">
        <v>0.127</v>
      </c>
      <c r="DE94">
        <v>2E-3</v>
      </c>
      <c r="DF94">
        <v>-2.9980000000000002</v>
      </c>
      <c r="DG94">
        <v>9.9000000000000005E-2</v>
      </c>
      <c r="DH94">
        <v>415</v>
      </c>
      <c r="DI94">
        <v>34</v>
      </c>
      <c r="DJ94">
        <v>0.37</v>
      </c>
      <c r="DK94">
        <v>0.19</v>
      </c>
      <c r="DL94">
        <v>-13.44168780487805</v>
      </c>
      <c r="DM94">
        <v>-0.80564111498259039</v>
      </c>
      <c r="DN94">
        <v>9.0965686897546208E-2</v>
      </c>
      <c r="DO94">
        <v>0</v>
      </c>
      <c r="DP94">
        <v>0.88109709756097576</v>
      </c>
      <c r="DQ94">
        <v>-0.2547546062717761</v>
      </c>
      <c r="DR94">
        <v>2.597594286352313E-2</v>
      </c>
      <c r="DS94">
        <v>0</v>
      </c>
      <c r="DT94">
        <v>0</v>
      </c>
      <c r="DU94">
        <v>0</v>
      </c>
      <c r="DV94">
        <v>0</v>
      </c>
      <c r="DW94">
        <v>-1</v>
      </c>
      <c r="DX94">
        <v>0</v>
      </c>
      <c r="DY94">
        <v>2</v>
      </c>
      <c r="DZ94" t="s">
        <v>357</v>
      </c>
      <c r="EA94">
        <v>3.29575</v>
      </c>
      <c r="EB94">
        <v>2.6253500000000001</v>
      </c>
      <c r="EC94">
        <v>0.116783</v>
      </c>
      <c r="ED94">
        <v>0.117617</v>
      </c>
      <c r="EE94">
        <v>0.145314</v>
      </c>
      <c r="EF94">
        <v>0.14132500000000001</v>
      </c>
      <c r="EG94">
        <v>26721.1</v>
      </c>
      <c r="EH94">
        <v>27172.3</v>
      </c>
      <c r="EI94">
        <v>28151.5</v>
      </c>
      <c r="EJ94">
        <v>29645.4</v>
      </c>
      <c r="EK94">
        <v>33096.6</v>
      </c>
      <c r="EL94">
        <v>35331.5</v>
      </c>
      <c r="EM94">
        <v>39723.9</v>
      </c>
      <c r="EN94">
        <v>42364.800000000003</v>
      </c>
      <c r="EO94">
        <v>2.1964999999999999</v>
      </c>
      <c r="EP94">
        <v>2.1551999999999998</v>
      </c>
      <c r="EQ94">
        <v>0.116568</v>
      </c>
      <c r="ER94">
        <v>0</v>
      </c>
      <c r="ES94">
        <v>32.578899999999997</v>
      </c>
      <c r="ET94">
        <v>999.9</v>
      </c>
      <c r="EU94">
        <v>67.099999999999994</v>
      </c>
      <c r="EV94">
        <v>37.1</v>
      </c>
      <c r="EW94">
        <v>42.151800000000001</v>
      </c>
      <c r="EX94">
        <v>57.262700000000002</v>
      </c>
      <c r="EY94">
        <v>-1.8830100000000001</v>
      </c>
      <c r="EZ94">
        <v>2</v>
      </c>
      <c r="FA94">
        <v>0.550203</v>
      </c>
      <c r="FB94">
        <v>0.87704199999999999</v>
      </c>
      <c r="FC94">
        <v>20.2668</v>
      </c>
      <c r="FD94">
        <v>5.21624</v>
      </c>
      <c r="FE94">
        <v>12.008599999999999</v>
      </c>
      <c r="FF94">
        <v>4.9861500000000003</v>
      </c>
      <c r="FG94">
        <v>3.2845</v>
      </c>
      <c r="FH94">
        <v>9999</v>
      </c>
      <c r="FI94">
        <v>9999</v>
      </c>
      <c r="FJ94">
        <v>9999</v>
      </c>
      <c r="FK94">
        <v>999.9</v>
      </c>
      <c r="FL94">
        <v>1.8658399999999999</v>
      </c>
      <c r="FM94">
        <v>1.86222</v>
      </c>
      <c r="FN94">
        <v>1.8643099999999999</v>
      </c>
      <c r="FO94">
        <v>1.8603499999999999</v>
      </c>
      <c r="FP94">
        <v>1.8611</v>
      </c>
      <c r="FQ94">
        <v>1.8602000000000001</v>
      </c>
      <c r="FR94">
        <v>1.86188</v>
      </c>
      <c r="FS94">
        <v>1.85846</v>
      </c>
      <c r="FT94">
        <v>0</v>
      </c>
      <c r="FU94">
        <v>0</v>
      </c>
      <c r="FV94">
        <v>0</v>
      </c>
      <c r="FW94">
        <v>0</v>
      </c>
      <c r="FX94" t="s">
        <v>358</v>
      </c>
      <c r="FY94" t="s">
        <v>359</v>
      </c>
      <c r="FZ94" t="s">
        <v>360</v>
      </c>
      <c r="GA94" t="s">
        <v>360</v>
      </c>
      <c r="GB94" t="s">
        <v>360</v>
      </c>
      <c r="GC94" t="s">
        <v>360</v>
      </c>
      <c r="GD94">
        <v>0</v>
      </c>
      <c r="GE94">
        <v>100</v>
      </c>
      <c r="GF94">
        <v>100</v>
      </c>
      <c r="GG94">
        <v>-3.0960000000000001</v>
      </c>
      <c r="GH94">
        <v>9.8900000000000002E-2</v>
      </c>
      <c r="GI94">
        <v>-2.4324828651112251</v>
      </c>
      <c r="GJ94">
        <v>-1.6100910332537859E-3</v>
      </c>
      <c r="GK94">
        <v>7.0186618486508772E-7</v>
      </c>
      <c r="GL94">
        <v>-2.134652460378022E-10</v>
      </c>
      <c r="GM94">
        <v>9.8890000000004363E-2</v>
      </c>
      <c r="GN94">
        <v>0</v>
      </c>
      <c r="GO94">
        <v>0</v>
      </c>
      <c r="GP94">
        <v>0</v>
      </c>
      <c r="GQ94">
        <v>5</v>
      </c>
      <c r="GR94">
        <v>2079</v>
      </c>
      <c r="GS94">
        <v>3</v>
      </c>
      <c r="GT94">
        <v>29</v>
      </c>
      <c r="GU94">
        <v>10.4</v>
      </c>
      <c r="GV94">
        <v>10.4</v>
      </c>
      <c r="GW94">
        <v>1.64551</v>
      </c>
      <c r="GX94">
        <v>2.5830099999999998</v>
      </c>
      <c r="GY94">
        <v>2.04834</v>
      </c>
      <c r="GZ94">
        <v>2.6122999999999998</v>
      </c>
      <c r="HA94">
        <v>2.1972700000000001</v>
      </c>
      <c r="HB94">
        <v>2.3559600000000001</v>
      </c>
      <c r="HC94">
        <v>40.938000000000002</v>
      </c>
      <c r="HD94">
        <v>15.8482</v>
      </c>
      <c r="HE94">
        <v>18</v>
      </c>
      <c r="HF94">
        <v>691.77300000000002</v>
      </c>
      <c r="HG94">
        <v>730.80700000000002</v>
      </c>
      <c r="HH94">
        <v>30.999700000000001</v>
      </c>
      <c r="HI94">
        <v>34.218600000000002</v>
      </c>
      <c r="HJ94">
        <v>30.000499999999999</v>
      </c>
      <c r="HK94">
        <v>34.007399999999997</v>
      </c>
      <c r="HL94">
        <v>33.988900000000001</v>
      </c>
      <c r="HM94">
        <v>32.912500000000001</v>
      </c>
      <c r="HN94">
        <v>21.421900000000001</v>
      </c>
      <c r="HO94">
        <v>76.293000000000006</v>
      </c>
      <c r="HP94">
        <v>31</v>
      </c>
      <c r="HQ94">
        <v>531.81899999999996</v>
      </c>
      <c r="HR94">
        <v>35.536200000000001</v>
      </c>
      <c r="HS94">
        <v>99.178899999999999</v>
      </c>
      <c r="HT94">
        <v>98.248699999999999</v>
      </c>
    </row>
    <row r="95" spans="1:228" x14ac:dyDescent="0.2">
      <c r="A95">
        <v>80</v>
      </c>
      <c r="B95">
        <v>1669228658.5999999</v>
      </c>
      <c r="C95">
        <v>315.5</v>
      </c>
      <c r="D95" t="s">
        <v>518</v>
      </c>
      <c r="E95" t="s">
        <v>519</v>
      </c>
      <c r="F95">
        <v>4</v>
      </c>
      <c r="G95">
        <v>1669228656.5999999</v>
      </c>
      <c r="H95">
        <f t="shared" si="34"/>
        <v>1.9958690743936162E-3</v>
      </c>
      <c r="I95">
        <f t="shared" si="35"/>
        <v>1.9958690743936163</v>
      </c>
      <c r="J95">
        <f t="shared" si="36"/>
        <v>8.6571129520200039</v>
      </c>
      <c r="K95">
        <f t="shared" si="37"/>
        <v>506.95914285714292</v>
      </c>
      <c r="L95">
        <f t="shared" si="38"/>
        <v>363.7966426905337</v>
      </c>
      <c r="M95">
        <f t="shared" si="39"/>
        <v>36.746328980532965</v>
      </c>
      <c r="N95">
        <f t="shared" si="40"/>
        <v>51.206870149608228</v>
      </c>
      <c r="O95">
        <f t="shared" si="41"/>
        <v>0.10794763312950308</v>
      </c>
      <c r="P95">
        <f t="shared" si="42"/>
        <v>3.6818175338492867</v>
      </c>
      <c r="Q95">
        <f t="shared" si="43"/>
        <v>0.10621970978866431</v>
      </c>
      <c r="R95">
        <f t="shared" si="44"/>
        <v>6.6540261680228738E-2</v>
      </c>
      <c r="S95">
        <f t="shared" si="45"/>
        <v>226.11178937986327</v>
      </c>
      <c r="T95">
        <f t="shared" si="46"/>
        <v>34.377223250965692</v>
      </c>
      <c r="U95">
        <f t="shared" si="47"/>
        <v>34.456914285714291</v>
      </c>
      <c r="V95">
        <f t="shared" si="48"/>
        <v>5.480704567858993</v>
      </c>
      <c r="W95">
        <f t="shared" si="49"/>
        <v>69.736102379230942</v>
      </c>
      <c r="X95">
        <f t="shared" si="50"/>
        <v>3.668724660023778</v>
      </c>
      <c r="Y95">
        <f t="shared" si="51"/>
        <v>5.2608685241296342</v>
      </c>
      <c r="Z95">
        <f t="shared" si="52"/>
        <v>1.811979907835215</v>
      </c>
      <c r="AA95">
        <f t="shared" si="53"/>
        <v>-88.017826180758476</v>
      </c>
      <c r="AB95">
        <f t="shared" si="54"/>
        <v>-145.77126584158677</v>
      </c>
      <c r="AC95">
        <f t="shared" si="55"/>
        <v>-9.164680593764702</v>
      </c>
      <c r="AD95">
        <f t="shared" si="56"/>
        <v>-16.841983236246676</v>
      </c>
      <c r="AE95">
        <f t="shared" si="57"/>
        <v>31.795233953289245</v>
      </c>
      <c r="AF95">
        <f t="shared" si="58"/>
        <v>2.0964319061904946</v>
      </c>
      <c r="AG95">
        <f t="shared" si="59"/>
        <v>8.6571129520200039</v>
      </c>
      <c r="AH95">
        <v>539.13787304127311</v>
      </c>
      <c r="AI95">
        <v>528.62175151515146</v>
      </c>
      <c r="AJ95">
        <v>1.7069528016043649</v>
      </c>
      <c r="AK95">
        <v>65.359021123286666</v>
      </c>
      <c r="AL95">
        <f t="shared" si="60"/>
        <v>1.9958690743936163</v>
      </c>
      <c r="AM95">
        <v>35.487206175338322</v>
      </c>
      <c r="AN95">
        <v>36.314882417582417</v>
      </c>
      <c r="AO95">
        <v>-5.4060524875914626E-3</v>
      </c>
      <c r="AP95">
        <v>87.499004550185148</v>
      </c>
      <c r="AQ95">
        <v>7</v>
      </c>
      <c r="AR95">
        <v>1</v>
      </c>
      <c r="AS95">
        <f t="shared" si="61"/>
        <v>1</v>
      </c>
      <c r="AT95">
        <f t="shared" si="62"/>
        <v>0</v>
      </c>
      <c r="AU95">
        <f t="shared" si="63"/>
        <v>47248.621170133003</v>
      </c>
      <c r="AV95">
        <f t="shared" si="64"/>
        <v>1199.9657142857141</v>
      </c>
      <c r="AW95">
        <f t="shared" si="65"/>
        <v>1025.897242165732</v>
      </c>
      <c r="AX95">
        <f t="shared" si="66"/>
        <v>0.85493879529416628</v>
      </c>
      <c r="AY95">
        <f t="shared" si="67"/>
        <v>0.18843187491774088</v>
      </c>
      <c r="AZ95">
        <v>2.7</v>
      </c>
      <c r="BA95">
        <v>0.5</v>
      </c>
      <c r="BB95" t="s">
        <v>355</v>
      </c>
      <c r="BC95">
        <v>2</v>
      </c>
      <c r="BD95" t="b">
        <v>1</v>
      </c>
      <c r="BE95">
        <v>1669228656.5999999</v>
      </c>
      <c r="BF95">
        <v>506.95914285714292</v>
      </c>
      <c r="BG95">
        <v>520.60699999999997</v>
      </c>
      <c r="BH95">
        <v>36.321171428571432</v>
      </c>
      <c r="BI95">
        <v>35.482028571428572</v>
      </c>
      <c r="BJ95">
        <v>510.0585714285715</v>
      </c>
      <c r="BK95">
        <v>36.222271428571432</v>
      </c>
      <c r="BL95">
        <v>650.04128571428566</v>
      </c>
      <c r="BM95">
        <v>100.90814285714281</v>
      </c>
      <c r="BN95">
        <v>9.9740857142857145E-2</v>
      </c>
      <c r="BO95">
        <v>33.722528571428583</v>
      </c>
      <c r="BP95">
        <v>34.456914285714291</v>
      </c>
      <c r="BQ95">
        <v>999.89999999999986</v>
      </c>
      <c r="BR95">
        <v>0</v>
      </c>
      <c r="BS95">
        <v>0</v>
      </c>
      <c r="BT95">
        <v>9027.232857142857</v>
      </c>
      <c r="BU95">
        <v>0</v>
      </c>
      <c r="BV95">
        <v>310.89028571428571</v>
      </c>
      <c r="BW95">
        <v>-13.6479</v>
      </c>
      <c r="BX95">
        <v>526.06642857142856</v>
      </c>
      <c r="BY95">
        <v>539.75871428571429</v>
      </c>
      <c r="BZ95">
        <v>0.83912399999999998</v>
      </c>
      <c r="CA95">
        <v>520.60699999999997</v>
      </c>
      <c r="CB95">
        <v>35.482028571428572</v>
      </c>
      <c r="CC95">
        <v>3.6651028571428572</v>
      </c>
      <c r="CD95">
        <v>3.580428571428572</v>
      </c>
      <c r="CE95">
        <v>27.404599999999999</v>
      </c>
      <c r="CF95">
        <v>27.006028571428569</v>
      </c>
      <c r="CG95">
        <v>1199.9657142857141</v>
      </c>
      <c r="CH95">
        <v>0.49995657142857147</v>
      </c>
      <c r="CI95">
        <v>0.50004342857142847</v>
      </c>
      <c r="CJ95">
        <v>0</v>
      </c>
      <c r="CK95">
        <v>921.44185714285709</v>
      </c>
      <c r="CL95">
        <v>4.9990899999999998</v>
      </c>
      <c r="CM95">
        <v>9915.2485714285704</v>
      </c>
      <c r="CN95">
        <v>9557.4128571428573</v>
      </c>
      <c r="CO95">
        <v>43.75</v>
      </c>
      <c r="CP95">
        <v>46.061999999999998</v>
      </c>
      <c r="CQ95">
        <v>44.625</v>
      </c>
      <c r="CR95">
        <v>45.061999999999998</v>
      </c>
      <c r="CS95">
        <v>45.169285714285706</v>
      </c>
      <c r="CT95">
        <v>597.43142857142846</v>
      </c>
      <c r="CU95">
        <v>597.53428571428572</v>
      </c>
      <c r="CV95">
        <v>0</v>
      </c>
      <c r="CW95">
        <v>1669228665.5999999</v>
      </c>
      <c r="CX95">
        <v>0</v>
      </c>
      <c r="CY95">
        <v>1669228029.5</v>
      </c>
      <c r="CZ95" t="s">
        <v>356</v>
      </c>
      <c r="DA95">
        <v>1669228029.5</v>
      </c>
      <c r="DB95">
        <v>1669228028</v>
      </c>
      <c r="DC95">
        <v>6</v>
      </c>
      <c r="DD95">
        <v>0.127</v>
      </c>
      <c r="DE95">
        <v>2E-3</v>
      </c>
      <c r="DF95">
        <v>-2.9980000000000002</v>
      </c>
      <c r="DG95">
        <v>9.9000000000000005E-2</v>
      </c>
      <c r="DH95">
        <v>415</v>
      </c>
      <c r="DI95">
        <v>34</v>
      </c>
      <c r="DJ95">
        <v>0.37</v>
      </c>
      <c r="DK95">
        <v>0.19</v>
      </c>
      <c r="DL95">
        <v>-13.497353658536589</v>
      </c>
      <c r="DM95">
        <v>-0.9658097560975758</v>
      </c>
      <c r="DN95">
        <v>0.1031783563462921</v>
      </c>
      <c r="DO95">
        <v>0</v>
      </c>
      <c r="DP95">
        <v>0.86475075609756102</v>
      </c>
      <c r="DQ95">
        <v>-0.18705112891986089</v>
      </c>
      <c r="DR95">
        <v>1.857678390577807E-2</v>
      </c>
      <c r="DS95">
        <v>0</v>
      </c>
      <c r="DT95">
        <v>0</v>
      </c>
      <c r="DU95">
        <v>0</v>
      </c>
      <c r="DV95">
        <v>0</v>
      </c>
      <c r="DW95">
        <v>-1</v>
      </c>
      <c r="DX95">
        <v>0</v>
      </c>
      <c r="DY95">
        <v>2</v>
      </c>
      <c r="DZ95" t="s">
        <v>357</v>
      </c>
      <c r="EA95">
        <v>3.2956300000000001</v>
      </c>
      <c r="EB95">
        <v>2.6254599999999999</v>
      </c>
      <c r="EC95">
        <v>0.117898</v>
      </c>
      <c r="ED95">
        <v>0.11872000000000001</v>
      </c>
      <c r="EE95">
        <v>0.14526900000000001</v>
      </c>
      <c r="EF95">
        <v>0.14129700000000001</v>
      </c>
      <c r="EG95">
        <v>26687.7</v>
      </c>
      <c r="EH95">
        <v>27138.400000000001</v>
      </c>
      <c r="EI95">
        <v>28152</v>
      </c>
      <c r="EJ95">
        <v>29645.599999999999</v>
      </c>
      <c r="EK95">
        <v>33099</v>
      </c>
      <c r="EL95">
        <v>35333.1</v>
      </c>
      <c r="EM95">
        <v>39724.6</v>
      </c>
      <c r="EN95">
        <v>42365.3</v>
      </c>
      <c r="EO95">
        <v>2.1965699999999999</v>
      </c>
      <c r="EP95">
        <v>2.1552699999999998</v>
      </c>
      <c r="EQ95">
        <v>0.116184</v>
      </c>
      <c r="ER95">
        <v>0</v>
      </c>
      <c r="ES95">
        <v>32.566099999999999</v>
      </c>
      <c r="ET95">
        <v>999.9</v>
      </c>
      <c r="EU95">
        <v>67.099999999999994</v>
      </c>
      <c r="EV95">
        <v>37.1</v>
      </c>
      <c r="EW95">
        <v>42.158200000000001</v>
      </c>
      <c r="EX95">
        <v>57.112699999999997</v>
      </c>
      <c r="EY95">
        <v>-1.8509599999999999</v>
      </c>
      <c r="EZ95">
        <v>2</v>
      </c>
      <c r="FA95">
        <v>0.55061700000000002</v>
      </c>
      <c r="FB95">
        <v>0.87434400000000001</v>
      </c>
      <c r="FC95">
        <v>20.2667</v>
      </c>
      <c r="FD95">
        <v>5.2168400000000004</v>
      </c>
      <c r="FE95">
        <v>12.0082</v>
      </c>
      <c r="FF95">
        <v>4.9856499999999997</v>
      </c>
      <c r="FG95">
        <v>3.2845</v>
      </c>
      <c r="FH95">
        <v>9999</v>
      </c>
      <c r="FI95">
        <v>9999</v>
      </c>
      <c r="FJ95">
        <v>9999</v>
      </c>
      <c r="FK95">
        <v>999.9</v>
      </c>
      <c r="FL95">
        <v>1.8658399999999999</v>
      </c>
      <c r="FM95">
        <v>1.8622000000000001</v>
      </c>
      <c r="FN95">
        <v>1.86429</v>
      </c>
      <c r="FO95">
        <v>1.8603499999999999</v>
      </c>
      <c r="FP95">
        <v>1.86111</v>
      </c>
      <c r="FQ95">
        <v>1.8602000000000001</v>
      </c>
      <c r="FR95">
        <v>1.86188</v>
      </c>
      <c r="FS95">
        <v>1.85849</v>
      </c>
      <c r="FT95">
        <v>0</v>
      </c>
      <c r="FU95">
        <v>0</v>
      </c>
      <c r="FV95">
        <v>0</v>
      </c>
      <c r="FW95">
        <v>0</v>
      </c>
      <c r="FX95" t="s">
        <v>358</v>
      </c>
      <c r="FY95" t="s">
        <v>359</v>
      </c>
      <c r="FZ95" t="s">
        <v>360</v>
      </c>
      <c r="GA95" t="s">
        <v>360</v>
      </c>
      <c r="GB95" t="s">
        <v>360</v>
      </c>
      <c r="GC95" t="s">
        <v>360</v>
      </c>
      <c r="GD95">
        <v>0</v>
      </c>
      <c r="GE95">
        <v>100</v>
      </c>
      <c r="GF95">
        <v>100</v>
      </c>
      <c r="GG95">
        <v>-3.1030000000000002</v>
      </c>
      <c r="GH95">
        <v>9.8900000000000002E-2</v>
      </c>
      <c r="GI95">
        <v>-2.4324828651112251</v>
      </c>
      <c r="GJ95">
        <v>-1.6100910332537859E-3</v>
      </c>
      <c r="GK95">
        <v>7.0186618486508772E-7</v>
      </c>
      <c r="GL95">
        <v>-2.134652460378022E-10</v>
      </c>
      <c r="GM95">
        <v>9.8890000000004363E-2</v>
      </c>
      <c r="GN95">
        <v>0</v>
      </c>
      <c r="GO95">
        <v>0</v>
      </c>
      <c r="GP95">
        <v>0</v>
      </c>
      <c r="GQ95">
        <v>5</v>
      </c>
      <c r="GR95">
        <v>2079</v>
      </c>
      <c r="GS95">
        <v>3</v>
      </c>
      <c r="GT95">
        <v>29</v>
      </c>
      <c r="GU95">
        <v>10.5</v>
      </c>
      <c r="GV95">
        <v>10.5</v>
      </c>
      <c r="GW95">
        <v>1.6613800000000001</v>
      </c>
      <c r="GX95">
        <v>2.5781200000000002</v>
      </c>
      <c r="GY95">
        <v>2.04834</v>
      </c>
      <c r="GZ95">
        <v>2.6110799999999998</v>
      </c>
      <c r="HA95">
        <v>2.1972700000000001</v>
      </c>
      <c r="HB95">
        <v>2.3559600000000001</v>
      </c>
      <c r="HC95">
        <v>40.938000000000002</v>
      </c>
      <c r="HD95">
        <v>15.8482</v>
      </c>
      <c r="HE95">
        <v>18</v>
      </c>
      <c r="HF95">
        <v>691.88699999999994</v>
      </c>
      <c r="HG95">
        <v>730.92899999999997</v>
      </c>
      <c r="HH95">
        <v>30.999400000000001</v>
      </c>
      <c r="HI95">
        <v>34.2239</v>
      </c>
      <c r="HJ95">
        <v>30.000499999999999</v>
      </c>
      <c r="HK95">
        <v>34.0122</v>
      </c>
      <c r="HL95">
        <v>33.993099999999998</v>
      </c>
      <c r="HM95">
        <v>33.255899999999997</v>
      </c>
      <c r="HN95">
        <v>21.421900000000001</v>
      </c>
      <c r="HO95">
        <v>76.6691</v>
      </c>
      <c r="HP95">
        <v>31</v>
      </c>
      <c r="HQ95">
        <v>538.49699999999996</v>
      </c>
      <c r="HR95">
        <v>35.557400000000001</v>
      </c>
      <c r="HS95">
        <v>99.180599999999998</v>
      </c>
      <c r="HT95">
        <v>98.249700000000004</v>
      </c>
    </row>
    <row r="96" spans="1:228" x14ac:dyDescent="0.2">
      <c r="A96">
        <v>81</v>
      </c>
      <c r="B96">
        <v>1669228662.0999999</v>
      </c>
      <c r="C96">
        <v>319</v>
      </c>
      <c r="D96" t="s">
        <v>520</v>
      </c>
      <c r="E96" t="s">
        <v>521</v>
      </c>
      <c r="F96">
        <v>4</v>
      </c>
      <c r="G96">
        <v>1669228660.0285721</v>
      </c>
      <c r="H96">
        <f t="shared" si="34"/>
        <v>2.0257806003808041E-3</v>
      </c>
      <c r="I96">
        <f t="shared" si="35"/>
        <v>2.0257806003808043</v>
      </c>
      <c r="J96">
        <f t="shared" si="36"/>
        <v>8.7419234949291109</v>
      </c>
      <c r="K96">
        <f t="shared" si="37"/>
        <v>512.64685714285713</v>
      </c>
      <c r="L96">
        <f t="shared" si="38"/>
        <v>370.16033269850652</v>
      </c>
      <c r="M96">
        <f t="shared" si="39"/>
        <v>37.388554918767497</v>
      </c>
      <c r="N96">
        <f t="shared" si="40"/>
        <v>51.780602833612605</v>
      </c>
      <c r="O96">
        <f t="shared" si="41"/>
        <v>0.10973914875919695</v>
      </c>
      <c r="P96">
        <f t="shared" si="42"/>
        <v>3.678123689061974</v>
      </c>
      <c r="Q96">
        <f t="shared" si="43"/>
        <v>0.10795214564824994</v>
      </c>
      <c r="R96">
        <f t="shared" si="44"/>
        <v>6.7628222191785214E-2</v>
      </c>
      <c r="S96">
        <f t="shared" si="45"/>
        <v>226.10279880774087</v>
      </c>
      <c r="T96">
        <f t="shared" si="46"/>
        <v>34.363871056871297</v>
      </c>
      <c r="U96">
        <f t="shared" si="47"/>
        <v>34.443957142857137</v>
      </c>
      <c r="V96">
        <f t="shared" si="48"/>
        <v>5.4767577457381975</v>
      </c>
      <c r="W96">
        <f t="shared" si="49"/>
        <v>69.735364347691629</v>
      </c>
      <c r="X96">
        <f t="shared" si="50"/>
        <v>3.66711307207723</v>
      </c>
      <c r="Y96">
        <f t="shared" si="51"/>
        <v>5.258613196302341</v>
      </c>
      <c r="Z96">
        <f t="shared" si="52"/>
        <v>1.8096446736609675</v>
      </c>
      <c r="AA96">
        <f t="shared" si="53"/>
        <v>-89.336924476793456</v>
      </c>
      <c r="AB96">
        <f t="shared" si="54"/>
        <v>-144.57688765314452</v>
      </c>
      <c r="AC96">
        <f t="shared" si="55"/>
        <v>-9.0978011843237994</v>
      </c>
      <c r="AD96">
        <f t="shared" si="56"/>
        <v>-16.908814506520912</v>
      </c>
      <c r="AE96">
        <f t="shared" si="57"/>
        <v>31.971704694608519</v>
      </c>
      <c r="AF96">
        <f t="shared" si="58"/>
        <v>2.0678876773044808</v>
      </c>
      <c r="AG96">
        <f t="shared" si="59"/>
        <v>8.7419234949291109</v>
      </c>
      <c r="AH96">
        <v>545.2216581203545</v>
      </c>
      <c r="AI96">
        <v>534.65044242424221</v>
      </c>
      <c r="AJ96">
        <v>1.7117646243180771</v>
      </c>
      <c r="AK96">
        <v>65.359021123286666</v>
      </c>
      <c r="AL96">
        <f t="shared" si="60"/>
        <v>2.0257806003808043</v>
      </c>
      <c r="AM96">
        <v>35.478362236389962</v>
      </c>
      <c r="AN96">
        <v>36.29733626373627</v>
      </c>
      <c r="AO96">
        <v>-1.528100347013447E-3</v>
      </c>
      <c r="AP96">
        <v>87.499004550185148</v>
      </c>
      <c r="AQ96">
        <v>7</v>
      </c>
      <c r="AR96">
        <v>1</v>
      </c>
      <c r="AS96">
        <f t="shared" si="61"/>
        <v>1</v>
      </c>
      <c r="AT96">
        <f t="shared" si="62"/>
        <v>0</v>
      </c>
      <c r="AU96">
        <f t="shared" si="63"/>
        <v>47183.939794323865</v>
      </c>
      <c r="AV96">
        <f t="shared" si="64"/>
        <v>1199.9228571428571</v>
      </c>
      <c r="AW96">
        <f t="shared" si="65"/>
        <v>1025.8601278796584</v>
      </c>
      <c r="AX96">
        <f t="shared" si="66"/>
        <v>0.8549384002254441</v>
      </c>
      <c r="AY96">
        <f t="shared" si="67"/>
        <v>0.18843111243510727</v>
      </c>
      <c r="AZ96">
        <v>2.7</v>
      </c>
      <c r="BA96">
        <v>0.5</v>
      </c>
      <c r="BB96" t="s">
        <v>355</v>
      </c>
      <c r="BC96">
        <v>2</v>
      </c>
      <c r="BD96" t="b">
        <v>1</v>
      </c>
      <c r="BE96">
        <v>1669228660.0285721</v>
      </c>
      <c r="BF96">
        <v>512.64685714285713</v>
      </c>
      <c r="BG96">
        <v>526.36614285714279</v>
      </c>
      <c r="BH96">
        <v>36.305757142857139</v>
      </c>
      <c r="BI96">
        <v>35.478071428571432</v>
      </c>
      <c r="BJ96">
        <v>515.75214285714287</v>
      </c>
      <c r="BK96">
        <v>36.206857142857153</v>
      </c>
      <c r="BL96">
        <v>650.07657142857147</v>
      </c>
      <c r="BM96">
        <v>100.90600000000001</v>
      </c>
      <c r="BN96">
        <v>0.1003791714285714</v>
      </c>
      <c r="BO96">
        <v>33.714857142857142</v>
      </c>
      <c r="BP96">
        <v>34.443957142857137</v>
      </c>
      <c r="BQ96">
        <v>999.89999999999986</v>
      </c>
      <c r="BR96">
        <v>0</v>
      </c>
      <c r="BS96">
        <v>0</v>
      </c>
      <c r="BT96">
        <v>9014.6428571428569</v>
      </c>
      <c r="BU96">
        <v>0</v>
      </c>
      <c r="BV96">
        <v>305.27157142857152</v>
      </c>
      <c r="BW96">
        <v>-13.71937142857143</v>
      </c>
      <c r="BX96">
        <v>531.95999999999992</v>
      </c>
      <c r="BY96">
        <v>545.72742857142862</v>
      </c>
      <c r="BZ96">
        <v>0.8276902857142856</v>
      </c>
      <c r="CA96">
        <v>526.36614285714279</v>
      </c>
      <c r="CB96">
        <v>35.478071428571432</v>
      </c>
      <c r="CC96">
        <v>3.663465714285715</v>
      </c>
      <c r="CD96">
        <v>3.5799442857142858</v>
      </c>
      <c r="CE96">
        <v>27.39697142857143</v>
      </c>
      <c r="CF96">
        <v>27.00375714285714</v>
      </c>
      <c r="CG96">
        <v>1199.9228571428571</v>
      </c>
      <c r="CH96">
        <v>0.49997000000000003</v>
      </c>
      <c r="CI96">
        <v>0.50002999999999997</v>
      </c>
      <c r="CJ96">
        <v>0</v>
      </c>
      <c r="CK96">
        <v>921.55428571428581</v>
      </c>
      <c r="CL96">
        <v>4.9990899999999998</v>
      </c>
      <c r="CM96">
        <v>9915.5357142857138</v>
      </c>
      <c r="CN96">
        <v>9557.137142857142</v>
      </c>
      <c r="CO96">
        <v>43.75</v>
      </c>
      <c r="CP96">
        <v>46.061999999999998</v>
      </c>
      <c r="CQ96">
        <v>44.625</v>
      </c>
      <c r="CR96">
        <v>45.061999999999998</v>
      </c>
      <c r="CS96">
        <v>45.186999999999998</v>
      </c>
      <c r="CT96">
        <v>597.42571428571421</v>
      </c>
      <c r="CU96">
        <v>597.49714285714288</v>
      </c>
      <c r="CV96">
        <v>0</v>
      </c>
      <c r="CW96">
        <v>1669228669.2</v>
      </c>
      <c r="CX96">
        <v>0</v>
      </c>
      <c r="CY96">
        <v>1669228029.5</v>
      </c>
      <c r="CZ96" t="s">
        <v>356</v>
      </c>
      <c r="DA96">
        <v>1669228029.5</v>
      </c>
      <c r="DB96">
        <v>1669228028</v>
      </c>
      <c r="DC96">
        <v>6</v>
      </c>
      <c r="DD96">
        <v>0.127</v>
      </c>
      <c r="DE96">
        <v>2E-3</v>
      </c>
      <c r="DF96">
        <v>-2.9980000000000002</v>
      </c>
      <c r="DG96">
        <v>9.9000000000000005E-2</v>
      </c>
      <c r="DH96">
        <v>415</v>
      </c>
      <c r="DI96">
        <v>34</v>
      </c>
      <c r="DJ96">
        <v>0.37</v>
      </c>
      <c r="DK96">
        <v>0.19</v>
      </c>
      <c r="DL96">
        <v>-13.557792682926831</v>
      </c>
      <c r="DM96">
        <v>-1.178671777003526</v>
      </c>
      <c r="DN96">
        <v>0.1202381141435689</v>
      </c>
      <c r="DO96">
        <v>0</v>
      </c>
      <c r="DP96">
        <v>0.85240641463414646</v>
      </c>
      <c r="DQ96">
        <v>-0.1741116794425086</v>
      </c>
      <c r="DR96">
        <v>1.7326091988921401E-2</v>
      </c>
      <c r="DS96">
        <v>0</v>
      </c>
      <c r="DT96">
        <v>0</v>
      </c>
      <c r="DU96">
        <v>0</v>
      </c>
      <c r="DV96">
        <v>0</v>
      </c>
      <c r="DW96">
        <v>-1</v>
      </c>
      <c r="DX96">
        <v>0</v>
      </c>
      <c r="DY96">
        <v>2</v>
      </c>
      <c r="DZ96" t="s">
        <v>357</v>
      </c>
      <c r="EA96">
        <v>3.2964600000000002</v>
      </c>
      <c r="EB96">
        <v>2.6263200000000002</v>
      </c>
      <c r="EC96">
        <v>0.118862</v>
      </c>
      <c r="ED96">
        <v>0.11967800000000001</v>
      </c>
      <c r="EE96">
        <v>0.145206</v>
      </c>
      <c r="EF96">
        <v>0.141315</v>
      </c>
      <c r="EG96">
        <v>26658.1</v>
      </c>
      <c r="EH96">
        <v>27108.6</v>
      </c>
      <c r="EI96">
        <v>28151.599999999999</v>
      </c>
      <c r="EJ96">
        <v>29645.4</v>
      </c>
      <c r="EK96">
        <v>33100.9</v>
      </c>
      <c r="EL96">
        <v>35332.1</v>
      </c>
      <c r="EM96">
        <v>39723.9</v>
      </c>
      <c r="EN96">
        <v>42364.9</v>
      </c>
      <c r="EO96">
        <v>2.1977799999999998</v>
      </c>
      <c r="EP96">
        <v>2.1549200000000002</v>
      </c>
      <c r="EQ96">
        <v>0.11665399999999999</v>
      </c>
      <c r="ER96">
        <v>0</v>
      </c>
      <c r="ES96">
        <v>32.554099999999998</v>
      </c>
      <c r="ET96">
        <v>999.9</v>
      </c>
      <c r="EU96">
        <v>67.099999999999994</v>
      </c>
      <c r="EV96">
        <v>37.1</v>
      </c>
      <c r="EW96">
        <v>42.158099999999997</v>
      </c>
      <c r="EX96">
        <v>57.142699999999998</v>
      </c>
      <c r="EY96">
        <v>-2.1754799999999999</v>
      </c>
      <c r="EZ96">
        <v>2</v>
      </c>
      <c r="FA96">
        <v>0.55098599999999998</v>
      </c>
      <c r="FB96">
        <v>0.86999499999999996</v>
      </c>
      <c r="FC96">
        <v>20.266999999999999</v>
      </c>
      <c r="FD96">
        <v>5.2166899999999998</v>
      </c>
      <c r="FE96">
        <v>12.0076</v>
      </c>
      <c r="FF96">
        <v>4.9863499999999998</v>
      </c>
      <c r="FG96">
        <v>3.2845</v>
      </c>
      <c r="FH96">
        <v>9999</v>
      </c>
      <c r="FI96">
        <v>9999</v>
      </c>
      <c r="FJ96">
        <v>9999</v>
      </c>
      <c r="FK96">
        <v>999.9</v>
      </c>
      <c r="FL96">
        <v>1.8658399999999999</v>
      </c>
      <c r="FM96">
        <v>1.8622099999999999</v>
      </c>
      <c r="FN96">
        <v>1.86432</v>
      </c>
      <c r="FO96">
        <v>1.8603499999999999</v>
      </c>
      <c r="FP96">
        <v>1.86111</v>
      </c>
      <c r="FQ96">
        <v>1.8602000000000001</v>
      </c>
      <c r="FR96">
        <v>1.86188</v>
      </c>
      <c r="FS96">
        <v>1.8584700000000001</v>
      </c>
      <c r="FT96">
        <v>0</v>
      </c>
      <c r="FU96">
        <v>0</v>
      </c>
      <c r="FV96">
        <v>0</v>
      </c>
      <c r="FW96">
        <v>0</v>
      </c>
      <c r="FX96" t="s">
        <v>358</v>
      </c>
      <c r="FY96" t="s">
        <v>359</v>
      </c>
      <c r="FZ96" t="s">
        <v>360</v>
      </c>
      <c r="GA96" t="s">
        <v>360</v>
      </c>
      <c r="GB96" t="s">
        <v>360</v>
      </c>
      <c r="GC96" t="s">
        <v>360</v>
      </c>
      <c r="GD96">
        <v>0</v>
      </c>
      <c r="GE96">
        <v>100</v>
      </c>
      <c r="GF96">
        <v>100</v>
      </c>
      <c r="GG96">
        <v>-3.11</v>
      </c>
      <c r="GH96">
        <v>9.8900000000000002E-2</v>
      </c>
      <c r="GI96">
        <v>-2.4324828651112251</v>
      </c>
      <c r="GJ96">
        <v>-1.6100910332537859E-3</v>
      </c>
      <c r="GK96">
        <v>7.0186618486508772E-7</v>
      </c>
      <c r="GL96">
        <v>-2.134652460378022E-10</v>
      </c>
      <c r="GM96">
        <v>9.8890000000004363E-2</v>
      </c>
      <c r="GN96">
        <v>0</v>
      </c>
      <c r="GO96">
        <v>0</v>
      </c>
      <c r="GP96">
        <v>0</v>
      </c>
      <c r="GQ96">
        <v>5</v>
      </c>
      <c r="GR96">
        <v>2079</v>
      </c>
      <c r="GS96">
        <v>3</v>
      </c>
      <c r="GT96">
        <v>29</v>
      </c>
      <c r="GU96">
        <v>10.5</v>
      </c>
      <c r="GV96">
        <v>10.6</v>
      </c>
      <c r="GW96">
        <v>1.6748000000000001</v>
      </c>
      <c r="GX96">
        <v>2.5744600000000002</v>
      </c>
      <c r="GY96">
        <v>2.04834</v>
      </c>
      <c r="GZ96">
        <v>2.6122999999999998</v>
      </c>
      <c r="HA96">
        <v>2.1972700000000001</v>
      </c>
      <c r="HB96">
        <v>2.34253</v>
      </c>
      <c r="HC96">
        <v>40.938000000000002</v>
      </c>
      <c r="HD96">
        <v>15.8657</v>
      </c>
      <c r="HE96">
        <v>18</v>
      </c>
      <c r="HF96">
        <v>692.92100000000005</v>
      </c>
      <c r="HG96">
        <v>730.63800000000003</v>
      </c>
      <c r="HH96">
        <v>30.998999999999999</v>
      </c>
      <c r="HI96">
        <v>34.227499999999999</v>
      </c>
      <c r="HJ96">
        <v>30.000599999999999</v>
      </c>
      <c r="HK96">
        <v>34.015799999999999</v>
      </c>
      <c r="HL96">
        <v>33.996499999999997</v>
      </c>
      <c r="HM96">
        <v>33.531999999999996</v>
      </c>
      <c r="HN96">
        <v>21.421900000000001</v>
      </c>
      <c r="HO96">
        <v>76.6691</v>
      </c>
      <c r="HP96">
        <v>31</v>
      </c>
      <c r="HQ96">
        <v>545.17399999999998</v>
      </c>
      <c r="HR96">
        <v>35.588700000000003</v>
      </c>
      <c r="HS96">
        <v>99.179000000000002</v>
      </c>
      <c r="HT96">
        <v>98.248699999999999</v>
      </c>
    </row>
    <row r="97" spans="1:228" x14ac:dyDescent="0.2">
      <c r="A97">
        <v>82</v>
      </c>
      <c r="B97">
        <v>1669228666.0999999</v>
      </c>
      <c r="C97">
        <v>323</v>
      </c>
      <c r="D97" t="s">
        <v>522</v>
      </c>
      <c r="E97" t="s">
        <v>523</v>
      </c>
      <c r="F97">
        <v>4</v>
      </c>
      <c r="G97">
        <v>1669228664.0999999</v>
      </c>
      <c r="H97">
        <f t="shared" si="34"/>
        <v>1.9208635897168572E-3</v>
      </c>
      <c r="I97">
        <f t="shared" si="35"/>
        <v>1.9208635897168573</v>
      </c>
      <c r="J97">
        <f t="shared" si="36"/>
        <v>8.6627288906514952</v>
      </c>
      <c r="K97">
        <f t="shared" si="37"/>
        <v>519.41814285714281</v>
      </c>
      <c r="L97">
        <f t="shared" si="38"/>
        <v>371.22270370490156</v>
      </c>
      <c r="M97">
        <f t="shared" si="39"/>
        <v>37.493994596067765</v>
      </c>
      <c r="N97">
        <f t="shared" si="40"/>
        <v>52.461934162482429</v>
      </c>
      <c r="O97">
        <f t="shared" si="41"/>
        <v>0.10414618295970392</v>
      </c>
      <c r="P97">
        <f t="shared" si="42"/>
        <v>3.676722211051513</v>
      </c>
      <c r="Q97">
        <f t="shared" si="43"/>
        <v>0.10253464557304132</v>
      </c>
      <c r="R97">
        <f t="shared" si="44"/>
        <v>6.4226866440277766E-2</v>
      </c>
      <c r="S97">
        <f t="shared" si="45"/>
        <v>226.10845637876463</v>
      </c>
      <c r="T97">
        <f t="shared" si="46"/>
        <v>34.364346244920611</v>
      </c>
      <c r="U97">
        <f t="shared" si="47"/>
        <v>34.427599999999998</v>
      </c>
      <c r="V97">
        <f t="shared" si="48"/>
        <v>5.4717787924262735</v>
      </c>
      <c r="W97">
        <f t="shared" si="49"/>
        <v>69.784283239021491</v>
      </c>
      <c r="X97">
        <f t="shared" si="50"/>
        <v>3.6652250405510154</v>
      </c>
      <c r="Y97">
        <f t="shared" si="51"/>
        <v>5.2522213748288813</v>
      </c>
      <c r="Z97">
        <f t="shared" si="52"/>
        <v>1.8065537518752581</v>
      </c>
      <c r="AA97">
        <f t="shared" si="53"/>
        <v>-84.710084306513409</v>
      </c>
      <c r="AB97">
        <f t="shared" si="54"/>
        <v>-145.59218444010205</v>
      </c>
      <c r="AC97">
        <f t="shared" si="55"/>
        <v>-9.163477005264058</v>
      </c>
      <c r="AD97">
        <f t="shared" si="56"/>
        <v>-13.357289373114895</v>
      </c>
      <c r="AE97">
        <f t="shared" si="57"/>
        <v>31.995463646514079</v>
      </c>
      <c r="AF97">
        <f t="shared" si="58"/>
        <v>1.9697723616442011</v>
      </c>
      <c r="AG97">
        <f t="shared" si="59"/>
        <v>8.6627288906514952</v>
      </c>
      <c r="AH97">
        <v>552.11301775712741</v>
      </c>
      <c r="AI97">
        <v>541.55330303030314</v>
      </c>
      <c r="AJ97">
        <v>1.7189337370330089</v>
      </c>
      <c r="AK97">
        <v>65.359021123286666</v>
      </c>
      <c r="AL97">
        <f t="shared" si="60"/>
        <v>1.9208635897168573</v>
      </c>
      <c r="AM97">
        <v>35.487013823841103</v>
      </c>
      <c r="AN97">
        <v>36.284871428571449</v>
      </c>
      <c r="AO97">
        <v>-5.5347974747659047E-3</v>
      </c>
      <c r="AP97">
        <v>87.499004550185148</v>
      </c>
      <c r="AQ97">
        <v>8</v>
      </c>
      <c r="AR97">
        <v>1</v>
      </c>
      <c r="AS97">
        <f t="shared" si="61"/>
        <v>1</v>
      </c>
      <c r="AT97">
        <f t="shared" si="62"/>
        <v>0</v>
      </c>
      <c r="AU97">
        <f t="shared" si="63"/>
        <v>47162.266885382429</v>
      </c>
      <c r="AV97">
        <f t="shared" si="64"/>
        <v>1199.9557142857141</v>
      </c>
      <c r="AW97">
        <f t="shared" si="65"/>
        <v>1025.8879421651627</v>
      </c>
      <c r="AX97">
        <f t="shared" si="66"/>
        <v>0.85493816976056736</v>
      </c>
      <c r="AY97">
        <f t="shared" si="67"/>
        <v>0.18843066763789529</v>
      </c>
      <c r="AZ97">
        <v>2.7</v>
      </c>
      <c r="BA97">
        <v>0.5</v>
      </c>
      <c r="BB97" t="s">
        <v>355</v>
      </c>
      <c r="BC97">
        <v>2</v>
      </c>
      <c r="BD97" t="b">
        <v>1</v>
      </c>
      <c r="BE97">
        <v>1669228664.0999999</v>
      </c>
      <c r="BF97">
        <v>519.41814285714281</v>
      </c>
      <c r="BG97">
        <v>533.12400000000002</v>
      </c>
      <c r="BH97">
        <v>36.288871428571433</v>
      </c>
      <c r="BI97">
        <v>35.500900000000001</v>
      </c>
      <c r="BJ97">
        <v>522.53071428571434</v>
      </c>
      <c r="BK97">
        <v>36.189971428571432</v>
      </c>
      <c r="BL97">
        <v>650.45342857142862</v>
      </c>
      <c r="BM97">
        <v>100.9007142857143</v>
      </c>
      <c r="BN97">
        <v>0.1006367142857143</v>
      </c>
      <c r="BO97">
        <v>33.693100000000001</v>
      </c>
      <c r="BP97">
        <v>34.427599999999998</v>
      </c>
      <c r="BQ97">
        <v>999.89999999999986</v>
      </c>
      <c r="BR97">
        <v>0</v>
      </c>
      <c r="BS97">
        <v>0</v>
      </c>
      <c r="BT97">
        <v>9010.267142857143</v>
      </c>
      <c r="BU97">
        <v>0</v>
      </c>
      <c r="BV97">
        <v>297.13157142857148</v>
      </c>
      <c r="BW97">
        <v>-13.70575714285714</v>
      </c>
      <c r="BX97">
        <v>538.97699999999998</v>
      </c>
      <c r="BY97">
        <v>552.74700000000007</v>
      </c>
      <c r="BZ97">
        <v>0.78796442857142868</v>
      </c>
      <c r="CA97">
        <v>533.12400000000002</v>
      </c>
      <c r="CB97">
        <v>35.500900000000001</v>
      </c>
      <c r="CC97">
        <v>3.6615742857142859</v>
      </c>
      <c r="CD97">
        <v>3.5820671428571429</v>
      </c>
      <c r="CE97">
        <v>27.388157142857139</v>
      </c>
      <c r="CF97">
        <v>27.013842857142858</v>
      </c>
      <c r="CG97">
        <v>1199.9557142857141</v>
      </c>
      <c r="CH97">
        <v>0.49997828571428571</v>
      </c>
      <c r="CI97">
        <v>0.50002171428571429</v>
      </c>
      <c r="CJ97">
        <v>0</v>
      </c>
      <c r="CK97">
        <v>921.75857142857149</v>
      </c>
      <c r="CL97">
        <v>4.9990899999999998</v>
      </c>
      <c r="CM97">
        <v>9916.3471428571411</v>
      </c>
      <c r="CN97">
        <v>9557.4214285714279</v>
      </c>
      <c r="CO97">
        <v>43.75</v>
      </c>
      <c r="CP97">
        <v>46.061999999999998</v>
      </c>
      <c r="CQ97">
        <v>44.625</v>
      </c>
      <c r="CR97">
        <v>44.955000000000013</v>
      </c>
      <c r="CS97">
        <v>45.186999999999998</v>
      </c>
      <c r="CT97">
        <v>597.45142857142855</v>
      </c>
      <c r="CU97">
        <v>597.50428571428552</v>
      </c>
      <c r="CV97">
        <v>0</v>
      </c>
      <c r="CW97">
        <v>1669228673.4000001</v>
      </c>
      <c r="CX97">
        <v>0</v>
      </c>
      <c r="CY97">
        <v>1669228029.5</v>
      </c>
      <c r="CZ97" t="s">
        <v>356</v>
      </c>
      <c r="DA97">
        <v>1669228029.5</v>
      </c>
      <c r="DB97">
        <v>1669228028</v>
      </c>
      <c r="DC97">
        <v>6</v>
      </c>
      <c r="DD97">
        <v>0.127</v>
      </c>
      <c r="DE97">
        <v>2E-3</v>
      </c>
      <c r="DF97">
        <v>-2.9980000000000002</v>
      </c>
      <c r="DG97">
        <v>9.9000000000000005E-2</v>
      </c>
      <c r="DH97">
        <v>415</v>
      </c>
      <c r="DI97">
        <v>34</v>
      </c>
      <c r="DJ97">
        <v>0.37</v>
      </c>
      <c r="DK97">
        <v>0.19</v>
      </c>
      <c r="DL97">
        <v>-13.61950731707317</v>
      </c>
      <c r="DM97">
        <v>-0.91684181184670777</v>
      </c>
      <c r="DN97">
        <v>9.901164107523748E-2</v>
      </c>
      <c r="DO97">
        <v>0</v>
      </c>
      <c r="DP97">
        <v>0.83548302439024391</v>
      </c>
      <c r="DQ97">
        <v>-0.2461335888501725</v>
      </c>
      <c r="DR97">
        <v>2.569547056649385E-2</v>
      </c>
      <c r="DS97">
        <v>0</v>
      </c>
      <c r="DT97">
        <v>0</v>
      </c>
      <c r="DU97">
        <v>0</v>
      </c>
      <c r="DV97">
        <v>0</v>
      </c>
      <c r="DW97">
        <v>-1</v>
      </c>
      <c r="DX97">
        <v>0</v>
      </c>
      <c r="DY97">
        <v>2</v>
      </c>
      <c r="DZ97" t="s">
        <v>357</v>
      </c>
      <c r="EA97">
        <v>3.2960799999999999</v>
      </c>
      <c r="EB97">
        <v>2.6255700000000002</v>
      </c>
      <c r="EC97">
        <v>0.119953</v>
      </c>
      <c r="ED97">
        <v>0.12076099999999999</v>
      </c>
      <c r="EE97">
        <v>0.14516499999999999</v>
      </c>
      <c r="EF97">
        <v>0.14135300000000001</v>
      </c>
      <c r="EG97">
        <v>26625.200000000001</v>
      </c>
      <c r="EH97">
        <v>27075.200000000001</v>
      </c>
      <c r="EI97">
        <v>28151.8</v>
      </c>
      <c r="EJ97">
        <v>29645.3</v>
      </c>
      <c r="EK97">
        <v>33103.1</v>
      </c>
      <c r="EL97">
        <v>35330.400000000001</v>
      </c>
      <c r="EM97">
        <v>39724.6</v>
      </c>
      <c r="EN97">
        <v>42364.6</v>
      </c>
      <c r="EO97">
        <v>2.1962000000000002</v>
      </c>
      <c r="EP97">
        <v>2.1549</v>
      </c>
      <c r="EQ97">
        <v>0.115633</v>
      </c>
      <c r="ER97">
        <v>0</v>
      </c>
      <c r="ES97">
        <v>32.538800000000002</v>
      </c>
      <c r="ET97">
        <v>999.9</v>
      </c>
      <c r="EU97">
        <v>67.099999999999994</v>
      </c>
      <c r="EV97">
        <v>37.1</v>
      </c>
      <c r="EW97">
        <v>42.160200000000003</v>
      </c>
      <c r="EX97">
        <v>57.682699999999997</v>
      </c>
      <c r="EY97">
        <v>-2.2876599999999998</v>
      </c>
      <c r="EZ97">
        <v>2</v>
      </c>
      <c r="FA97">
        <v>0.55116600000000004</v>
      </c>
      <c r="FB97">
        <v>0.86178600000000005</v>
      </c>
      <c r="FC97">
        <v>20.2669</v>
      </c>
      <c r="FD97">
        <v>5.2165400000000002</v>
      </c>
      <c r="FE97">
        <v>12.007899999999999</v>
      </c>
      <c r="FF97">
        <v>4.9861000000000004</v>
      </c>
      <c r="FG97">
        <v>3.2844799999999998</v>
      </c>
      <c r="FH97">
        <v>9999</v>
      </c>
      <c r="FI97">
        <v>9999</v>
      </c>
      <c r="FJ97">
        <v>9999</v>
      </c>
      <c r="FK97">
        <v>999.9</v>
      </c>
      <c r="FL97">
        <v>1.86585</v>
      </c>
      <c r="FM97">
        <v>1.8622000000000001</v>
      </c>
      <c r="FN97">
        <v>1.8643099999999999</v>
      </c>
      <c r="FO97">
        <v>1.8603499999999999</v>
      </c>
      <c r="FP97">
        <v>1.86111</v>
      </c>
      <c r="FQ97">
        <v>1.8602000000000001</v>
      </c>
      <c r="FR97">
        <v>1.86188</v>
      </c>
      <c r="FS97">
        <v>1.8584700000000001</v>
      </c>
      <c r="FT97">
        <v>0</v>
      </c>
      <c r="FU97">
        <v>0</v>
      </c>
      <c r="FV97">
        <v>0</v>
      </c>
      <c r="FW97">
        <v>0</v>
      </c>
      <c r="FX97" t="s">
        <v>358</v>
      </c>
      <c r="FY97" t="s">
        <v>359</v>
      </c>
      <c r="FZ97" t="s">
        <v>360</v>
      </c>
      <c r="GA97" t="s">
        <v>360</v>
      </c>
      <c r="GB97" t="s">
        <v>360</v>
      </c>
      <c r="GC97" t="s">
        <v>360</v>
      </c>
      <c r="GD97">
        <v>0</v>
      </c>
      <c r="GE97">
        <v>100</v>
      </c>
      <c r="GF97">
        <v>100</v>
      </c>
      <c r="GG97">
        <v>-3.1160000000000001</v>
      </c>
      <c r="GH97">
        <v>9.8900000000000002E-2</v>
      </c>
      <c r="GI97">
        <v>-2.4324828651112251</v>
      </c>
      <c r="GJ97">
        <v>-1.6100910332537859E-3</v>
      </c>
      <c r="GK97">
        <v>7.0186618486508772E-7</v>
      </c>
      <c r="GL97">
        <v>-2.134652460378022E-10</v>
      </c>
      <c r="GM97">
        <v>9.8890000000004363E-2</v>
      </c>
      <c r="GN97">
        <v>0</v>
      </c>
      <c r="GO97">
        <v>0</v>
      </c>
      <c r="GP97">
        <v>0</v>
      </c>
      <c r="GQ97">
        <v>5</v>
      </c>
      <c r="GR97">
        <v>2079</v>
      </c>
      <c r="GS97">
        <v>3</v>
      </c>
      <c r="GT97">
        <v>29</v>
      </c>
      <c r="GU97">
        <v>10.6</v>
      </c>
      <c r="GV97">
        <v>10.6</v>
      </c>
      <c r="GW97">
        <v>1.69312</v>
      </c>
      <c r="GX97">
        <v>2.5769000000000002</v>
      </c>
      <c r="GY97">
        <v>2.04834</v>
      </c>
      <c r="GZ97">
        <v>2.6122999999999998</v>
      </c>
      <c r="HA97">
        <v>2.1972700000000001</v>
      </c>
      <c r="HB97">
        <v>2.3278799999999999</v>
      </c>
      <c r="HC97">
        <v>40.938000000000002</v>
      </c>
      <c r="HD97">
        <v>15.8569</v>
      </c>
      <c r="HE97">
        <v>18</v>
      </c>
      <c r="HF97">
        <v>691.66600000000005</v>
      </c>
      <c r="HG97">
        <v>730.67899999999997</v>
      </c>
      <c r="HH97">
        <v>30.9983</v>
      </c>
      <c r="HI97">
        <v>34.231699999999996</v>
      </c>
      <c r="HJ97">
        <v>30.000499999999999</v>
      </c>
      <c r="HK97">
        <v>34.020299999999999</v>
      </c>
      <c r="HL97">
        <v>34.001899999999999</v>
      </c>
      <c r="HM97">
        <v>33.872199999999999</v>
      </c>
      <c r="HN97">
        <v>21.144400000000001</v>
      </c>
      <c r="HO97">
        <v>76.6691</v>
      </c>
      <c r="HP97">
        <v>31</v>
      </c>
      <c r="HQ97">
        <v>551.85400000000004</v>
      </c>
      <c r="HR97">
        <v>35.626300000000001</v>
      </c>
      <c r="HS97">
        <v>99.180199999999999</v>
      </c>
      <c r="HT97">
        <v>98.248400000000004</v>
      </c>
    </row>
    <row r="98" spans="1:228" x14ac:dyDescent="0.2">
      <c r="A98">
        <v>83</v>
      </c>
      <c r="B98">
        <v>1669228670.0999999</v>
      </c>
      <c r="C98">
        <v>327</v>
      </c>
      <c r="D98" t="s">
        <v>524</v>
      </c>
      <c r="E98" t="s">
        <v>525</v>
      </c>
      <c r="F98">
        <v>4</v>
      </c>
      <c r="G98">
        <v>1669228667.7874999</v>
      </c>
      <c r="H98">
        <f t="shared" si="34"/>
        <v>1.8868076085740402E-3</v>
      </c>
      <c r="I98">
        <f t="shared" si="35"/>
        <v>1.8868076085740402</v>
      </c>
      <c r="J98">
        <f t="shared" si="36"/>
        <v>9.7330041393037305</v>
      </c>
      <c r="K98">
        <f t="shared" si="37"/>
        <v>525.42499999999995</v>
      </c>
      <c r="L98">
        <f t="shared" si="38"/>
        <v>358.73192576652178</v>
      </c>
      <c r="M98">
        <f t="shared" si="39"/>
        <v>36.231043246054007</v>
      </c>
      <c r="N98">
        <f t="shared" si="40"/>
        <v>53.066634247512802</v>
      </c>
      <c r="O98">
        <f t="shared" si="41"/>
        <v>0.10277540033658281</v>
      </c>
      <c r="P98">
        <f t="shared" si="42"/>
        <v>3.677194398471773</v>
      </c>
      <c r="Q98">
        <f t="shared" si="43"/>
        <v>0.10120585973793368</v>
      </c>
      <c r="R98">
        <f t="shared" si="44"/>
        <v>6.3392682600944633E-2</v>
      </c>
      <c r="S98">
        <f t="shared" si="45"/>
        <v>226.13478073596718</v>
      </c>
      <c r="T98">
        <f t="shared" si="46"/>
        <v>34.335145643852712</v>
      </c>
      <c r="U98">
        <f t="shared" si="47"/>
        <v>34.393450000000001</v>
      </c>
      <c r="V98">
        <f t="shared" si="48"/>
        <v>5.4613965514027001</v>
      </c>
      <c r="W98">
        <f t="shared" si="49"/>
        <v>69.894101612950365</v>
      </c>
      <c r="X98">
        <f t="shared" si="50"/>
        <v>3.6635318660347331</v>
      </c>
      <c r="Y98">
        <f t="shared" si="51"/>
        <v>5.2415465418271197</v>
      </c>
      <c r="Z98">
        <f t="shared" si="52"/>
        <v>1.797864685367967</v>
      </c>
      <c r="AA98">
        <f t="shared" si="53"/>
        <v>-83.208215538115169</v>
      </c>
      <c r="AB98">
        <f t="shared" si="54"/>
        <v>-146.05445526306536</v>
      </c>
      <c r="AC98">
        <f t="shared" si="55"/>
        <v>-9.1882249089682126</v>
      </c>
      <c r="AD98">
        <f t="shared" si="56"/>
        <v>-12.316114974181545</v>
      </c>
      <c r="AE98">
        <f t="shared" si="57"/>
        <v>32.475423301175056</v>
      </c>
      <c r="AF98">
        <f t="shared" si="58"/>
        <v>1.91184045925556</v>
      </c>
      <c r="AG98">
        <f t="shared" si="59"/>
        <v>9.7330041393037305</v>
      </c>
      <c r="AH98">
        <v>559.12060151059109</v>
      </c>
      <c r="AI98">
        <v>548.24595757575764</v>
      </c>
      <c r="AJ98">
        <v>1.6805451760698991</v>
      </c>
      <c r="AK98">
        <v>65.359021123286666</v>
      </c>
      <c r="AL98">
        <f t="shared" si="60"/>
        <v>1.8868076085740402</v>
      </c>
      <c r="AM98">
        <v>35.5033289676444</v>
      </c>
      <c r="AN98">
        <v>36.264332967032971</v>
      </c>
      <c r="AO98">
        <v>-1.083140617149354E-3</v>
      </c>
      <c r="AP98">
        <v>87.499004550185148</v>
      </c>
      <c r="AQ98">
        <v>8</v>
      </c>
      <c r="AR98">
        <v>1</v>
      </c>
      <c r="AS98">
        <f t="shared" si="61"/>
        <v>1</v>
      </c>
      <c r="AT98">
        <f t="shared" si="62"/>
        <v>0</v>
      </c>
      <c r="AU98">
        <f t="shared" si="63"/>
        <v>47176.257494227233</v>
      </c>
      <c r="AV98">
        <f t="shared" si="64"/>
        <v>1200.095</v>
      </c>
      <c r="AW98">
        <f t="shared" si="65"/>
        <v>1026.0070635937655</v>
      </c>
      <c r="AX98">
        <f t="shared" si="66"/>
        <v>0.85493820372034324</v>
      </c>
      <c r="AY98">
        <f t="shared" si="67"/>
        <v>0.18843073318026254</v>
      </c>
      <c r="AZ98">
        <v>2.7</v>
      </c>
      <c r="BA98">
        <v>0.5</v>
      </c>
      <c r="BB98" t="s">
        <v>355</v>
      </c>
      <c r="BC98">
        <v>2</v>
      </c>
      <c r="BD98" t="b">
        <v>1</v>
      </c>
      <c r="BE98">
        <v>1669228667.7874999</v>
      </c>
      <c r="BF98">
        <v>525.42499999999995</v>
      </c>
      <c r="BG98">
        <v>539.330375</v>
      </c>
      <c r="BH98">
        <v>36.273474999999998</v>
      </c>
      <c r="BI98">
        <v>35.508225000000003</v>
      </c>
      <c r="BJ98">
        <v>528.54387499999996</v>
      </c>
      <c r="BK98">
        <v>36.174574999999997</v>
      </c>
      <c r="BL98">
        <v>650.07862499999999</v>
      </c>
      <c r="BM98">
        <v>100.89749999999999</v>
      </c>
      <c r="BN98">
        <v>0.1000434125</v>
      </c>
      <c r="BO98">
        <v>33.656712499999998</v>
      </c>
      <c r="BP98">
        <v>34.393450000000001</v>
      </c>
      <c r="BQ98">
        <v>999.9</v>
      </c>
      <c r="BR98">
        <v>0</v>
      </c>
      <c r="BS98">
        <v>0</v>
      </c>
      <c r="BT98">
        <v>9012.1875</v>
      </c>
      <c r="BU98">
        <v>0</v>
      </c>
      <c r="BV98">
        <v>305.77499999999998</v>
      </c>
      <c r="BW98">
        <v>-13.9055</v>
      </c>
      <c r="BX98">
        <v>545.20112500000005</v>
      </c>
      <c r="BY98">
        <v>559.18612499999995</v>
      </c>
      <c r="BZ98">
        <v>0.76522637500000001</v>
      </c>
      <c r="CA98">
        <v>539.330375</v>
      </c>
      <c r="CB98">
        <v>35.508225000000003</v>
      </c>
      <c r="CC98">
        <v>3.65990875</v>
      </c>
      <c r="CD98">
        <v>3.58269875</v>
      </c>
      <c r="CE98">
        <v>27.380387500000001</v>
      </c>
      <c r="CF98">
        <v>27.016837500000001</v>
      </c>
      <c r="CG98">
        <v>1200.095</v>
      </c>
      <c r="CH98">
        <v>0.49997550000000002</v>
      </c>
      <c r="CI98">
        <v>0.50002449999999998</v>
      </c>
      <c r="CJ98">
        <v>0</v>
      </c>
      <c r="CK98">
        <v>921.82825000000003</v>
      </c>
      <c r="CL98">
        <v>4.9990899999999998</v>
      </c>
      <c r="CM98">
        <v>9922.8112500000007</v>
      </c>
      <c r="CN98">
        <v>9558.5237500000003</v>
      </c>
      <c r="CO98">
        <v>43.742125000000001</v>
      </c>
      <c r="CP98">
        <v>46.007750000000001</v>
      </c>
      <c r="CQ98">
        <v>44.625</v>
      </c>
      <c r="CR98">
        <v>44.742125000000001</v>
      </c>
      <c r="CS98">
        <v>45.16375</v>
      </c>
      <c r="CT98">
        <v>597.52</v>
      </c>
      <c r="CU98">
        <v>597.57500000000005</v>
      </c>
      <c r="CV98">
        <v>0</v>
      </c>
      <c r="CW98">
        <v>1669228677.5999999</v>
      </c>
      <c r="CX98">
        <v>0</v>
      </c>
      <c r="CY98">
        <v>1669228029.5</v>
      </c>
      <c r="CZ98" t="s">
        <v>356</v>
      </c>
      <c r="DA98">
        <v>1669228029.5</v>
      </c>
      <c r="DB98">
        <v>1669228028</v>
      </c>
      <c r="DC98">
        <v>6</v>
      </c>
      <c r="DD98">
        <v>0.127</v>
      </c>
      <c r="DE98">
        <v>2E-3</v>
      </c>
      <c r="DF98">
        <v>-2.9980000000000002</v>
      </c>
      <c r="DG98">
        <v>9.9000000000000005E-2</v>
      </c>
      <c r="DH98">
        <v>415</v>
      </c>
      <c r="DI98">
        <v>34</v>
      </c>
      <c r="DJ98">
        <v>0.37</v>
      </c>
      <c r="DK98">
        <v>0.19</v>
      </c>
      <c r="DL98">
        <v>-13.709558536585369</v>
      </c>
      <c r="DM98">
        <v>-1.042325435540068</v>
      </c>
      <c r="DN98">
        <v>0.1151613226391775</v>
      </c>
      <c r="DO98">
        <v>0</v>
      </c>
      <c r="DP98">
        <v>0.81628534146341469</v>
      </c>
      <c r="DQ98">
        <v>-0.32927253658536582</v>
      </c>
      <c r="DR98">
        <v>3.3659304103214473E-2</v>
      </c>
      <c r="DS98">
        <v>0</v>
      </c>
      <c r="DT98">
        <v>0</v>
      </c>
      <c r="DU98">
        <v>0</v>
      </c>
      <c r="DV98">
        <v>0</v>
      </c>
      <c r="DW98">
        <v>-1</v>
      </c>
      <c r="DX98">
        <v>0</v>
      </c>
      <c r="DY98">
        <v>2</v>
      </c>
      <c r="DZ98" t="s">
        <v>357</v>
      </c>
      <c r="EA98">
        <v>3.2953399999999999</v>
      </c>
      <c r="EB98">
        <v>2.62507</v>
      </c>
      <c r="EC98">
        <v>0.12102499999999999</v>
      </c>
      <c r="ED98">
        <v>0.121839</v>
      </c>
      <c r="EE98">
        <v>0.14510999999999999</v>
      </c>
      <c r="EF98">
        <v>0.14141599999999999</v>
      </c>
      <c r="EG98">
        <v>26592.400000000001</v>
      </c>
      <c r="EH98">
        <v>27041.3</v>
      </c>
      <c r="EI98">
        <v>28151.5</v>
      </c>
      <c r="EJ98">
        <v>29644.6</v>
      </c>
      <c r="EK98">
        <v>33105.199999999997</v>
      </c>
      <c r="EL98">
        <v>35327.1</v>
      </c>
      <c r="EM98">
        <v>39724.5</v>
      </c>
      <c r="EN98">
        <v>42363.7</v>
      </c>
      <c r="EO98">
        <v>2.1945999999999999</v>
      </c>
      <c r="EP98">
        <v>2.1553499999999999</v>
      </c>
      <c r="EQ98">
        <v>0.113994</v>
      </c>
      <c r="ER98">
        <v>0</v>
      </c>
      <c r="ES98">
        <v>32.5167</v>
      </c>
      <c r="ET98">
        <v>999.9</v>
      </c>
      <c r="EU98">
        <v>67.099999999999994</v>
      </c>
      <c r="EV98">
        <v>37.1</v>
      </c>
      <c r="EW98">
        <v>42.156100000000002</v>
      </c>
      <c r="EX98">
        <v>57.052700000000002</v>
      </c>
      <c r="EY98">
        <v>-2.1274000000000002</v>
      </c>
      <c r="EZ98">
        <v>2</v>
      </c>
      <c r="FA98">
        <v>0.551535</v>
      </c>
      <c r="FB98">
        <v>0.85120099999999999</v>
      </c>
      <c r="FC98">
        <v>20.267099999999999</v>
      </c>
      <c r="FD98">
        <v>5.2166899999999998</v>
      </c>
      <c r="FE98">
        <v>12.007999999999999</v>
      </c>
      <c r="FF98">
        <v>4.9858000000000002</v>
      </c>
      <c r="FG98">
        <v>3.2844500000000001</v>
      </c>
      <c r="FH98">
        <v>9999</v>
      </c>
      <c r="FI98">
        <v>9999</v>
      </c>
      <c r="FJ98">
        <v>9999</v>
      </c>
      <c r="FK98">
        <v>999.9</v>
      </c>
      <c r="FL98">
        <v>1.8658399999999999</v>
      </c>
      <c r="FM98">
        <v>1.86219</v>
      </c>
      <c r="FN98">
        <v>1.8643099999999999</v>
      </c>
      <c r="FO98">
        <v>1.8603499999999999</v>
      </c>
      <c r="FP98">
        <v>1.86111</v>
      </c>
      <c r="FQ98">
        <v>1.8602000000000001</v>
      </c>
      <c r="FR98">
        <v>1.86188</v>
      </c>
      <c r="FS98">
        <v>1.85849</v>
      </c>
      <c r="FT98">
        <v>0</v>
      </c>
      <c r="FU98">
        <v>0</v>
      </c>
      <c r="FV98">
        <v>0</v>
      </c>
      <c r="FW98">
        <v>0</v>
      </c>
      <c r="FX98" t="s">
        <v>358</v>
      </c>
      <c r="FY98" t="s">
        <v>359</v>
      </c>
      <c r="FZ98" t="s">
        <v>360</v>
      </c>
      <c r="GA98" t="s">
        <v>360</v>
      </c>
      <c r="GB98" t="s">
        <v>360</v>
      </c>
      <c r="GC98" t="s">
        <v>360</v>
      </c>
      <c r="GD98">
        <v>0</v>
      </c>
      <c r="GE98">
        <v>100</v>
      </c>
      <c r="GF98">
        <v>100</v>
      </c>
      <c r="GG98">
        <v>-3.1230000000000002</v>
      </c>
      <c r="GH98">
        <v>9.8900000000000002E-2</v>
      </c>
      <c r="GI98">
        <v>-2.4324828651112251</v>
      </c>
      <c r="GJ98">
        <v>-1.6100910332537859E-3</v>
      </c>
      <c r="GK98">
        <v>7.0186618486508772E-7</v>
      </c>
      <c r="GL98">
        <v>-2.134652460378022E-10</v>
      </c>
      <c r="GM98">
        <v>9.8890000000004363E-2</v>
      </c>
      <c r="GN98">
        <v>0</v>
      </c>
      <c r="GO98">
        <v>0</v>
      </c>
      <c r="GP98">
        <v>0</v>
      </c>
      <c r="GQ98">
        <v>5</v>
      </c>
      <c r="GR98">
        <v>2079</v>
      </c>
      <c r="GS98">
        <v>3</v>
      </c>
      <c r="GT98">
        <v>29</v>
      </c>
      <c r="GU98">
        <v>10.7</v>
      </c>
      <c r="GV98">
        <v>10.7</v>
      </c>
      <c r="GW98">
        <v>1.71021</v>
      </c>
      <c r="GX98">
        <v>2.5720200000000002</v>
      </c>
      <c r="GY98">
        <v>2.04834</v>
      </c>
      <c r="GZ98">
        <v>2.6135299999999999</v>
      </c>
      <c r="HA98">
        <v>2.1972700000000001</v>
      </c>
      <c r="HB98">
        <v>2.34619</v>
      </c>
      <c r="HC98">
        <v>40.938000000000002</v>
      </c>
      <c r="HD98">
        <v>15.8657</v>
      </c>
      <c r="HE98">
        <v>18</v>
      </c>
      <c r="HF98">
        <v>690.38199999999995</v>
      </c>
      <c r="HG98">
        <v>731.15300000000002</v>
      </c>
      <c r="HH98">
        <v>30.997499999999999</v>
      </c>
      <c r="HI98">
        <v>34.234900000000003</v>
      </c>
      <c r="HJ98">
        <v>30.000399999999999</v>
      </c>
      <c r="HK98">
        <v>34.024099999999997</v>
      </c>
      <c r="HL98">
        <v>34.005699999999997</v>
      </c>
      <c r="HM98">
        <v>34.215899999999998</v>
      </c>
      <c r="HN98">
        <v>21.144400000000001</v>
      </c>
      <c r="HO98">
        <v>76.6691</v>
      </c>
      <c r="HP98">
        <v>31</v>
      </c>
      <c r="HQ98">
        <v>558.53399999999999</v>
      </c>
      <c r="HR98">
        <v>35.677599999999998</v>
      </c>
      <c r="HS98">
        <v>99.179599999999994</v>
      </c>
      <c r="HT98">
        <v>98.246099999999998</v>
      </c>
    </row>
    <row r="99" spans="1:228" x14ac:dyDescent="0.2">
      <c r="A99">
        <v>84</v>
      </c>
      <c r="B99">
        <v>1669228674.0999999</v>
      </c>
      <c r="C99">
        <v>331</v>
      </c>
      <c r="D99" t="s">
        <v>526</v>
      </c>
      <c r="E99" t="s">
        <v>527</v>
      </c>
      <c r="F99">
        <v>4</v>
      </c>
      <c r="G99">
        <v>1669228672.0999999</v>
      </c>
      <c r="H99">
        <f t="shared" si="34"/>
        <v>1.7235833326676234E-3</v>
      </c>
      <c r="I99">
        <f t="shared" si="35"/>
        <v>1.7235833326676233</v>
      </c>
      <c r="J99">
        <f t="shared" si="36"/>
        <v>9.0535046118008573</v>
      </c>
      <c r="K99">
        <f t="shared" si="37"/>
        <v>532.53014285714289</v>
      </c>
      <c r="L99">
        <f t="shared" si="38"/>
        <v>364.4004007132657</v>
      </c>
      <c r="M99">
        <f t="shared" si="39"/>
        <v>36.806058513933415</v>
      </c>
      <c r="N99">
        <f t="shared" si="40"/>
        <v>53.787909014557201</v>
      </c>
      <c r="O99">
        <f t="shared" si="41"/>
        <v>9.4655360823393001E-2</v>
      </c>
      <c r="P99">
        <f t="shared" si="42"/>
        <v>3.6830626548857208</v>
      </c>
      <c r="Q99">
        <f t="shared" si="43"/>
        <v>9.3324391544849894E-2</v>
      </c>
      <c r="R99">
        <f t="shared" si="44"/>
        <v>5.8445767858973305E-2</v>
      </c>
      <c r="S99">
        <f t="shared" si="45"/>
        <v>226.11042138005081</v>
      </c>
      <c r="T99">
        <f t="shared" si="46"/>
        <v>34.306370894832767</v>
      </c>
      <c r="U99">
        <f t="shared" si="47"/>
        <v>34.332857142857137</v>
      </c>
      <c r="V99">
        <f t="shared" si="48"/>
        <v>5.4430173348073811</v>
      </c>
      <c r="W99">
        <f t="shared" si="49"/>
        <v>70.100394995262533</v>
      </c>
      <c r="X99">
        <f t="shared" si="50"/>
        <v>3.6616692431401603</v>
      </c>
      <c r="Y99">
        <f t="shared" si="51"/>
        <v>5.2234644945832613</v>
      </c>
      <c r="Z99">
        <f t="shared" si="52"/>
        <v>1.7813480916672209</v>
      </c>
      <c r="AA99">
        <f t="shared" si="53"/>
        <v>-76.010024970642192</v>
      </c>
      <c r="AB99">
        <f t="shared" si="54"/>
        <v>-146.52403715331133</v>
      </c>
      <c r="AC99">
        <f t="shared" si="55"/>
        <v>-9.1975781383335438</v>
      </c>
      <c r="AD99">
        <f t="shared" si="56"/>
        <v>-5.621218882236235</v>
      </c>
      <c r="AE99">
        <f t="shared" si="57"/>
        <v>32.562434875559845</v>
      </c>
      <c r="AF99">
        <f t="shared" si="58"/>
        <v>1.7734409850725907</v>
      </c>
      <c r="AG99">
        <f t="shared" si="59"/>
        <v>9.0535046118008573</v>
      </c>
      <c r="AH99">
        <v>565.94989467279572</v>
      </c>
      <c r="AI99">
        <v>555.15952121212081</v>
      </c>
      <c r="AJ99">
        <v>1.7307101116281149</v>
      </c>
      <c r="AK99">
        <v>65.359021123286666</v>
      </c>
      <c r="AL99">
        <f t="shared" si="60"/>
        <v>1.7235833326676233</v>
      </c>
      <c r="AM99">
        <v>35.526476275330403</v>
      </c>
      <c r="AN99">
        <v>36.246136263736283</v>
      </c>
      <c r="AO99">
        <v>-5.5003035713099254E-3</v>
      </c>
      <c r="AP99">
        <v>87.499004550185148</v>
      </c>
      <c r="AQ99">
        <v>9</v>
      </c>
      <c r="AR99">
        <v>1</v>
      </c>
      <c r="AS99">
        <f t="shared" si="61"/>
        <v>1</v>
      </c>
      <c r="AT99">
        <f t="shared" si="62"/>
        <v>0</v>
      </c>
      <c r="AU99">
        <f t="shared" si="63"/>
        <v>47290.471842985819</v>
      </c>
      <c r="AV99">
        <f t="shared" si="64"/>
        <v>1199.957142857143</v>
      </c>
      <c r="AW99">
        <f t="shared" si="65"/>
        <v>1025.8900421658298</v>
      </c>
      <c r="AX99">
        <f t="shared" si="66"/>
        <v>0.85493890200373901</v>
      </c>
      <c r="AY99">
        <f t="shared" si="67"/>
        <v>0.18843208086721613</v>
      </c>
      <c r="AZ99">
        <v>2.7</v>
      </c>
      <c r="BA99">
        <v>0.5</v>
      </c>
      <c r="BB99" t="s">
        <v>355</v>
      </c>
      <c r="BC99">
        <v>2</v>
      </c>
      <c r="BD99" t="b">
        <v>1</v>
      </c>
      <c r="BE99">
        <v>1669228672.0999999</v>
      </c>
      <c r="BF99">
        <v>532.53014285714289</v>
      </c>
      <c r="BG99">
        <v>546.45542857142857</v>
      </c>
      <c r="BH99">
        <v>36.252557142857142</v>
      </c>
      <c r="BI99">
        <v>35.54224285714286</v>
      </c>
      <c r="BJ99">
        <v>535.65628571428567</v>
      </c>
      <c r="BK99">
        <v>36.153657142857142</v>
      </c>
      <c r="BL99">
        <v>649.67057142857152</v>
      </c>
      <c r="BM99">
        <v>100.9054285714286</v>
      </c>
      <c r="BN99">
        <v>9.9011714285714286E-2</v>
      </c>
      <c r="BO99">
        <v>33.594928571428582</v>
      </c>
      <c r="BP99">
        <v>34.332857142857137</v>
      </c>
      <c r="BQ99">
        <v>999.89999999999986</v>
      </c>
      <c r="BR99">
        <v>0</v>
      </c>
      <c r="BS99">
        <v>0</v>
      </c>
      <c r="BT99">
        <v>9031.7857142857138</v>
      </c>
      <c r="BU99">
        <v>0</v>
      </c>
      <c r="BV99">
        <v>512.30100000000004</v>
      </c>
      <c r="BW99">
        <v>-13.92538571428571</v>
      </c>
      <c r="BX99">
        <v>552.56185714285709</v>
      </c>
      <c r="BY99">
        <v>566.59342857142849</v>
      </c>
      <c r="BZ99">
        <v>0.71031185714285705</v>
      </c>
      <c r="CA99">
        <v>546.45542857142857</v>
      </c>
      <c r="CB99">
        <v>35.54224285714286</v>
      </c>
      <c r="CC99">
        <v>3.65808</v>
      </c>
      <c r="CD99">
        <v>3.5864071428571429</v>
      </c>
      <c r="CE99">
        <v>27.371871428571431</v>
      </c>
      <c r="CF99">
        <v>27.03442857142857</v>
      </c>
      <c r="CG99">
        <v>1199.957142857143</v>
      </c>
      <c r="CH99">
        <v>0.49995499999999998</v>
      </c>
      <c r="CI99">
        <v>0.50004499999999996</v>
      </c>
      <c r="CJ99">
        <v>0</v>
      </c>
      <c r="CK99">
        <v>921.89857142857159</v>
      </c>
      <c r="CL99">
        <v>4.9990899999999998</v>
      </c>
      <c r="CM99">
        <v>9959.4971428571444</v>
      </c>
      <c r="CN99">
        <v>9557.3371428571427</v>
      </c>
      <c r="CO99">
        <v>43.686999999999998</v>
      </c>
      <c r="CP99">
        <v>46</v>
      </c>
      <c r="CQ99">
        <v>44.625</v>
      </c>
      <c r="CR99">
        <v>44.633857142857153</v>
      </c>
      <c r="CS99">
        <v>45.151571428571422</v>
      </c>
      <c r="CT99">
        <v>597.4228571428572</v>
      </c>
      <c r="CU99">
        <v>597.53428571428572</v>
      </c>
      <c r="CV99">
        <v>0</v>
      </c>
      <c r="CW99">
        <v>1669228681.2</v>
      </c>
      <c r="CX99">
        <v>0</v>
      </c>
      <c r="CY99">
        <v>1669228029.5</v>
      </c>
      <c r="CZ99" t="s">
        <v>356</v>
      </c>
      <c r="DA99">
        <v>1669228029.5</v>
      </c>
      <c r="DB99">
        <v>1669228028</v>
      </c>
      <c r="DC99">
        <v>6</v>
      </c>
      <c r="DD99">
        <v>0.127</v>
      </c>
      <c r="DE99">
        <v>2E-3</v>
      </c>
      <c r="DF99">
        <v>-2.9980000000000002</v>
      </c>
      <c r="DG99">
        <v>9.9000000000000005E-2</v>
      </c>
      <c r="DH99">
        <v>415</v>
      </c>
      <c r="DI99">
        <v>34</v>
      </c>
      <c r="DJ99">
        <v>0.37</v>
      </c>
      <c r="DK99">
        <v>0.19</v>
      </c>
      <c r="DL99">
        <v>-13.77382195121951</v>
      </c>
      <c r="DM99">
        <v>-1.1865470383275309</v>
      </c>
      <c r="DN99">
        <v>0.12594206471423841</v>
      </c>
      <c r="DO99">
        <v>0</v>
      </c>
      <c r="DP99">
        <v>0.78902868292682926</v>
      </c>
      <c r="DQ99">
        <v>-0.46600367247386648</v>
      </c>
      <c r="DR99">
        <v>4.7106551523239941E-2</v>
      </c>
      <c r="DS99">
        <v>0</v>
      </c>
      <c r="DT99">
        <v>0</v>
      </c>
      <c r="DU99">
        <v>0</v>
      </c>
      <c r="DV99">
        <v>0</v>
      </c>
      <c r="DW99">
        <v>-1</v>
      </c>
      <c r="DX99">
        <v>0</v>
      </c>
      <c r="DY99">
        <v>2</v>
      </c>
      <c r="DZ99" t="s">
        <v>357</v>
      </c>
      <c r="EA99">
        <v>3.2947000000000002</v>
      </c>
      <c r="EB99">
        <v>2.6242299999999998</v>
      </c>
      <c r="EC99">
        <v>0.122129</v>
      </c>
      <c r="ED99">
        <v>0.122931</v>
      </c>
      <c r="EE99">
        <v>0.14508299999999999</v>
      </c>
      <c r="EF99">
        <v>0.14152100000000001</v>
      </c>
      <c r="EG99">
        <v>26558.9</v>
      </c>
      <c r="EH99">
        <v>27007.4</v>
      </c>
      <c r="EI99">
        <v>28151.3</v>
      </c>
      <c r="EJ99">
        <v>29644.5</v>
      </c>
      <c r="EK99">
        <v>33105.300000000003</v>
      </c>
      <c r="EL99">
        <v>35322.699999999997</v>
      </c>
      <c r="EM99">
        <v>39723.300000000003</v>
      </c>
      <c r="EN99">
        <v>42363.6</v>
      </c>
      <c r="EO99">
        <v>2.1931500000000002</v>
      </c>
      <c r="EP99">
        <v>2.1559499999999998</v>
      </c>
      <c r="EQ99">
        <v>0.11261599999999999</v>
      </c>
      <c r="ER99">
        <v>0</v>
      </c>
      <c r="ES99">
        <v>32.485900000000001</v>
      </c>
      <c r="ET99">
        <v>999.9</v>
      </c>
      <c r="EU99">
        <v>67.099999999999994</v>
      </c>
      <c r="EV99">
        <v>37.1</v>
      </c>
      <c r="EW99">
        <v>42.1464</v>
      </c>
      <c r="EX99">
        <v>57.0227</v>
      </c>
      <c r="EY99">
        <v>-1.73878</v>
      </c>
      <c r="EZ99">
        <v>2</v>
      </c>
      <c r="FA99">
        <v>0.55190799999999995</v>
      </c>
      <c r="FB99">
        <v>0.83419699999999997</v>
      </c>
      <c r="FC99">
        <v>20.2668</v>
      </c>
      <c r="FD99">
        <v>5.2148899999999996</v>
      </c>
      <c r="FE99">
        <v>12.008599999999999</v>
      </c>
      <c r="FF99">
        <v>4.9848499999999998</v>
      </c>
      <c r="FG99">
        <v>3.2839499999999999</v>
      </c>
      <c r="FH99">
        <v>9999</v>
      </c>
      <c r="FI99">
        <v>9999</v>
      </c>
      <c r="FJ99">
        <v>9999</v>
      </c>
      <c r="FK99">
        <v>999.9</v>
      </c>
      <c r="FL99">
        <v>1.8658399999999999</v>
      </c>
      <c r="FM99">
        <v>1.8622000000000001</v>
      </c>
      <c r="FN99">
        <v>1.86429</v>
      </c>
      <c r="FO99">
        <v>1.8603499999999999</v>
      </c>
      <c r="FP99">
        <v>1.86111</v>
      </c>
      <c r="FQ99">
        <v>1.8602000000000001</v>
      </c>
      <c r="FR99">
        <v>1.86188</v>
      </c>
      <c r="FS99">
        <v>1.85849</v>
      </c>
      <c r="FT99">
        <v>0</v>
      </c>
      <c r="FU99">
        <v>0</v>
      </c>
      <c r="FV99">
        <v>0</v>
      </c>
      <c r="FW99">
        <v>0</v>
      </c>
      <c r="FX99" t="s">
        <v>358</v>
      </c>
      <c r="FY99" t="s">
        <v>359</v>
      </c>
      <c r="FZ99" t="s">
        <v>360</v>
      </c>
      <c r="GA99" t="s">
        <v>360</v>
      </c>
      <c r="GB99" t="s">
        <v>360</v>
      </c>
      <c r="GC99" t="s">
        <v>360</v>
      </c>
      <c r="GD99">
        <v>0</v>
      </c>
      <c r="GE99">
        <v>100</v>
      </c>
      <c r="GF99">
        <v>100</v>
      </c>
      <c r="GG99">
        <v>-3.13</v>
      </c>
      <c r="GH99">
        <v>9.8900000000000002E-2</v>
      </c>
      <c r="GI99">
        <v>-2.4324828651112251</v>
      </c>
      <c r="GJ99">
        <v>-1.6100910332537859E-3</v>
      </c>
      <c r="GK99">
        <v>7.0186618486508772E-7</v>
      </c>
      <c r="GL99">
        <v>-2.134652460378022E-10</v>
      </c>
      <c r="GM99">
        <v>9.8890000000004363E-2</v>
      </c>
      <c r="GN99">
        <v>0</v>
      </c>
      <c r="GO99">
        <v>0</v>
      </c>
      <c r="GP99">
        <v>0</v>
      </c>
      <c r="GQ99">
        <v>5</v>
      </c>
      <c r="GR99">
        <v>2079</v>
      </c>
      <c r="GS99">
        <v>3</v>
      </c>
      <c r="GT99">
        <v>29</v>
      </c>
      <c r="GU99">
        <v>10.7</v>
      </c>
      <c r="GV99">
        <v>10.8</v>
      </c>
      <c r="GW99">
        <v>1.72729</v>
      </c>
      <c r="GX99">
        <v>2.5695800000000002</v>
      </c>
      <c r="GY99">
        <v>2.04834</v>
      </c>
      <c r="GZ99">
        <v>2.6122999999999998</v>
      </c>
      <c r="HA99">
        <v>2.1972700000000001</v>
      </c>
      <c r="HB99">
        <v>2.34009</v>
      </c>
      <c r="HC99">
        <v>40.938000000000002</v>
      </c>
      <c r="HD99">
        <v>15.8657</v>
      </c>
      <c r="HE99">
        <v>18</v>
      </c>
      <c r="HF99">
        <v>689.22400000000005</v>
      </c>
      <c r="HG99">
        <v>731.75800000000004</v>
      </c>
      <c r="HH99">
        <v>30.996300000000002</v>
      </c>
      <c r="HI99">
        <v>34.237499999999997</v>
      </c>
      <c r="HJ99">
        <v>30.000499999999999</v>
      </c>
      <c r="HK99">
        <v>34.028100000000002</v>
      </c>
      <c r="HL99">
        <v>34.008699999999997</v>
      </c>
      <c r="HM99">
        <v>34.5578</v>
      </c>
      <c r="HN99">
        <v>20.855399999999999</v>
      </c>
      <c r="HO99">
        <v>77.061099999999996</v>
      </c>
      <c r="HP99">
        <v>31</v>
      </c>
      <c r="HQ99">
        <v>565.21299999999997</v>
      </c>
      <c r="HR99">
        <v>35.6</v>
      </c>
      <c r="HS99">
        <v>99.177700000000002</v>
      </c>
      <c r="HT99">
        <v>98.245699999999999</v>
      </c>
    </row>
    <row r="100" spans="1:228" x14ac:dyDescent="0.2">
      <c r="A100">
        <v>85</v>
      </c>
      <c r="B100">
        <v>1669228678.0999999</v>
      </c>
      <c r="C100">
        <v>335</v>
      </c>
      <c r="D100" t="s">
        <v>528</v>
      </c>
      <c r="E100" t="s">
        <v>529</v>
      </c>
      <c r="F100">
        <v>4</v>
      </c>
      <c r="G100">
        <v>1669228675.7874999</v>
      </c>
      <c r="H100">
        <f t="shared" si="34"/>
        <v>1.6743252720698403E-3</v>
      </c>
      <c r="I100">
        <f t="shared" si="35"/>
        <v>1.6743252720698403</v>
      </c>
      <c r="J100">
        <f t="shared" si="36"/>
        <v>10.186648733224134</v>
      </c>
      <c r="K100">
        <f t="shared" si="37"/>
        <v>538.587625</v>
      </c>
      <c r="L100">
        <f t="shared" si="38"/>
        <v>347.47501947253716</v>
      </c>
      <c r="M100">
        <f t="shared" si="39"/>
        <v>35.09863322918428</v>
      </c>
      <c r="N100">
        <f t="shared" si="40"/>
        <v>54.403017345960613</v>
      </c>
      <c r="O100">
        <f t="shared" si="41"/>
        <v>9.2589012665627662E-2</v>
      </c>
      <c r="P100">
        <f t="shared" si="42"/>
        <v>3.6735405434351445</v>
      </c>
      <c r="Q100">
        <f t="shared" si="43"/>
        <v>9.1311845163959127E-2</v>
      </c>
      <c r="R100">
        <f t="shared" si="44"/>
        <v>5.7183183925523018E-2</v>
      </c>
      <c r="S100">
        <f t="shared" si="45"/>
        <v>226.11244423617586</v>
      </c>
      <c r="T100">
        <f t="shared" si="46"/>
        <v>34.275776297424329</v>
      </c>
      <c r="U100">
        <f t="shared" si="47"/>
        <v>34.292412499999998</v>
      </c>
      <c r="V100">
        <f t="shared" si="48"/>
        <v>5.4307794864816383</v>
      </c>
      <c r="W100">
        <f t="shared" si="49"/>
        <v>70.273958145465457</v>
      </c>
      <c r="X100">
        <f t="shared" si="50"/>
        <v>3.6619799223959442</v>
      </c>
      <c r="Y100">
        <f t="shared" si="51"/>
        <v>5.2110056399779436</v>
      </c>
      <c r="Z100">
        <f t="shared" si="52"/>
        <v>1.7687995640856942</v>
      </c>
      <c r="AA100">
        <f t="shared" si="53"/>
        <v>-73.83774449827996</v>
      </c>
      <c r="AB100">
        <f t="shared" si="54"/>
        <v>-146.5876419421181</v>
      </c>
      <c r="AC100">
        <f t="shared" si="55"/>
        <v>-9.2216752772466144</v>
      </c>
      <c r="AD100">
        <f t="shared" si="56"/>
        <v>-3.534617481468814</v>
      </c>
      <c r="AE100">
        <f t="shared" si="57"/>
        <v>32.989322694391433</v>
      </c>
      <c r="AF100">
        <f t="shared" si="58"/>
        <v>1.5873485480539444</v>
      </c>
      <c r="AG100">
        <f t="shared" si="59"/>
        <v>10.186648733224134</v>
      </c>
      <c r="AH100">
        <v>572.98667252026144</v>
      </c>
      <c r="AI100">
        <v>561.89956969696948</v>
      </c>
      <c r="AJ100">
        <v>1.682573607295524</v>
      </c>
      <c r="AK100">
        <v>65.359021123286666</v>
      </c>
      <c r="AL100">
        <f t="shared" si="60"/>
        <v>1.6743252720698403</v>
      </c>
      <c r="AM100">
        <v>35.559326501873628</v>
      </c>
      <c r="AN100">
        <v>36.268747252747282</v>
      </c>
      <c r="AO100">
        <v>-7.3017518378043966E-3</v>
      </c>
      <c r="AP100">
        <v>87.499004550185148</v>
      </c>
      <c r="AQ100">
        <v>9</v>
      </c>
      <c r="AR100">
        <v>1</v>
      </c>
      <c r="AS100">
        <f t="shared" si="61"/>
        <v>1</v>
      </c>
      <c r="AT100">
        <f t="shared" si="62"/>
        <v>0</v>
      </c>
      <c r="AU100">
        <f t="shared" si="63"/>
        <v>47127.273652203206</v>
      </c>
      <c r="AV100">
        <f t="shared" si="64"/>
        <v>1199.9749999999999</v>
      </c>
      <c r="AW100">
        <f t="shared" si="65"/>
        <v>1025.9046135938736</v>
      </c>
      <c r="AX100">
        <f t="shared" si="66"/>
        <v>0.85493832254328095</v>
      </c>
      <c r="AY100">
        <f t="shared" si="67"/>
        <v>0.18843096250853217</v>
      </c>
      <c r="AZ100">
        <v>2.7</v>
      </c>
      <c r="BA100">
        <v>0.5</v>
      </c>
      <c r="BB100" t="s">
        <v>355</v>
      </c>
      <c r="BC100">
        <v>2</v>
      </c>
      <c r="BD100" t="b">
        <v>1</v>
      </c>
      <c r="BE100">
        <v>1669228675.7874999</v>
      </c>
      <c r="BF100">
        <v>538.587625</v>
      </c>
      <c r="BG100">
        <v>552.65112499999998</v>
      </c>
      <c r="BH100">
        <v>36.253450000000001</v>
      </c>
      <c r="BI100">
        <v>35.617762499999998</v>
      </c>
      <c r="BJ100">
        <v>541.72024999999996</v>
      </c>
      <c r="BK100">
        <v>36.154587500000012</v>
      </c>
      <c r="BL100">
        <v>649.763375</v>
      </c>
      <c r="BM100">
        <v>100.910875</v>
      </c>
      <c r="BN100">
        <v>9.964737500000001E-2</v>
      </c>
      <c r="BO100">
        <v>33.552250000000001</v>
      </c>
      <c r="BP100">
        <v>34.292412499999998</v>
      </c>
      <c r="BQ100">
        <v>999.9</v>
      </c>
      <c r="BR100">
        <v>0</v>
      </c>
      <c r="BS100">
        <v>0</v>
      </c>
      <c r="BT100">
        <v>8998.3587499999994</v>
      </c>
      <c r="BU100">
        <v>0</v>
      </c>
      <c r="BV100">
        <v>736.16937500000006</v>
      </c>
      <c r="BW100">
        <v>-14.063725</v>
      </c>
      <c r="BX100">
        <v>558.84775000000002</v>
      </c>
      <c r="BY100">
        <v>573.06262500000003</v>
      </c>
      <c r="BZ100">
        <v>0.63568687499999998</v>
      </c>
      <c r="CA100">
        <v>552.65112499999998</v>
      </c>
      <c r="CB100">
        <v>35.617762499999998</v>
      </c>
      <c r="CC100">
        <v>3.6583712500000001</v>
      </c>
      <c r="CD100">
        <v>3.5942224999999999</v>
      </c>
      <c r="CE100">
        <v>27.373212500000001</v>
      </c>
      <c r="CF100">
        <v>27.071512500000001</v>
      </c>
      <c r="CG100">
        <v>1199.9749999999999</v>
      </c>
      <c r="CH100">
        <v>0.49997237500000002</v>
      </c>
      <c r="CI100">
        <v>0.50002762499999998</v>
      </c>
      <c r="CJ100">
        <v>0</v>
      </c>
      <c r="CK100">
        <v>922.03324999999995</v>
      </c>
      <c r="CL100">
        <v>4.9990899999999998</v>
      </c>
      <c r="CM100">
        <v>9972.8162499999999</v>
      </c>
      <c r="CN100">
        <v>9557.5475000000006</v>
      </c>
      <c r="CO100">
        <v>43.686999999999998</v>
      </c>
      <c r="CP100">
        <v>46</v>
      </c>
      <c r="CQ100">
        <v>44.617125000000001</v>
      </c>
      <c r="CR100">
        <v>44.726374999999997</v>
      </c>
      <c r="CS100">
        <v>45.125</v>
      </c>
      <c r="CT100">
        <v>597.45499999999993</v>
      </c>
      <c r="CU100">
        <v>597.52</v>
      </c>
      <c r="CV100">
        <v>0</v>
      </c>
      <c r="CW100">
        <v>1669228685.4000001</v>
      </c>
      <c r="CX100">
        <v>0</v>
      </c>
      <c r="CY100">
        <v>1669228029.5</v>
      </c>
      <c r="CZ100" t="s">
        <v>356</v>
      </c>
      <c r="DA100">
        <v>1669228029.5</v>
      </c>
      <c r="DB100">
        <v>1669228028</v>
      </c>
      <c r="DC100">
        <v>6</v>
      </c>
      <c r="DD100">
        <v>0.127</v>
      </c>
      <c r="DE100">
        <v>2E-3</v>
      </c>
      <c r="DF100">
        <v>-2.9980000000000002</v>
      </c>
      <c r="DG100">
        <v>9.9000000000000005E-2</v>
      </c>
      <c r="DH100">
        <v>415</v>
      </c>
      <c r="DI100">
        <v>34</v>
      </c>
      <c r="DJ100">
        <v>0.37</v>
      </c>
      <c r="DK100">
        <v>0.19</v>
      </c>
      <c r="DL100">
        <v>-13.860607317073169</v>
      </c>
      <c r="DM100">
        <v>-1.378682926829248</v>
      </c>
      <c r="DN100">
        <v>0.14442379945458941</v>
      </c>
      <c r="DO100">
        <v>0</v>
      </c>
      <c r="DP100">
        <v>0.74861260975609756</v>
      </c>
      <c r="DQ100">
        <v>-0.68908643205574416</v>
      </c>
      <c r="DR100">
        <v>7.008344280609384E-2</v>
      </c>
      <c r="DS100">
        <v>0</v>
      </c>
      <c r="DT100">
        <v>0</v>
      </c>
      <c r="DU100">
        <v>0</v>
      </c>
      <c r="DV100">
        <v>0</v>
      </c>
      <c r="DW100">
        <v>-1</v>
      </c>
      <c r="DX100">
        <v>0</v>
      </c>
      <c r="DY100">
        <v>2</v>
      </c>
      <c r="DZ100" t="s">
        <v>357</v>
      </c>
      <c r="EA100">
        <v>3.2958400000000001</v>
      </c>
      <c r="EB100">
        <v>2.6255700000000002</v>
      </c>
      <c r="EC100">
        <v>0.123183</v>
      </c>
      <c r="ED100">
        <v>0.123999</v>
      </c>
      <c r="EE100">
        <v>0.14516299999999999</v>
      </c>
      <c r="EF100">
        <v>0.141847</v>
      </c>
      <c r="EG100">
        <v>26526.3</v>
      </c>
      <c r="EH100">
        <v>26973.8</v>
      </c>
      <c r="EI100">
        <v>28150.7</v>
      </c>
      <c r="EJ100">
        <v>29643.8</v>
      </c>
      <c r="EK100">
        <v>33102.300000000003</v>
      </c>
      <c r="EL100">
        <v>35308.9</v>
      </c>
      <c r="EM100">
        <v>39723.300000000003</v>
      </c>
      <c r="EN100">
        <v>42363</v>
      </c>
      <c r="EO100">
        <v>2.19387</v>
      </c>
      <c r="EP100">
        <v>2.1554799999999998</v>
      </c>
      <c r="EQ100">
        <v>0.112943</v>
      </c>
      <c r="ER100">
        <v>0</v>
      </c>
      <c r="ES100">
        <v>32.447699999999998</v>
      </c>
      <c r="ET100">
        <v>999.9</v>
      </c>
      <c r="EU100">
        <v>67.099999999999994</v>
      </c>
      <c r="EV100">
        <v>37.1</v>
      </c>
      <c r="EW100">
        <v>42.152999999999999</v>
      </c>
      <c r="EX100">
        <v>57.082700000000003</v>
      </c>
      <c r="EY100">
        <v>-1.9391</v>
      </c>
      <c r="EZ100">
        <v>2</v>
      </c>
      <c r="FA100">
        <v>0.55211900000000003</v>
      </c>
      <c r="FB100">
        <v>0.817056</v>
      </c>
      <c r="FC100">
        <v>20.267499999999998</v>
      </c>
      <c r="FD100">
        <v>5.2166899999999998</v>
      </c>
      <c r="FE100">
        <v>12.007899999999999</v>
      </c>
      <c r="FF100">
        <v>4.9857500000000003</v>
      </c>
      <c r="FG100">
        <v>3.28443</v>
      </c>
      <c r="FH100">
        <v>9999</v>
      </c>
      <c r="FI100">
        <v>9999</v>
      </c>
      <c r="FJ100">
        <v>9999</v>
      </c>
      <c r="FK100">
        <v>999.9</v>
      </c>
      <c r="FL100">
        <v>1.8658399999999999</v>
      </c>
      <c r="FM100">
        <v>1.8622000000000001</v>
      </c>
      <c r="FN100">
        <v>1.8643099999999999</v>
      </c>
      <c r="FO100">
        <v>1.8603499999999999</v>
      </c>
      <c r="FP100">
        <v>1.8611</v>
      </c>
      <c r="FQ100">
        <v>1.8602000000000001</v>
      </c>
      <c r="FR100">
        <v>1.86188</v>
      </c>
      <c r="FS100">
        <v>1.85849</v>
      </c>
      <c r="FT100">
        <v>0</v>
      </c>
      <c r="FU100">
        <v>0</v>
      </c>
      <c r="FV100">
        <v>0</v>
      </c>
      <c r="FW100">
        <v>0</v>
      </c>
      <c r="FX100" t="s">
        <v>358</v>
      </c>
      <c r="FY100" t="s">
        <v>359</v>
      </c>
      <c r="FZ100" t="s">
        <v>360</v>
      </c>
      <c r="GA100" t="s">
        <v>360</v>
      </c>
      <c r="GB100" t="s">
        <v>360</v>
      </c>
      <c r="GC100" t="s">
        <v>360</v>
      </c>
      <c r="GD100">
        <v>0</v>
      </c>
      <c r="GE100">
        <v>100</v>
      </c>
      <c r="GF100">
        <v>100</v>
      </c>
      <c r="GG100">
        <v>-3.137</v>
      </c>
      <c r="GH100">
        <v>9.8900000000000002E-2</v>
      </c>
      <c r="GI100">
        <v>-2.4324828651112251</v>
      </c>
      <c r="GJ100">
        <v>-1.6100910332537859E-3</v>
      </c>
      <c r="GK100">
        <v>7.0186618486508772E-7</v>
      </c>
      <c r="GL100">
        <v>-2.134652460378022E-10</v>
      </c>
      <c r="GM100">
        <v>9.8890000000004363E-2</v>
      </c>
      <c r="GN100">
        <v>0</v>
      </c>
      <c r="GO100">
        <v>0</v>
      </c>
      <c r="GP100">
        <v>0</v>
      </c>
      <c r="GQ100">
        <v>5</v>
      </c>
      <c r="GR100">
        <v>2079</v>
      </c>
      <c r="GS100">
        <v>3</v>
      </c>
      <c r="GT100">
        <v>29</v>
      </c>
      <c r="GU100">
        <v>10.8</v>
      </c>
      <c r="GV100">
        <v>10.8</v>
      </c>
      <c r="GW100">
        <v>1.74438</v>
      </c>
      <c r="GX100">
        <v>2.5683600000000002</v>
      </c>
      <c r="GY100">
        <v>2.04834</v>
      </c>
      <c r="GZ100">
        <v>2.6135299999999999</v>
      </c>
      <c r="HA100">
        <v>2.1972700000000001</v>
      </c>
      <c r="HB100">
        <v>2.34985</v>
      </c>
      <c r="HC100">
        <v>40.912199999999999</v>
      </c>
      <c r="HD100">
        <v>15.8657</v>
      </c>
      <c r="HE100">
        <v>18</v>
      </c>
      <c r="HF100">
        <v>689.86400000000003</v>
      </c>
      <c r="HG100">
        <v>731.35199999999998</v>
      </c>
      <c r="HH100">
        <v>30.995799999999999</v>
      </c>
      <c r="HI100">
        <v>34.239800000000002</v>
      </c>
      <c r="HJ100">
        <v>30.000399999999999</v>
      </c>
      <c r="HK100">
        <v>34.031799999999997</v>
      </c>
      <c r="HL100">
        <v>34.012500000000003</v>
      </c>
      <c r="HM100">
        <v>34.900500000000001</v>
      </c>
      <c r="HN100">
        <v>21.1355</v>
      </c>
      <c r="HO100">
        <v>77.061099999999996</v>
      </c>
      <c r="HP100">
        <v>31</v>
      </c>
      <c r="HQ100">
        <v>571.89200000000005</v>
      </c>
      <c r="HR100">
        <v>35.5441</v>
      </c>
      <c r="HS100">
        <v>99.176699999999997</v>
      </c>
      <c r="HT100">
        <v>98.244100000000003</v>
      </c>
    </row>
    <row r="101" spans="1:228" x14ac:dyDescent="0.2">
      <c r="A101">
        <v>86</v>
      </c>
      <c r="B101">
        <v>1669228682.0999999</v>
      </c>
      <c r="C101">
        <v>339</v>
      </c>
      <c r="D101" t="s">
        <v>530</v>
      </c>
      <c r="E101" t="s">
        <v>531</v>
      </c>
      <c r="F101">
        <v>4</v>
      </c>
      <c r="G101">
        <v>1669228680.0999999</v>
      </c>
      <c r="H101">
        <f t="shared" si="34"/>
        <v>1.7768438422776803E-3</v>
      </c>
      <c r="I101">
        <f t="shared" si="35"/>
        <v>1.7768438422776802</v>
      </c>
      <c r="J101">
        <f t="shared" si="36"/>
        <v>9.5507490918681643</v>
      </c>
      <c r="K101">
        <f t="shared" si="37"/>
        <v>545.71514285714272</v>
      </c>
      <c r="L101">
        <f t="shared" si="38"/>
        <v>376.36274945711034</v>
      </c>
      <c r="M101">
        <f t="shared" si="39"/>
        <v>38.016157240666466</v>
      </c>
      <c r="N101">
        <f t="shared" si="40"/>
        <v>55.122332668137979</v>
      </c>
      <c r="O101">
        <f t="shared" si="41"/>
        <v>9.9230098835784819E-2</v>
      </c>
      <c r="P101">
        <f t="shared" si="42"/>
        <v>3.6741548817722136</v>
      </c>
      <c r="Q101">
        <f t="shared" si="43"/>
        <v>9.7764951746394935E-2</v>
      </c>
      <c r="R101">
        <f t="shared" si="44"/>
        <v>6.1232930318867632E-2</v>
      </c>
      <c r="S101">
        <f t="shared" si="45"/>
        <v>226.11193680752586</v>
      </c>
      <c r="T101">
        <f t="shared" si="46"/>
        <v>34.23421129267895</v>
      </c>
      <c r="U101">
        <f t="shared" si="47"/>
        <v>34.258000000000003</v>
      </c>
      <c r="V101">
        <f t="shared" si="48"/>
        <v>5.4203857045236621</v>
      </c>
      <c r="W101">
        <f t="shared" si="49"/>
        <v>70.452046900365957</v>
      </c>
      <c r="X101">
        <f t="shared" si="50"/>
        <v>3.6671574920868313</v>
      </c>
      <c r="Y101">
        <f t="shared" si="51"/>
        <v>5.2051823239046051</v>
      </c>
      <c r="Z101">
        <f t="shared" si="52"/>
        <v>1.7532282124368308</v>
      </c>
      <c r="AA101">
        <f t="shared" si="53"/>
        <v>-78.358813444445701</v>
      </c>
      <c r="AB101">
        <f t="shared" si="54"/>
        <v>-143.75306872474442</v>
      </c>
      <c r="AC101">
        <f t="shared" si="55"/>
        <v>-9.0394393324914866</v>
      </c>
      <c r="AD101">
        <f t="shared" si="56"/>
        <v>-5.039384694155757</v>
      </c>
      <c r="AE101">
        <f t="shared" si="57"/>
        <v>33.397181037992567</v>
      </c>
      <c r="AF101">
        <f t="shared" si="58"/>
        <v>1.5671400077551605</v>
      </c>
      <c r="AG101">
        <f t="shared" si="59"/>
        <v>9.5507490918681643</v>
      </c>
      <c r="AH101">
        <v>580.02638968549923</v>
      </c>
      <c r="AI101">
        <v>568.91399999999987</v>
      </c>
      <c r="AJ101">
        <v>1.758830728572915</v>
      </c>
      <c r="AK101">
        <v>65.359021123286666</v>
      </c>
      <c r="AL101">
        <f t="shared" si="60"/>
        <v>1.7768438422776802</v>
      </c>
      <c r="AM101">
        <v>35.681799677981601</v>
      </c>
      <c r="AN101">
        <v>36.325047252747261</v>
      </c>
      <c r="AO101">
        <v>1.2757904280116869E-2</v>
      </c>
      <c r="AP101">
        <v>87.499004550185148</v>
      </c>
      <c r="AQ101">
        <v>9</v>
      </c>
      <c r="AR101">
        <v>1</v>
      </c>
      <c r="AS101">
        <f t="shared" si="61"/>
        <v>1</v>
      </c>
      <c r="AT101">
        <f t="shared" si="62"/>
        <v>0</v>
      </c>
      <c r="AU101">
        <f t="shared" si="63"/>
        <v>47141.289035368012</v>
      </c>
      <c r="AV101">
        <f t="shared" si="64"/>
        <v>1199.972857142857</v>
      </c>
      <c r="AW101">
        <f t="shared" si="65"/>
        <v>1025.9027278795472</v>
      </c>
      <c r="AX101">
        <f t="shared" si="66"/>
        <v>0.85493827778923936</v>
      </c>
      <c r="AY101">
        <f t="shared" si="67"/>
        <v>0.18843087613323173</v>
      </c>
      <c r="AZ101">
        <v>2.7</v>
      </c>
      <c r="BA101">
        <v>0.5</v>
      </c>
      <c r="BB101" t="s">
        <v>355</v>
      </c>
      <c r="BC101">
        <v>2</v>
      </c>
      <c r="BD101" t="b">
        <v>1</v>
      </c>
      <c r="BE101">
        <v>1669228680.0999999</v>
      </c>
      <c r="BF101">
        <v>545.71514285714272</v>
      </c>
      <c r="BG101">
        <v>559.94199999999989</v>
      </c>
      <c r="BH101">
        <v>36.305128571428568</v>
      </c>
      <c r="BI101">
        <v>35.677842857142863</v>
      </c>
      <c r="BJ101">
        <v>548.85542857142843</v>
      </c>
      <c r="BK101">
        <v>36.206228571428568</v>
      </c>
      <c r="BL101">
        <v>650.04842857142853</v>
      </c>
      <c r="BM101">
        <v>100.9092857142857</v>
      </c>
      <c r="BN101">
        <v>0.10006575714285711</v>
      </c>
      <c r="BO101">
        <v>33.532271428571427</v>
      </c>
      <c r="BP101">
        <v>34.258000000000003</v>
      </c>
      <c r="BQ101">
        <v>999.89999999999986</v>
      </c>
      <c r="BR101">
        <v>0</v>
      </c>
      <c r="BS101">
        <v>0</v>
      </c>
      <c r="BT101">
        <v>9000.6242857142861</v>
      </c>
      <c r="BU101">
        <v>0</v>
      </c>
      <c r="BV101">
        <v>1069.913428571429</v>
      </c>
      <c r="BW101">
        <v>-14.22677142857143</v>
      </c>
      <c r="BX101">
        <v>566.27385714285708</v>
      </c>
      <c r="BY101">
        <v>580.65857142857135</v>
      </c>
      <c r="BZ101">
        <v>0.62726842857142862</v>
      </c>
      <c r="CA101">
        <v>559.94199999999989</v>
      </c>
      <c r="CB101">
        <v>35.677842857142863</v>
      </c>
      <c r="CC101">
        <v>3.6635200000000001</v>
      </c>
      <c r="CD101">
        <v>3.6002228571428572</v>
      </c>
      <c r="CE101">
        <v>27.39724285714286</v>
      </c>
      <c r="CF101">
        <v>27.09994285714286</v>
      </c>
      <c r="CG101">
        <v>1199.972857142857</v>
      </c>
      <c r="CH101">
        <v>0.499975</v>
      </c>
      <c r="CI101">
        <v>0.50002499999999994</v>
      </c>
      <c r="CJ101">
        <v>0</v>
      </c>
      <c r="CK101">
        <v>922.1565714285714</v>
      </c>
      <c r="CL101">
        <v>4.9990899999999998</v>
      </c>
      <c r="CM101">
        <v>10007.71285714286</v>
      </c>
      <c r="CN101">
        <v>9557.5528571428586</v>
      </c>
      <c r="CO101">
        <v>43.686999999999998</v>
      </c>
      <c r="CP101">
        <v>46</v>
      </c>
      <c r="CQ101">
        <v>44.580000000000013</v>
      </c>
      <c r="CR101">
        <v>44.75</v>
      </c>
      <c r="CS101">
        <v>45.125</v>
      </c>
      <c r="CT101">
        <v>597.45571428571441</v>
      </c>
      <c r="CU101">
        <v>597.51714285714274</v>
      </c>
      <c r="CV101">
        <v>0</v>
      </c>
      <c r="CW101">
        <v>1669228689.5999999</v>
      </c>
      <c r="CX101">
        <v>0</v>
      </c>
      <c r="CY101">
        <v>1669228029.5</v>
      </c>
      <c r="CZ101" t="s">
        <v>356</v>
      </c>
      <c r="DA101">
        <v>1669228029.5</v>
      </c>
      <c r="DB101">
        <v>1669228028</v>
      </c>
      <c r="DC101">
        <v>6</v>
      </c>
      <c r="DD101">
        <v>0.127</v>
      </c>
      <c r="DE101">
        <v>2E-3</v>
      </c>
      <c r="DF101">
        <v>-2.9980000000000002</v>
      </c>
      <c r="DG101">
        <v>9.9000000000000005E-2</v>
      </c>
      <c r="DH101">
        <v>415</v>
      </c>
      <c r="DI101">
        <v>34</v>
      </c>
      <c r="DJ101">
        <v>0.37</v>
      </c>
      <c r="DK101">
        <v>0.19</v>
      </c>
      <c r="DL101">
        <v>-13.96164146341463</v>
      </c>
      <c r="DM101">
        <v>-1.717954703832776</v>
      </c>
      <c r="DN101">
        <v>0.1755655766242899</v>
      </c>
      <c r="DO101">
        <v>0</v>
      </c>
      <c r="DP101">
        <v>0.70786470731707318</v>
      </c>
      <c r="DQ101">
        <v>-0.68355951219511935</v>
      </c>
      <c r="DR101">
        <v>7.1218293425914833E-2</v>
      </c>
      <c r="DS101">
        <v>0</v>
      </c>
      <c r="DT101">
        <v>0</v>
      </c>
      <c r="DU101">
        <v>0</v>
      </c>
      <c r="DV101">
        <v>0</v>
      </c>
      <c r="DW101">
        <v>-1</v>
      </c>
      <c r="DX101">
        <v>0</v>
      </c>
      <c r="DY101">
        <v>2</v>
      </c>
      <c r="DZ101" t="s">
        <v>357</v>
      </c>
      <c r="EA101">
        <v>3.29556</v>
      </c>
      <c r="EB101">
        <v>2.62534</v>
      </c>
      <c r="EC101">
        <v>0.124278</v>
      </c>
      <c r="ED101">
        <v>0.125088</v>
      </c>
      <c r="EE101">
        <v>0.14530000000000001</v>
      </c>
      <c r="EF101">
        <v>0.14177000000000001</v>
      </c>
      <c r="EG101">
        <v>26492.9</v>
      </c>
      <c r="EH101">
        <v>26940.3</v>
      </c>
      <c r="EI101">
        <v>28150.400000000001</v>
      </c>
      <c r="EJ101">
        <v>29643.9</v>
      </c>
      <c r="EK101">
        <v>33096.699999999997</v>
      </c>
      <c r="EL101">
        <v>35312.199999999997</v>
      </c>
      <c r="EM101">
        <v>39722.800000000003</v>
      </c>
      <c r="EN101">
        <v>42363.1</v>
      </c>
      <c r="EO101">
        <v>2.1936499999999999</v>
      </c>
      <c r="EP101">
        <v>2.1556000000000002</v>
      </c>
      <c r="EQ101">
        <v>0.112638</v>
      </c>
      <c r="ER101">
        <v>0</v>
      </c>
      <c r="ES101">
        <v>32.409599999999998</v>
      </c>
      <c r="ET101">
        <v>999.9</v>
      </c>
      <c r="EU101">
        <v>67.099999999999994</v>
      </c>
      <c r="EV101">
        <v>37.1</v>
      </c>
      <c r="EW101">
        <v>42.156300000000002</v>
      </c>
      <c r="EX101">
        <v>56.872700000000002</v>
      </c>
      <c r="EY101">
        <v>-1.8309299999999999</v>
      </c>
      <c r="EZ101">
        <v>2</v>
      </c>
      <c r="FA101">
        <v>0.55235000000000001</v>
      </c>
      <c r="FB101">
        <v>0.80556399999999995</v>
      </c>
      <c r="FC101">
        <v>20.267700000000001</v>
      </c>
      <c r="FD101">
        <v>5.2180400000000002</v>
      </c>
      <c r="FE101">
        <v>12.008900000000001</v>
      </c>
      <c r="FF101">
        <v>4.9860499999999996</v>
      </c>
      <c r="FG101">
        <v>3.2846500000000001</v>
      </c>
      <c r="FH101">
        <v>9999</v>
      </c>
      <c r="FI101">
        <v>9999</v>
      </c>
      <c r="FJ101">
        <v>9999</v>
      </c>
      <c r="FK101">
        <v>999.9</v>
      </c>
      <c r="FL101">
        <v>1.86585</v>
      </c>
      <c r="FM101">
        <v>1.8622000000000001</v>
      </c>
      <c r="FN101">
        <v>1.8643000000000001</v>
      </c>
      <c r="FO101">
        <v>1.8603499999999999</v>
      </c>
      <c r="FP101">
        <v>1.86111</v>
      </c>
      <c r="FQ101">
        <v>1.8602000000000001</v>
      </c>
      <c r="FR101">
        <v>1.86188</v>
      </c>
      <c r="FS101">
        <v>1.8584700000000001</v>
      </c>
      <c r="FT101">
        <v>0</v>
      </c>
      <c r="FU101">
        <v>0</v>
      </c>
      <c r="FV101">
        <v>0</v>
      </c>
      <c r="FW101">
        <v>0</v>
      </c>
      <c r="FX101" t="s">
        <v>358</v>
      </c>
      <c r="FY101" t="s">
        <v>359</v>
      </c>
      <c r="FZ101" t="s">
        <v>360</v>
      </c>
      <c r="GA101" t="s">
        <v>360</v>
      </c>
      <c r="GB101" t="s">
        <v>360</v>
      </c>
      <c r="GC101" t="s">
        <v>360</v>
      </c>
      <c r="GD101">
        <v>0</v>
      </c>
      <c r="GE101">
        <v>100</v>
      </c>
      <c r="GF101">
        <v>100</v>
      </c>
      <c r="GG101">
        <v>-3.1440000000000001</v>
      </c>
      <c r="GH101">
        <v>9.8900000000000002E-2</v>
      </c>
      <c r="GI101">
        <v>-2.4324828651112251</v>
      </c>
      <c r="GJ101">
        <v>-1.6100910332537859E-3</v>
      </c>
      <c r="GK101">
        <v>7.0186618486508772E-7</v>
      </c>
      <c r="GL101">
        <v>-2.134652460378022E-10</v>
      </c>
      <c r="GM101">
        <v>9.8890000000004363E-2</v>
      </c>
      <c r="GN101">
        <v>0</v>
      </c>
      <c r="GO101">
        <v>0</v>
      </c>
      <c r="GP101">
        <v>0</v>
      </c>
      <c r="GQ101">
        <v>5</v>
      </c>
      <c r="GR101">
        <v>2079</v>
      </c>
      <c r="GS101">
        <v>3</v>
      </c>
      <c r="GT101">
        <v>29</v>
      </c>
      <c r="GU101">
        <v>10.9</v>
      </c>
      <c r="GV101">
        <v>10.9</v>
      </c>
      <c r="GW101">
        <v>1.7602500000000001</v>
      </c>
      <c r="GX101">
        <v>2.5720200000000002</v>
      </c>
      <c r="GY101">
        <v>2.04834</v>
      </c>
      <c r="GZ101">
        <v>2.6122999999999998</v>
      </c>
      <c r="HA101">
        <v>2.1972700000000001</v>
      </c>
      <c r="HB101">
        <v>2.36938</v>
      </c>
      <c r="HC101">
        <v>40.938000000000002</v>
      </c>
      <c r="HD101">
        <v>15.8657</v>
      </c>
      <c r="HE101">
        <v>18</v>
      </c>
      <c r="HF101">
        <v>689.71900000000005</v>
      </c>
      <c r="HG101">
        <v>731.49800000000005</v>
      </c>
      <c r="HH101">
        <v>30.996500000000001</v>
      </c>
      <c r="HI101">
        <v>34.241100000000003</v>
      </c>
      <c r="HJ101">
        <v>30.000399999999999</v>
      </c>
      <c r="HK101">
        <v>34.035600000000002</v>
      </c>
      <c r="HL101">
        <v>34.014800000000001</v>
      </c>
      <c r="HM101">
        <v>35.238599999999998</v>
      </c>
      <c r="HN101">
        <v>21.1355</v>
      </c>
      <c r="HO101">
        <v>77.061099999999996</v>
      </c>
      <c r="HP101">
        <v>31</v>
      </c>
      <c r="HQ101">
        <v>578.57799999999997</v>
      </c>
      <c r="HR101">
        <v>35.480499999999999</v>
      </c>
      <c r="HS101">
        <v>99.175700000000006</v>
      </c>
      <c r="HT101">
        <v>98.244299999999996</v>
      </c>
    </row>
    <row r="102" spans="1:228" x14ac:dyDescent="0.2">
      <c r="A102">
        <v>87</v>
      </c>
      <c r="B102">
        <v>1669228686.0999999</v>
      </c>
      <c r="C102">
        <v>343</v>
      </c>
      <c r="D102" t="s">
        <v>532</v>
      </c>
      <c r="E102" t="s">
        <v>533</v>
      </c>
      <c r="F102">
        <v>4</v>
      </c>
      <c r="G102">
        <v>1669228683.7874999</v>
      </c>
      <c r="H102">
        <f t="shared" si="34"/>
        <v>1.9011556155788317E-3</v>
      </c>
      <c r="I102">
        <f t="shared" si="35"/>
        <v>1.9011556155788316</v>
      </c>
      <c r="J102">
        <f t="shared" si="36"/>
        <v>9.9501903627600701</v>
      </c>
      <c r="K102">
        <f t="shared" si="37"/>
        <v>551.88549999999998</v>
      </c>
      <c r="L102">
        <f t="shared" si="38"/>
        <v>387.54544268677762</v>
      </c>
      <c r="M102">
        <f t="shared" si="39"/>
        <v>39.145480123603974</v>
      </c>
      <c r="N102">
        <f t="shared" si="40"/>
        <v>55.745263628905334</v>
      </c>
      <c r="O102">
        <f t="shared" si="41"/>
        <v>0.10702917170829082</v>
      </c>
      <c r="P102">
        <f t="shared" si="42"/>
        <v>3.6752714102743003</v>
      </c>
      <c r="Q102">
        <f t="shared" si="43"/>
        <v>0.10532730346279624</v>
      </c>
      <c r="R102">
        <f t="shared" si="44"/>
        <v>6.5980216546732265E-2</v>
      </c>
      <c r="S102">
        <f t="shared" si="45"/>
        <v>226.11594444761553</v>
      </c>
      <c r="T102">
        <f t="shared" si="46"/>
        <v>34.203285620088401</v>
      </c>
      <c r="U102">
        <f t="shared" si="47"/>
        <v>34.229512499999998</v>
      </c>
      <c r="V102">
        <f t="shared" si="48"/>
        <v>5.4117945701221206</v>
      </c>
      <c r="W102">
        <f t="shared" si="49"/>
        <v>70.53594359791731</v>
      </c>
      <c r="X102">
        <f t="shared" si="50"/>
        <v>3.6705569090160748</v>
      </c>
      <c r="Y102">
        <f t="shared" si="51"/>
        <v>5.2038105989475332</v>
      </c>
      <c r="Z102">
        <f t="shared" si="52"/>
        <v>1.7412376611060458</v>
      </c>
      <c r="AA102">
        <f t="shared" si="53"/>
        <v>-83.840962647026473</v>
      </c>
      <c r="AB102">
        <f t="shared" si="54"/>
        <v>-139.08523799242286</v>
      </c>
      <c r="AC102">
        <f t="shared" si="55"/>
        <v>-8.741841841517207</v>
      </c>
      <c r="AD102">
        <f t="shared" si="56"/>
        <v>-5.5520980333510295</v>
      </c>
      <c r="AE102">
        <f t="shared" si="57"/>
        <v>33.408361705574549</v>
      </c>
      <c r="AF102">
        <f t="shared" si="58"/>
        <v>1.7656368894463921</v>
      </c>
      <c r="AG102">
        <f t="shared" si="59"/>
        <v>9.9501903627600701</v>
      </c>
      <c r="AH102">
        <v>587.00413134185965</v>
      </c>
      <c r="AI102">
        <v>575.83370909090922</v>
      </c>
      <c r="AJ102">
        <v>1.7299692251971699</v>
      </c>
      <c r="AK102">
        <v>65.359021123286666</v>
      </c>
      <c r="AL102">
        <f t="shared" si="60"/>
        <v>1.9011556155788316</v>
      </c>
      <c r="AM102">
        <v>35.655640446278419</v>
      </c>
      <c r="AN102">
        <v>36.347894505494509</v>
      </c>
      <c r="AO102">
        <v>1.2906624133380449E-2</v>
      </c>
      <c r="AP102">
        <v>87.499004550185148</v>
      </c>
      <c r="AQ102">
        <v>9</v>
      </c>
      <c r="AR102">
        <v>1</v>
      </c>
      <c r="AS102">
        <f t="shared" si="61"/>
        <v>1</v>
      </c>
      <c r="AT102">
        <f t="shared" si="62"/>
        <v>0</v>
      </c>
      <c r="AU102">
        <f t="shared" si="63"/>
        <v>47161.920668324092</v>
      </c>
      <c r="AV102">
        <f t="shared" si="64"/>
        <v>1199.9962499999999</v>
      </c>
      <c r="AW102">
        <f t="shared" si="65"/>
        <v>1025.9225199210443</v>
      </c>
      <c r="AX102">
        <f t="shared" si="66"/>
        <v>0.85493810494911493</v>
      </c>
      <c r="AY102">
        <f t="shared" si="67"/>
        <v>0.18843054255179176</v>
      </c>
      <c r="AZ102">
        <v>2.7</v>
      </c>
      <c r="BA102">
        <v>0.5</v>
      </c>
      <c r="BB102" t="s">
        <v>355</v>
      </c>
      <c r="BC102">
        <v>2</v>
      </c>
      <c r="BD102" t="b">
        <v>1</v>
      </c>
      <c r="BE102">
        <v>1669228683.7874999</v>
      </c>
      <c r="BF102">
        <v>551.88549999999998</v>
      </c>
      <c r="BG102">
        <v>566.16774999999996</v>
      </c>
      <c r="BH102">
        <v>36.338999999999999</v>
      </c>
      <c r="BI102">
        <v>35.632225000000012</v>
      </c>
      <c r="BJ102">
        <v>555.03199999999993</v>
      </c>
      <c r="BK102">
        <v>36.240112500000002</v>
      </c>
      <c r="BL102">
        <v>649.99237499999992</v>
      </c>
      <c r="BM102">
        <v>100.90875</v>
      </c>
      <c r="BN102">
        <v>9.9998425000000002E-2</v>
      </c>
      <c r="BO102">
        <v>33.527562500000002</v>
      </c>
      <c r="BP102">
        <v>34.229512499999998</v>
      </c>
      <c r="BQ102">
        <v>999.9</v>
      </c>
      <c r="BR102">
        <v>0</v>
      </c>
      <c r="BS102">
        <v>0</v>
      </c>
      <c r="BT102">
        <v>9004.5324999999993</v>
      </c>
      <c r="BU102">
        <v>0</v>
      </c>
      <c r="BV102">
        <v>1022.22725</v>
      </c>
      <c r="BW102">
        <v>-14.282462499999999</v>
      </c>
      <c r="BX102">
        <v>572.69674999999995</v>
      </c>
      <c r="BY102">
        <v>587.08712500000001</v>
      </c>
      <c r="BZ102">
        <v>0.70679387500000002</v>
      </c>
      <c r="CA102">
        <v>566.16774999999996</v>
      </c>
      <c r="CB102">
        <v>35.632225000000012</v>
      </c>
      <c r="CC102">
        <v>3.6669187499999998</v>
      </c>
      <c r="CD102">
        <v>3.5955937499999999</v>
      </c>
      <c r="CE102">
        <v>27.413074999999999</v>
      </c>
      <c r="CF102">
        <v>27.078025</v>
      </c>
      <c r="CG102">
        <v>1199.9962499999999</v>
      </c>
      <c r="CH102">
        <v>0.49998100000000001</v>
      </c>
      <c r="CI102">
        <v>0.50001899999999999</v>
      </c>
      <c r="CJ102">
        <v>0</v>
      </c>
      <c r="CK102">
        <v>922.32937499999991</v>
      </c>
      <c r="CL102">
        <v>4.9990899999999998</v>
      </c>
      <c r="CM102">
        <v>9965.4699999999993</v>
      </c>
      <c r="CN102">
        <v>9557.7637500000001</v>
      </c>
      <c r="CO102">
        <v>43.686999999999998</v>
      </c>
      <c r="CP102">
        <v>46</v>
      </c>
      <c r="CQ102">
        <v>44.585625</v>
      </c>
      <c r="CR102">
        <v>44.780999999999999</v>
      </c>
      <c r="CS102">
        <v>45.125</v>
      </c>
      <c r="CT102">
        <v>597.47499999999991</v>
      </c>
      <c r="CU102">
        <v>597.52250000000004</v>
      </c>
      <c r="CV102">
        <v>0</v>
      </c>
      <c r="CW102">
        <v>1669228693.2</v>
      </c>
      <c r="CX102">
        <v>0</v>
      </c>
      <c r="CY102">
        <v>1669228029.5</v>
      </c>
      <c r="CZ102" t="s">
        <v>356</v>
      </c>
      <c r="DA102">
        <v>1669228029.5</v>
      </c>
      <c r="DB102">
        <v>1669228028</v>
      </c>
      <c r="DC102">
        <v>6</v>
      </c>
      <c r="DD102">
        <v>0.127</v>
      </c>
      <c r="DE102">
        <v>2E-3</v>
      </c>
      <c r="DF102">
        <v>-2.9980000000000002</v>
      </c>
      <c r="DG102">
        <v>9.9000000000000005E-2</v>
      </c>
      <c r="DH102">
        <v>415</v>
      </c>
      <c r="DI102">
        <v>34</v>
      </c>
      <c r="DJ102">
        <v>0.37</v>
      </c>
      <c r="DK102">
        <v>0.19</v>
      </c>
      <c r="DL102">
        <v>-14.07332926829268</v>
      </c>
      <c r="DM102">
        <v>-1.58231498257841</v>
      </c>
      <c r="DN102">
        <v>0.16144092515251129</v>
      </c>
      <c r="DO102">
        <v>0</v>
      </c>
      <c r="DP102">
        <v>0.6909921951219512</v>
      </c>
      <c r="DQ102">
        <v>-0.31425043902438943</v>
      </c>
      <c r="DR102">
        <v>5.8246603665759553E-2</v>
      </c>
      <c r="DS102">
        <v>0</v>
      </c>
      <c r="DT102">
        <v>0</v>
      </c>
      <c r="DU102">
        <v>0</v>
      </c>
      <c r="DV102">
        <v>0</v>
      </c>
      <c r="DW102">
        <v>-1</v>
      </c>
      <c r="DX102">
        <v>0</v>
      </c>
      <c r="DY102">
        <v>2</v>
      </c>
      <c r="DZ102" t="s">
        <v>357</v>
      </c>
      <c r="EA102">
        <v>3.2957399999999999</v>
      </c>
      <c r="EB102">
        <v>2.62521</v>
      </c>
      <c r="EC102">
        <v>0.12534500000000001</v>
      </c>
      <c r="ED102">
        <v>0.12615100000000001</v>
      </c>
      <c r="EE102">
        <v>0.14535300000000001</v>
      </c>
      <c r="EF102">
        <v>0.14158899999999999</v>
      </c>
      <c r="EG102">
        <v>26459.9</v>
      </c>
      <c r="EH102">
        <v>26907.4</v>
      </c>
      <c r="EI102">
        <v>28149.8</v>
      </c>
      <c r="EJ102">
        <v>29643.7</v>
      </c>
      <c r="EK102">
        <v>33093.9</v>
      </c>
      <c r="EL102">
        <v>35319.5</v>
      </c>
      <c r="EM102">
        <v>39721.800000000003</v>
      </c>
      <c r="EN102">
        <v>42362.9</v>
      </c>
      <c r="EO102">
        <v>2.1939700000000002</v>
      </c>
      <c r="EP102">
        <v>2.1551999999999998</v>
      </c>
      <c r="EQ102">
        <v>0.114381</v>
      </c>
      <c r="ER102">
        <v>0</v>
      </c>
      <c r="ES102">
        <v>32.377699999999997</v>
      </c>
      <c r="ET102">
        <v>999.9</v>
      </c>
      <c r="EU102">
        <v>67.099999999999994</v>
      </c>
      <c r="EV102">
        <v>37.1</v>
      </c>
      <c r="EW102">
        <v>42.153500000000001</v>
      </c>
      <c r="EX102">
        <v>57.352699999999999</v>
      </c>
      <c r="EY102">
        <v>-1.8990400000000001</v>
      </c>
      <c r="EZ102">
        <v>2</v>
      </c>
      <c r="FA102">
        <v>0.55253300000000005</v>
      </c>
      <c r="FB102">
        <v>0.79915800000000004</v>
      </c>
      <c r="FC102">
        <v>20.267700000000001</v>
      </c>
      <c r="FD102">
        <v>5.2181899999999999</v>
      </c>
      <c r="FE102">
        <v>12.0082</v>
      </c>
      <c r="FF102">
        <v>4.9862500000000001</v>
      </c>
      <c r="FG102">
        <v>3.2846500000000001</v>
      </c>
      <c r="FH102">
        <v>9999</v>
      </c>
      <c r="FI102">
        <v>9999</v>
      </c>
      <c r="FJ102">
        <v>9999</v>
      </c>
      <c r="FK102">
        <v>999.9</v>
      </c>
      <c r="FL102">
        <v>1.8658600000000001</v>
      </c>
      <c r="FM102">
        <v>1.8622000000000001</v>
      </c>
      <c r="FN102">
        <v>1.8643099999999999</v>
      </c>
      <c r="FO102">
        <v>1.8603499999999999</v>
      </c>
      <c r="FP102">
        <v>1.86111</v>
      </c>
      <c r="FQ102">
        <v>1.8602000000000001</v>
      </c>
      <c r="FR102">
        <v>1.86188</v>
      </c>
      <c r="FS102">
        <v>1.8585</v>
      </c>
      <c r="FT102">
        <v>0</v>
      </c>
      <c r="FU102">
        <v>0</v>
      </c>
      <c r="FV102">
        <v>0</v>
      </c>
      <c r="FW102">
        <v>0</v>
      </c>
      <c r="FX102" t="s">
        <v>358</v>
      </c>
      <c r="FY102" t="s">
        <v>359</v>
      </c>
      <c r="FZ102" t="s">
        <v>360</v>
      </c>
      <c r="GA102" t="s">
        <v>360</v>
      </c>
      <c r="GB102" t="s">
        <v>360</v>
      </c>
      <c r="GC102" t="s">
        <v>360</v>
      </c>
      <c r="GD102">
        <v>0</v>
      </c>
      <c r="GE102">
        <v>100</v>
      </c>
      <c r="GF102">
        <v>100</v>
      </c>
      <c r="GG102">
        <v>-3.15</v>
      </c>
      <c r="GH102">
        <v>9.8900000000000002E-2</v>
      </c>
      <c r="GI102">
        <v>-2.4324828651112251</v>
      </c>
      <c r="GJ102">
        <v>-1.6100910332537859E-3</v>
      </c>
      <c r="GK102">
        <v>7.0186618486508772E-7</v>
      </c>
      <c r="GL102">
        <v>-2.134652460378022E-10</v>
      </c>
      <c r="GM102">
        <v>9.8890000000004363E-2</v>
      </c>
      <c r="GN102">
        <v>0</v>
      </c>
      <c r="GO102">
        <v>0</v>
      </c>
      <c r="GP102">
        <v>0</v>
      </c>
      <c r="GQ102">
        <v>5</v>
      </c>
      <c r="GR102">
        <v>2079</v>
      </c>
      <c r="GS102">
        <v>3</v>
      </c>
      <c r="GT102">
        <v>29</v>
      </c>
      <c r="GU102">
        <v>10.9</v>
      </c>
      <c r="GV102">
        <v>11</v>
      </c>
      <c r="GW102">
        <v>1.7773399999999999</v>
      </c>
      <c r="GX102">
        <v>2.5708000000000002</v>
      </c>
      <c r="GY102">
        <v>2.04834</v>
      </c>
      <c r="GZ102">
        <v>2.6122999999999998</v>
      </c>
      <c r="HA102">
        <v>2.1972700000000001</v>
      </c>
      <c r="HB102">
        <v>2.34619</v>
      </c>
      <c r="HC102">
        <v>40.938000000000002</v>
      </c>
      <c r="HD102">
        <v>15.8657</v>
      </c>
      <c r="HE102">
        <v>18</v>
      </c>
      <c r="HF102">
        <v>690.02099999999996</v>
      </c>
      <c r="HG102">
        <v>731.13800000000003</v>
      </c>
      <c r="HH102">
        <v>30.997399999999999</v>
      </c>
      <c r="HI102">
        <v>34.241100000000003</v>
      </c>
      <c r="HJ102">
        <v>30.000399999999999</v>
      </c>
      <c r="HK102">
        <v>34.038699999999999</v>
      </c>
      <c r="HL102">
        <v>34.016300000000001</v>
      </c>
      <c r="HM102">
        <v>35.571800000000003</v>
      </c>
      <c r="HN102">
        <v>21.4072</v>
      </c>
      <c r="HO102">
        <v>77.061099999999996</v>
      </c>
      <c r="HP102">
        <v>31</v>
      </c>
      <c r="HQ102">
        <v>585.29200000000003</v>
      </c>
      <c r="HR102">
        <v>35.428400000000003</v>
      </c>
      <c r="HS102">
        <v>99.173299999999998</v>
      </c>
      <c r="HT102">
        <v>98.243700000000004</v>
      </c>
    </row>
    <row r="103" spans="1:228" x14ac:dyDescent="0.2">
      <c r="A103">
        <v>88</v>
      </c>
      <c r="B103">
        <v>1669228690.5999999</v>
      </c>
      <c r="C103">
        <v>347.5</v>
      </c>
      <c r="D103" t="s">
        <v>534</v>
      </c>
      <c r="E103" t="s">
        <v>535</v>
      </c>
      <c r="F103">
        <v>4</v>
      </c>
      <c r="G103">
        <v>1669228688.3499999</v>
      </c>
      <c r="H103">
        <f t="shared" si="34"/>
        <v>1.9247887218548092E-3</v>
      </c>
      <c r="I103">
        <f t="shared" si="35"/>
        <v>1.9247887218548092</v>
      </c>
      <c r="J103">
        <f t="shared" si="36"/>
        <v>10.050539945183369</v>
      </c>
      <c r="K103">
        <f t="shared" si="37"/>
        <v>559.51800000000003</v>
      </c>
      <c r="L103">
        <f t="shared" si="38"/>
        <v>395.52592685175392</v>
      </c>
      <c r="M103">
        <f t="shared" si="39"/>
        <v>39.951492299860966</v>
      </c>
      <c r="N103">
        <f t="shared" si="40"/>
        <v>56.516090478720749</v>
      </c>
      <c r="O103">
        <f t="shared" si="41"/>
        <v>0.10853074205728441</v>
      </c>
      <c r="P103">
        <f t="shared" si="42"/>
        <v>3.6687798135645564</v>
      </c>
      <c r="Q103">
        <f t="shared" si="43"/>
        <v>0.10677816500557362</v>
      </c>
      <c r="R103">
        <f t="shared" si="44"/>
        <v>6.689145776519978E-2</v>
      </c>
      <c r="S103">
        <f t="shared" si="45"/>
        <v>226.11790044732828</v>
      </c>
      <c r="T103">
        <f t="shared" si="46"/>
        <v>34.203210332746181</v>
      </c>
      <c r="U103">
        <f t="shared" si="47"/>
        <v>34.222412499999997</v>
      </c>
      <c r="V103">
        <f t="shared" si="48"/>
        <v>5.4096552275289591</v>
      </c>
      <c r="W103">
        <f t="shared" si="49"/>
        <v>70.524116640693961</v>
      </c>
      <c r="X103">
        <f t="shared" si="50"/>
        <v>3.6707118342968967</v>
      </c>
      <c r="Y103">
        <f t="shared" si="51"/>
        <v>5.2049029596477299</v>
      </c>
      <c r="Z103">
        <f t="shared" si="52"/>
        <v>1.7389433932320624</v>
      </c>
      <c r="AA103">
        <f t="shared" si="53"/>
        <v>-84.883182633797091</v>
      </c>
      <c r="AB103">
        <f t="shared" si="54"/>
        <v>-136.69353792617528</v>
      </c>
      <c r="AC103">
        <f t="shared" si="55"/>
        <v>-8.6065784289800629</v>
      </c>
      <c r="AD103">
        <f t="shared" si="56"/>
        <v>-4.0653985416241767</v>
      </c>
      <c r="AE103">
        <f t="shared" si="57"/>
        <v>33.431623013527101</v>
      </c>
      <c r="AF103">
        <f t="shared" si="58"/>
        <v>2.0227324833825349</v>
      </c>
      <c r="AG103">
        <f t="shared" si="59"/>
        <v>10.050539945183369</v>
      </c>
      <c r="AH103">
        <v>594.81934450152073</v>
      </c>
      <c r="AI103">
        <v>583.63301818181787</v>
      </c>
      <c r="AJ103">
        <v>1.723415536102018</v>
      </c>
      <c r="AK103">
        <v>65.359021123286666</v>
      </c>
      <c r="AL103">
        <f t="shared" si="60"/>
        <v>1.9247887218548092</v>
      </c>
      <c r="AM103">
        <v>35.575382284393108</v>
      </c>
      <c r="AN103">
        <v>36.328137362637399</v>
      </c>
      <c r="AO103">
        <v>3.3204176022639449E-3</v>
      </c>
      <c r="AP103">
        <v>87.499004550185148</v>
      </c>
      <c r="AQ103">
        <v>9</v>
      </c>
      <c r="AR103">
        <v>1</v>
      </c>
      <c r="AS103">
        <f t="shared" si="61"/>
        <v>1</v>
      </c>
      <c r="AT103">
        <f t="shared" si="62"/>
        <v>0</v>
      </c>
      <c r="AU103">
        <f t="shared" si="63"/>
        <v>47045.591885495043</v>
      </c>
      <c r="AV103">
        <f t="shared" si="64"/>
        <v>1200.00125</v>
      </c>
      <c r="AW103">
        <f t="shared" si="65"/>
        <v>1025.9273199208956</v>
      </c>
      <c r="AX103">
        <f t="shared" si="66"/>
        <v>0.85493854270643088</v>
      </c>
      <c r="AY103">
        <f t="shared" si="67"/>
        <v>0.18843138742341167</v>
      </c>
      <c r="AZ103">
        <v>2.7</v>
      </c>
      <c r="BA103">
        <v>0.5</v>
      </c>
      <c r="BB103" t="s">
        <v>355</v>
      </c>
      <c r="BC103">
        <v>2</v>
      </c>
      <c r="BD103" t="b">
        <v>1</v>
      </c>
      <c r="BE103">
        <v>1669228688.3499999</v>
      </c>
      <c r="BF103">
        <v>559.51800000000003</v>
      </c>
      <c r="BG103">
        <v>573.87437499999999</v>
      </c>
      <c r="BH103">
        <v>36.340612500000013</v>
      </c>
      <c r="BI103">
        <v>35.530974999999998</v>
      </c>
      <c r="BJ103">
        <v>562.67250000000001</v>
      </c>
      <c r="BK103">
        <v>36.241725000000002</v>
      </c>
      <c r="BL103">
        <v>650.03262499999994</v>
      </c>
      <c r="BM103">
        <v>100.908625</v>
      </c>
      <c r="BN103">
        <v>9.9904624999999997E-2</v>
      </c>
      <c r="BO103">
        <v>33.531312499999999</v>
      </c>
      <c r="BP103">
        <v>34.222412499999997</v>
      </c>
      <c r="BQ103">
        <v>999.9</v>
      </c>
      <c r="BR103">
        <v>0</v>
      </c>
      <c r="BS103">
        <v>0</v>
      </c>
      <c r="BT103">
        <v>8982.1075000000019</v>
      </c>
      <c r="BU103">
        <v>0</v>
      </c>
      <c r="BV103">
        <v>536.04825000000005</v>
      </c>
      <c r="BW103">
        <v>-14.356187500000001</v>
      </c>
      <c r="BX103">
        <v>580.61799999999994</v>
      </c>
      <c r="BY103">
        <v>595.015625</v>
      </c>
      <c r="BZ103">
        <v>0.80963962499999997</v>
      </c>
      <c r="CA103">
        <v>573.87437499999999</v>
      </c>
      <c r="CB103">
        <v>35.530974999999998</v>
      </c>
      <c r="CC103">
        <v>3.6670725000000002</v>
      </c>
      <c r="CD103">
        <v>3.5853725000000001</v>
      </c>
      <c r="CE103">
        <v>27.413799999999998</v>
      </c>
      <c r="CF103">
        <v>27.0295375</v>
      </c>
      <c r="CG103">
        <v>1200.00125</v>
      </c>
      <c r="CH103">
        <v>0.49996487499999998</v>
      </c>
      <c r="CI103">
        <v>0.50003512500000002</v>
      </c>
      <c r="CJ103">
        <v>0</v>
      </c>
      <c r="CK103">
        <v>922.55424999999991</v>
      </c>
      <c r="CL103">
        <v>4.9990899999999998</v>
      </c>
      <c r="CM103">
        <v>9935.4537500000006</v>
      </c>
      <c r="CN103">
        <v>9557.7350000000006</v>
      </c>
      <c r="CO103">
        <v>43.686999999999998</v>
      </c>
      <c r="CP103">
        <v>46</v>
      </c>
      <c r="CQ103">
        <v>44.561999999999998</v>
      </c>
      <c r="CR103">
        <v>44.796499999999988</v>
      </c>
      <c r="CS103">
        <v>45.125</v>
      </c>
      <c r="CT103">
        <v>597.45999999999992</v>
      </c>
      <c r="CU103">
        <v>597.54250000000002</v>
      </c>
      <c r="CV103">
        <v>0</v>
      </c>
      <c r="CW103">
        <v>1669228697.4000001</v>
      </c>
      <c r="CX103">
        <v>0</v>
      </c>
      <c r="CY103">
        <v>1669228029.5</v>
      </c>
      <c r="CZ103" t="s">
        <v>356</v>
      </c>
      <c r="DA103">
        <v>1669228029.5</v>
      </c>
      <c r="DB103">
        <v>1669228028</v>
      </c>
      <c r="DC103">
        <v>6</v>
      </c>
      <c r="DD103">
        <v>0.127</v>
      </c>
      <c r="DE103">
        <v>2E-3</v>
      </c>
      <c r="DF103">
        <v>-2.9980000000000002</v>
      </c>
      <c r="DG103">
        <v>9.9000000000000005E-2</v>
      </c>
      <c r="DH103">
        <v>415</v>
      </c>
      <c r="DI103">
        <v>34</v>
      </c>
      <c r="DJ103">
        <v>0.37</v>
      </c>
      <c r="DK103">
        <v>0.19</v>
      </c>
      <c r="DL103">
        <v>-14.16453170731708</v>
      </c>
      <c r="DM103">
        <v>-1.552724738676007</v>
      </c>
      <c r="DN103">
        <v>0.15776446234818511</v>
      </c>
      <c r="DO103">
        <v>0</v>
      </c>
      <c r="DP103">
        <v>0.69727904878048774</v>
      </c>
      <c r="DQ103">
        <v>0.32486686411149801</v>
      </c>
      <c r="DR103">
        <v>6.802863082876684E-2</v>
      </c>
      <c r="DS103">
        <v>0</v>
      </c>
      <c r="DT103">
        <v>0</v>
      </c>
      <c r="DU103">
        <v>0</v>
      </c>
      <c r="DV103">
        <v>0</v>
      </c>
      <c r="DW103">
        <v>-1</v>
      </c>
      <c r="DX103">
        <v>0</v>
      </c>
      <c r="DY103">
        <v>2</v>
      </c>
      <c r="DZ103" t="s">
        <v>357</v>
      </c>
      <c r="EA103">
        <v>3.29562</v>
      </c>
      <c r="EB103">
        <v>2.6250499999999999</v>
      </c>
      <c r="EC103">
        <v>0.12655</v>
      </c>
      <c r="ED103">
        <v>0.12734000000000001</v>
      </c>
      <c r="EE103">
        <v>0.145284</v>
      </c>
      <c r="EF103">
        <v>0.14135900000000001</v>
      </c>
      <c r="EG103">
        <v>26423</v>
      </c>
      <c r="EH103">
        <v>26871</v>
      </c>
      <c r="EI103">
        <v>28149.3</v>
      </c>
      <c r="EJ103">
        <v>29644.1</v>
      </c>
      <c r="EK103">
        <v>33095.699999999997</v>
      </c>
      <c r="EL103">
        <v>35329.300000000003</v>
      </c>
      <c r="EM103">
        <v>39720.800000000003</v>
      </c>
      <c r="EN103">
        <v>42363.199999999997</v>
      </c>
      <c r="EO103">
        <v>2.1936499999999999</v>
      </c>
      <c r="EP103">
        <v>2.1553499999999999</v>
      </c>
      <c r="EQ103">
        <v>0.115871</v>
      </c>
      <c r="ER103">
        <v>0</v>
      </c>
      <c r="ES103">
        <v>32.347900000000003</v>
      </c>
      <c r="ET103">
        <v>999.9</v>
      </c>
      <c r="EU103">
        <v>67.099999999999994</v>
      </c>
      <c r="EV103">
        <v>37.1</v>
      </c>
      <c r="EW103">
        <v>42.153599999999997</v>
      </c>
      <c r="EX103">
        <v>57.112699999999997</v>
      </c>
      <c r="EY103">
        <v>-1.8990400000000001</v>
      </c>
      <c r="EZ103">
        <v>2</v>
      </c>
      <c r="FA103">
        <v>0.55283800000000005</v>
      </c>
      <c r="FB103">
        <v>0.79338500000000001</v>
      </c>
      <c r="FC103">
        <v>20.267700000000001</v>
      </c>
      <c r="FD103">
        <v>5.21774</v>
      </c>
      <c r="FE103">
        <v>12.0085</v>
      </c>
      <c r="FF103">
        <v>4.9859499999999999</v>
      </c>
      <c r="FG103">
        <v>3.2846500000000001</v>
      </c>
      <c r="FH103">
        <v>9999</v>
      </c>
      <c r="FI103">
        <v>9999</v>
      </c>
      <c r="FJ103">
        <v>9999</v>
      </c>
      <c r="FK103">
        <v>999.9</v>
      </c>
      <c r="FL103">
        <v>1.86585</v>
      </c>
      <c r="FM103">
        <v>1.86219</v>
      </c>
      <c r="FN103">
        <v>1.8643000000000001</v>
      </c>
      <c r="FO103">
        <v>1.8603400000000001</v>
      </c>
      <c r="FP103">
        <v>1.86111</v>
      </c>
      <c r="FQ103">
        <v>1.8602000000000001</v>
      </c>
      <c r="FR103">
        <v>1.86188</v>
      </c>
      <c r="FS103">
        <v>1.85849</v>
      </c>
      <c r="FT103">
        <v>0</v>
      </c>
      <c r="FU103">
        <v>0</v>
      </c>
      <c r="FV103">
        <v>0</v>
      </c>
      <c r="FW103">
        <v>0</v>
      </c>
      <c r="FX103" t="s">
        <v>358</v>
      </c>
      <c r="FY103" t="s">
        <v>359</v>
      </c>
      <c r="FZ103" t="s">
        <v>360</v>
      </c>
      <c r="GA103" t="s">
        <v>360</v>
      </c>
      <c r="GB103" t="s">
        <v>360</v>
      </c>
      <c r="GC103" t="s">
        <v>360</v>
      </c>
      <c r="GD103">
        <v>0</v>
      </c>
      <c r="GE103">
        <v>100</v>
      </c>
      <c r="GF103">
        <v>100</v>
      </c>
      <c r="GG103">
        <v>-3.1579999999999999</v>
      </c>
      <c r="GH103">
        <v>9.8900000000000002E-2</v>
      </c>
      <c r="GI103">
        <v>-2.4324828651112251</v>
      </c>
      <c r="GJ103">
        <v>-1.6100910332537859E-3</v>
      </c>
      <c r="GK103">
        <v>7.0186618486508772E-7</v>
      </c>
      <c r="GL103">
        <v>-2.134652460378022E-10</v>
      </c>
      <c r="GM103">
        <v>9.8890000000004363E-2</v>
      </c>
      <c r="GN103">
        <v>0</v>
      </c>
      <c r="GO103">
        <v>0</v>
      </c>
      <c r="GP103">
        <v>0</v>
      </c>
      <c r="GQ103">
        <v>5</v>
      </c>
      <c r="GR103">
        <v>2079</v>
      </c>
      <c r="GS103">
        <v>3</v>
      </c>
      <c r="GT103">
        <v>29</v>
      </c>
      <c r="GU103">
        <v>11</v>
      </c>
      <c r="GV103">
        <v>11</v>
      </c>
      <c r="GW103">
        <v>1.79688</v>
      </c>
      <c r="GX103">
        <v>2.6013199999999999</v>
      </c>
      <c r="GY103">
        <v>2.04834</v>
      </c>
      <c r="GZ103">
        <v>2.6135299999999999</v>
      </c>
      <c r="HA103">
        <v>2.1972700000000001</v>
      </c>
      <c r="HB103">
        <v>2.34497</v>
      </c>
      <c r="HC103">
        <v>40.938000000000002</v>
      </c>
      <c r="HD103">
        <v>15.8482</v>
      </c>
      <c r="HE103">
        <v>18</v>
      </c>
      <c r="HF103">
        <v>689.78099999999995</v>
      </c>
      <c r="HG103">
        <v>731.31200000000001</v>
      </c>
      <c r="HH103">
        <v>30.998100000000001</v>
      </c>
      <c r="HI103">
        <v>34.244100000000003</v>
      </c>
      <c r="HJ103">
        <v>30.000399999999999</v>
      </c>
      <c r="HK103">
        <v>34.0413</v>
      </c>
      <c r="HL103">
        <v>34.019100000000002</v>
      </c>
      <c r="HM103">
        <v>35.973799999999997</v>
      </c>
      <c r="HN103">
        <v>21.4072</v>
      </c>
      <c r="HO103">
        <v>77.061099999999996</v>
      </c>
      <c r="HP103">
        <v>31</v>
      </c>
      <c r="HQ103">
        <v>592.00400000000002</v>
      </c>
      <c r="HR103">
        <v>35.412999999999997</v>
      </c>
      <c r="HS103">
        <v>99.171000000000006</v>
      </c>
      <c r="HT103">
        <v>98.244699999999995</v>
      </c>
    </row>
    <row r="104" spans="1:228" x14ac:dyDescent="0.2">
      <c r="A104">
        <v>89</v>
      </c>
      <c r="B104">
        <v>1669228694.5999999</v>
      </c>
      <c r="C104">
        <v>351.5</v>
      </c>
      <c r="D104" t="s">
        <v>536</v>
      </c>
      <c r="E104" t="s">
        <v>537</v>
      </c>
      <c r="F104">
        <v>4</v>
      </c>
      <c r="G104">
        <v>1669228692.5999999</v>
      </c>
      <c r="H104">
        <f t="shared" si="34"/>
        <v>1.8642395144014652E-3</v>
      </c>
      <c r="I104">
        <f t="shared" si="35"/>
        <v>1.8642395144014652</v>
      </c>
      <c r="J104">
        <f t="shared" si="36"/>
        <v>10.304387681973797</v>
      </c>
      <c r="K104">
        <f t="shared" si="37"/>
        <v>566.54742857142867</v>
      </c>
      <c r="L104">
        <f t="shared" si="38"/>
        <v>393.49001310289538</v>
      </c>
      <c r="M104">
        <f t="shared" si="39"/>
        <v>39.745207213948028</v>
      </c>
      <c r="N104">
        <f t="shared" si="40"/>
        <v>57.225200628440454</v>
      </c>
      <c r="O104">
        <f t="shared" si="41"/>
        <v>0.10494656603872043</v>
      </c>
      <c r="P104">
        <f t="shared" si="42"/>
        <v>3.6777918505409368</v>
      </c>
      <c r="Q104">
        <f t="shared" si="43"/>
        <v>0.10331084119449886</v>
      </c>
      <c r="R104">
        <f t="shared" si="44"/>
        <v>6.4714115362754954E-2</v>
      </c>
      <c r="S104">
        <f t="shared" si="45"/>
        <v>226.11077576322086</v>
      </c>
      <c r="T104">
        <f t="shared" si="46"/>
        <v>34.214888139582776</v>
      </c>
      <c r="U104">
        <f t="shared" si="47"/>
        <v>34.217142857142861</v>
      </c>
      <c r="V104">
        <f t="shared" si="48"/>
        <v>5.4080678760280039</v>
      </c>
      <c r="W104">
        <f t="shared" si="49"/>
        <v>70.455961407417348</v>
      </c>
      <c r="X104">
        <f t="shared" si="50"/>
        <v>3.6672850091478173</v>
      </c>
      <c r="Y104">
        <f t="shared" si="51"/>
        <v>5.2050741142278119</v>
      </c>
      <c r="Z104">
        <f t="shared" si="52"/>
        <v>1.7407828668801866</v>
      </c>
      <c r="AA104">
        <f t="shared" si="53"/>
        <v>-82.21296258510462</v>
      </c>
      <c r="AB104">
        <f t="shared" si="54"/>
        <v>-135.86797627221912</v>
      </c>
      <c r="AC104">
        <f t="shared" si="55"/>
        <v>-8.533441317980353</v>
      </c>
      <c r="AD104">
        <f t="shared" si="56"/>
        <v>-0.50360441208326279</v>
      </c>
      <c r="AE104">
        <f t="shared" si="57"/>
        <v>33.649089732599577</v>
      </c>
      <c r="AF104">
        <f t="shared" si="58"/>
        <v>2.028202348602278</v>
      </c>
      <c r="AG104">
        <f t="shared" si="59"/>
        <v>10.304387681973797</v>
      </c>
      <c r="AH104">
        <v>601.76903350583973</v>
      </c>
      <c r="AI104">
        <v>590.4799757575754</v>
      </c>
      <c r="AJ104">
        <v>1.7214718700030101</v>
      </c>
      <c r="AK104">
        <v>65.359021123286666</v>
      </c>
      <c r="AL104">
        <f t="shared" si="60"/>
        <v>1.8642395144014652</v>
      </c>
      <c r="AM104">
        <v>35.503124493579499</v>
      </c>
      <c r="AN104">
        <v>36.29588241758244</v>
      </c>
      <c r="AO104">
        <v>-8.7150284841479974E-3</v>
      </c>
      <c r="AP104">
        <v>87.499004550185148</v>
      </c>
      <c r="AQ104">
        <v>9</v>
      </c>
      <c r="AR104">
        <v>1</v>
      </c>
      <c r="AS104">
        <f t="shared" si="61"/>
        <v>1</v>
      </c>
      <c r="AT104">
        <f t="shared" si="62"/>
        <v>0</v>
      </c>
      <c r="AU104">
        <f t="shared" si="63"/>
        <v>47206.191954355723</v>
      </c>
      <c r="AV104">
        <f t="shared" si="64"/>
        <v>1199.964285714286</v>
      </c>
      <c r="AW104">
        <f t="shared" si="65"/>
        <v>1025.8956351104771</v>
      </c>
      <c r="AX104">
        <f t="shared" si="66"/>
        <v>0.85493847385616695</v>
      </c>
      <c r="AY104">
        <f t="shared" si="67"/>
        <v>0.18843125454240253</v>
      </c>
      <c r="AZ104">
        <v>2.7</v>
      </c>
      <c r="BA104">
        <v>0.5</v>
      </c>
      <c r="BB104" t="s">
        <v>355</v>
      </c>
      <c r="BC104">
        <v>2</v>
      </c>
      <c r="BD104" t="b">
        <v>1</v>
      </c>
      <c r="BE104">
        <v>1669228692.5999999</v>
      </c>
      <c r="BF104">
        <v>566.54742857142867</v>
      </c>
      <c r="BG104">
        <v>581.00314285714285</v>
      </c>
      <c r="BH104">
        <v>36.307271428571433</v>
      </c>
      <c r="BI104">
        <v>35.495314285714286</v>
      </c>
      <c r="BJ104">
        <v>569.70899999999995</v>
      </c>
      <c r="BK104">
        <v>36.208371428571432</v>
      </c>
      <c r="BL104">
        <v>649.95085714285722</v>
      </c>
      <c r="BM104">
        <v>100.9071428571429</v>
      </c>
      <c r="BN104">
        <v>9.9759200000000006E-2</v>
      </c>
      <c r="BO104">
        <v>33.5319</v>
      </c>
      <c r="BP104">
        <v>34.217142857142861</v>
      </c>
      <c r="BQ104">
        <v>999.89999999999986</v>
      </c>
      <c r="BR104">
        <v>0</v>
      </c>
      <c r="BS104">
        <v>0</v>
      </c>
      <c r="BT104">
        <v>9013.3928571428569</v>
      </c>
      <c r="BU104">
        <v>0</v>
      </c>
      <c r="BV104">
        <v>451.89842857142861</v>
      </c>
      <c r="BW104">
        <v>-14.45567142857143</v>
      </c>
      <c r="BX104">
        <v>587.89228571428578</v>
      </c>
      <c r="BY104">
        <v>602.3852857142856</v>
      </c>
      <c r="BZ104">
        <v>0.81196699999999999</v>
      </c>
      <c r="CA104">
        <v>581.00314285714285</v>
      </c>
      <c r="CB104">
        <v>35.495314285714286</v>
      </c>
      <c r="CC104">
        <v>3.663658571428571</v>
      </c>
      <c r="CD104">
        <v>3.5817242857142859</v>
      </c>
      <c r="CE104">
        <v>27.397857142857141</v>
      </c>
      <c r="CF104">
        <v>27.01218571428571</v>
      </c>
      <c r="CG104">
        <v>1199.964285714286</v>
      </c>
      <c r="CH104">
        <v>0.49996885714285721</v>
      </c>
      <c r="CI104">
        <v>0.50003114285714279</v>
      </c>
      <c r="CJ104">
        <v>0</v>
      </c>
      <c r="CK104">
        <v>922.80485714285714</v>
      </c>
      <c r="CL104">
        <v>4.9990899999999998</v>
      </c>
      <c r="CM104">
        <v>9940.5614285714291</v>
      </c>
      <c r="CN104">
        <v>9557.4528571428564</v>
      </c>
      <c r="CO104">
        <v>43.686999999999998</v>
      </c>
      <c r="CP104">
        <v>45.982000000000014</v>
      </c>
      <c r="CQ104">
        <v>44.571000000000012</v>
      </c>
      <c r="CR104">
        <v>44.767714285714291</v>
      </c>
      <c r="CS104">
        <v>45.125</v>
      </c>
      <c r="CT104">
        <v>597.44428571428568</v>
      </c>
      <c r="CU104">
        <v>597.52142857142849</v>
      </c>
      <c r="CV104">
        <v>0</v>
      </c>
      <c r="CW104">
        <v>1669228701.5999999</v>
      </c>
      <c r="CX104">
        <v>0</v>
      </c>
      <c r="CY104">
        <v>1669228029.5</v>
      </c>
      <c r="CZ104" t="s">
        <v>356</v>
      </c>
      <c r="DA104">
        <v>1669228029.5</v>
      </c>
      <c r="DB104">
        <v>1669228028</v>
      </c>
      <c r="DC104">
        <v>6</v>
      </c>
      <c r="DD104">
        <v>0.127</v>
      </c>
      <c r="DE104">
        <v>2E-3</v>
      </c>
      <c r="DF104">
        <v>-2.9980000000000002</v>
      </c>
      <c r="DG104">
        <v>9.9000000000000005E-2</v>
      </c>
      <c r="DH104">
        <v>415</v>
      </c>
      <c r="DI104">
        <v>34</v>
      </c>
      <c r="DJ104">
        <v>0.37</v>
      </c>
      <c r="DK104">
        <v>0.19</v>
      </c>
      <c r="DL104">
        <v>-14.264331707317069</v>
      </c>
      <c r="DM104">
        <v>-1.3548376306620491</v>
      </c>
      <c r="DN104">
        <v>0.1374264511746226</v>
      </c>
      <c r="DO104">
        <v>0</v>
      </c>
      <c r="DP104">
        <v>0.71600817073170731</v>
      </c>
      <c r="DQ104">
        <v>0.74331976306620273</v>
      </c>
      <c r="DR104">
        <v>8.2865668048752103E-2</v>
      </c>
      <c r="DS104">
        <v>0</v>
      </c>
      <c r="DT104">
        <v>0</v>
      </c>
      <c r="DU104">
        <v>0</v>
      </c>
      <c r="DV104">
        <v>0</v>
      </c>
      <c r="DW104">
        <v>-1</v>
      </c>
      <c r="DX104">
        <v>0</v>
      </c>
      <c r="DY104">
        <v>2</v>
      </c>
      <c r="DZ104" t="s">
        <v>357</v>
      </c>
      <c r="EA104">
        <v>3.29556</v>
      </c>
      <c r="EB104">
        <v>2.6252800000000001</v>
      </c>
      <c r="EC104">
        <v>0.12760299999999999</v>
      </c>
      <c r="ED104">
        <v>0.128383</v>
      </c>
      <c r="EE104">
        <v>0.145202</v>
      </c>
      <c r="EF104">
        <v>0.141323</v>
      </c>
      <c r="EG104">
        <v>26390.799999999999</v>
      </c>
      <c r="EH104">
        <v>26838.5</v>
      </c>
      <c r="EI104">
        <v>28149</v>
      </c>
      <c r="EJ104">
        <v>29643.7</v>
      </c>
      <c r="EK104">
        <v>33098.800000000003</v>
      </c>
      <c r="EL104">
        <v>35330.5</v>
      </c>
      <c r="EM104">
        <v>39720.6</v>
      </c>
      <c r="EN104">
        <v>42362.7</v>
      </c>
      <c r="EO104">
        <v>2.1936</v>
      </c>
      <c r="EP104">
        <v>2.1552699999999998</v>
      </c>
      <c r="EQ104">
        <v>0.116423</v>
      </c>
      <c r="ER104">
        <v>0</v>
      </c>
      <c r="ES104">
        <v>32.325000000000003</v>
      </c>
      <c r="ET104">
        <v>999.9</v>
      </c>
      <c r="EU104">
        <v>67.099999999999994</v>
      </c>
      <c r="EV104">
        <v>37.1</v>
      </c>
      <c r="EW104">
        <v>42.151200000000003</v>
      </c>
      <c r="EX104">
        <v>56.8127</v>
      </c>
      <c r="EY104">
        <v>-1.9070499999999999</v>
      </c>
      <c r="EZ104">
        <v>2</v>
      </c>
      <c r="FA104">
        <v>0.55301800000000001</v>
      </c>
      <c r="FB104">
        <v>0.78939800000000004</v>
      </c>
      <c r="FC104">
        <v>20.267700000000001</v>
      </c>
      <c r="FD104">
        <v>5.21774</v>
      </c>
      <c r="FE104">
        <v>12.008900000000001</v>
      </c>
      <c r="FF104">
        <v>4.9855499999999999</v>
      </c>
      <c r="FG104">
        <v>3.2845300000000002</v>
      </c>
      <c r="FH104">
        <v>9999</v>
      </c>
      <c r="FI104">
        <v>9999</v>
      </c>
      <c r="FJ104">
        <v>9999</v>
      </c>
      <c r="FK104">
        <v>999.9</v>
      </c>
      <c r="FL104">
        <v>1.8658399999999999</v>
      </c>
      <c r="FM104">
        <v>1.8622000000000001</v>
      </c>
      <c r="FN104">
        <v>1.8643000000000001</v>
      </c>
      <c r="FO104">
        <v>1.8603499999999999</v>
      </c>
      <c r="FP104">
        <v>1.86111</v>
      </c>
      <c r="FQ104">
        <v>1.8602000000000001</v>
      </c>
      <c r="FR104">
        <v>1.86188</v>
      </c>
      <c r="FS104">
        <v>1.8584700000000001</v>
      </c>
      <c r="FT104">
        <v>0</v>
      </c>
      <c r="FU104">
        <v>0</v>
      </c>
      <c r="FV104">
        <v>0</v>
      </c>
      <c r="FW104">
        <v>0</v>
      </c>
      <c r="FX104" t="s">
        <v>358</v>
      </c>
      <c r="FY104" t="s">
        <v>359</v>
      </c>
      <c r="FZ104" t="s">
        <v>360</v>
      </c>
      <c r="GA104" t="s">
        <v>360</v>
      </c>
      <c r="GB104" t="s">
        <v>360</v>
      </c>
      <c r="GC104" t="s">
        <v>360</v>
      </c>
      <c r="GD104">
        <v>0</v>
      </c>
      <c r="GE104">
        <v>100</v>
      </c>
      <c r="GF104">
        <v>100</v>
      </c>
      <c r="GG104">
        <v>-3.1640000000000001</v>
      </c>
      <c r="GH104">
        <v>9.8900000000000002E-2</v>
      </c>
      <c r="GI104">
        <v>-2.4324828651112251</v>
      </c>
      <c r="GJ104">
        <v>-1.6100910332537859E-3</v>
      </c>
      <c r="GK104">
        <v>7.0186618486508772E-7</v>
      </c>
      <c r="GL104">
        <v>-2.134652460378022E-10</v>
      </c>
      <c r="GM104">
        <v>9.8890000000004363E-2</v>
      </c>
      <c r="GN104">
        <v>0</v>
      </c>
      <c r="GO104">
        <v>0</v>
      </c>
      <c r="GP104">
        <v>0</v>
      </c>
      <c r="GQ104">
        <v>5</v>
      </c>
      <c r="GR104">
        <v>2079</v>
      </c>
      <c r="GS104">
        <v>3</v>
      </c>
      <c r="GT104">
        <v>29</v>
      </c>
      <c r="GU104">
        <v>11.1</v>
      </c>
      <c r="GV104">
        <v>11.1</v>
      </c>
      <c r="GW104">
        <v>1.81152</v>
      </c>
      <c r="GX104">
        <v>2.5744600000000002</v>
      </c>
      <c r="GY104">
        <v>2.04834</v>
      </c>
      <c r="GZ104">
        <v>2.6135299999999999</v>
      </c>
      <c r="HA104">
        <v>2.1972700000000001</v>
      </c>
      <c r="HB104">
        <v>2.3547400000000001</v>
      </c>
      <c r="HC104">
        <v>40.912199999999999</v>
      </c>
      <c r="HD104">
        <v>15.8569</v>
      </c>
      <c r="HE104">
        <v>18</v>
      </c>
      <c r="HF104">
        <v>689.76800000000003</v>
      </c>
      <c r="HG104">
        <v>731.27700000000004</v>
      </c>
      <c r="HH104">
        <v>30.9986</v>
      </c>
      <c r="HI104">
        <v>34.244199999999999</v>
      </c>
      <c r="HJ104">
        <v>30.000399999999999</v>
      </c>
      <c r="HK104">
        <v>34.043900000000001</v>
      </c>
      <c r="HL104">
        <v>34.022100000000002</v>
      </c>
      <c r="HM104">
        <v>36.311599999999999</v>
      </c>
      <c r="HN104">
        <v>21.4072</v>
      </c>
      <c r="HO104">
        <v>77.061099999999996</v>
      </c>
      <c r="HP104">
        <v>31</v>
      </c>
      <c r="HQ104">
        <v>598.71500000000003</v>
      </c>
      <c r="HR104">
        <v>35.400100000000002</v>
      </c>
      <c r="HS104">
        <v>99.170400000000001</v>
      </c>
      <c r="HT104">
        <v>98.243499999999997</v>
      </c>
    </row>
    <row r="105" spans="1:228" x14ac:dyDescent="0.2">
      <c r="A105">
        <v>90</v>
      </c>
      <c r="B105">
        <v>1669228698.5999999</v>
      </c>
      <c r="C105">
        <v>355.5</v>
      </c>
      <c r="D105" t="s">
        <v>538</v>
      </c>
      <c r="E105" t="s">
        <v>539</v>
      </c>
      <c r="F105">
        <v>4</v>
      </c>
      <c r="G105">
        <v>1669228696.2874999</v>
      </c>
      <c r="H105">
        <f t="shared" si="34"/>
        <v>1.8617215457994135E-3</v>
      </c>
      <c r="I105">
        <f t="shared" si="35"/>
        <v>1.8617215457994134</v>
      </c>
      <c r="J105">
        <f t="shared" si="36"/>
        <v>10.528573094292392</v>
      </c>
      <c r="K105">
        <f t="shared" si="37"/>
        <v>572.66525000000001</v>
      </c>
      <c r="L105">
        <f t="shared" si="38"/>
        <v>395.95543019176648</v>
      </c>
      <c r="M105">
        <f t="shared" si="39"/>
        <v>39.994875290912049</v>
      </c>
      <c r="N105">
        <f t="shared" si="40"/>
        <v>57.844074132526529</v>
      </c>
      <c r="O105">
        <f t="shared" si="41"/>
        <v>0.10489788055992415</v>
      </c>
      <c r="P105">
        <f t="shared" si="42"/>
        <v>3.6739088389761436</v>
      </c>
      <c r="Q105">
        <f t="shared" si="43"/>
        <v>0.10326196208308244</v>
      </c>
      <c r="R105">
        <f t="shared" si="44"/>
        <v>6.4683581827577441E-2</v>
      </c>
      <c r="S105">
        <f t="shared" si="45"/>
        <v>226.11775569736929</v>
      </c>
      <c r="T105">
        <f t="shared" si="46"/>
        <v>34.214016499583451</v>
      </c>
      <c r="U105">
        <f t="shared" si="47"/>
        <v>34.204799999999999</v>
      </c>
      <c r="V105">
        <f t="shared" si="48"/>
        <v>5.4043514762166529</v>
      </c>
      <c r="W105">
        <f t="shared" si="49"/>
        <v>70.420649848454701</v>
      </c>
      <c r="X105">
        <f t="shared" si="50"/>
        <v>3.6650136439035177</v>
      </c>
      <c r="Y105">
        <f t="shared" si="51"/>
        <v>5.2044587089023313</v>
      </c>
      <c r="Z105">
        <f t="shared" si="52"/>
        <v>1.7393378323131352</v>
      </c>
      <c r="AA105">
        <f t="shared" si="53"/>
        <v>-82.101920169754138</v>
      </c>
      <c r="AB105">
        <f t="shared" si="54"/>
        <v>-133.69822284281207</v>
      </c>
      <c r="AC105">
        <f t="shared" si="55"/>
        <v>-8.4054467608611265</v>
      </c>
      <c r="AD105">
        <f t="shared" si="56"/>
        <v>1.9121659239419273</v>
      </c>
      <c r="AE105">
        <f t="shared" si="57"/>
        <v>33.740339071606144</v>
      </c>
      <c r="AF105">
        <f t="shared" si="58"/>
        <v>1.9996539731653475</v>
      </c>
      <c r="AG105">
        <f t="shared" si="59"/>
        <v>10.528573094292392</v>
      </c>
      <c r="AH105">
        <v>608.68580115945281</v>
      </c>
      <c r="AI105">
        <v>597.33343030303024</v>
      </c>
      <c r="AJ105">
        <v>1.7132662629669171</v>
      </c>
      <c r="AK105">
        <v>65.359021123286666</v>
      </c>
      <c r="AL105">
        <f t="shared" si="60"/>
        <v>1.8617215457994134</v>
      </c>
      <c r="AM105">
        <v>35.489771079861143</v>
      </c>
      <c r="AN105">
        <v>36.27551648351649</v>
      </c>
      <c r="AO105">
        <v>-7.5936441604811441E-3</v>
      </c>
      <c r="AP105">
        <v>87.499004550185148</v>
      </c>
      <c r="AQ105">
        <v>9</v>
      </c>
      <c r="AR105">
        <v>1</v>
      </c>
      <c r="AS105">
        <f t="shared" si="61"/>
        <v>1</v>
      </c>
      <c r="AT105">
        <f t="shared" si="62"/>
        <v>0</v>
      </c>
      <c r="AU105">
        <f t="shared" si="63"/>
        <v>47137.277905879571</v>
      </c>
      <c r="AV105">
        <f t="shared" si="64"/>
        <v>1200.00125</v>
      </c>
      <c r="AW105">
        <f t="shared" si="65"/>
        <v>1025.927244920917</v>
      </c>
      <c r="AX105">
        <f t="shared" si="66"/>
        <v>0.85493848020651386</v>
      </c>
      <c r="AY105">
        <f t="shared" si="67"/>
        <v>0.1884312667985715</v>
      </c>
      <c r="AZ105">
        <v>2.7</v>
      </c>
      <c r="BA105">
        <v>0.5</v>
      </c>
      <c r="BB105" t="s">
        <v>355</v>
      </c>
      <c r="BC105">
        <v>2</v>
      </c>
      <c r="BD105" t="b">
        <v>1</v>
      </c>
      <c r="BE105">
        <v>1669228696.2874999</v>
      </c>
      <c r="BF105">
        <v>572.66525000000001</v>
      </c>
      <c r="BG105">
        <v>587.15637500000003</v>
      </c>
      <c r="BH105">
        <v>36.284199999999998</v>
      </c>
      <c r="BI105">
        <v>35.483699999999999</v>
      </c>
      <c r="BJ105">
        <v>575.83287500000006</v>
      </c>
      <c r="BK105">
        <v>36.185312499999988</v>
      </c>
      <c r="BL105">
        <v>649.989375</v>
      </c>
      <c r="BM105">
        <v>100.9085</v>
      </c>
      <c r="BN105">
        <v>0.10002833749999999</v>
      </c>
      <c r="BO105">
        <v>33.529787499999998</v>
      </c>
      <c r="BP105">
        <v>34.204799999999999</v>
      </c>
      <c r="BQ105">
        <v>999.9</v>
      </c>
      <c r="BR105">
        <v>0</v>
      </c>
      <c r="BS105">
        <v>0</v>
      </c>
      <c r="BT105">
        <v>8999.84375</v>
      </c>
      <c r="BU105">
        <v>0</v>
      </c>
      <c r="BV105">
        <v>402.385875</v>
      </c>
      <c r="BW105">
        <v>-14.4910625</v>
      </c>
      <c r="BX105">
        <v>594.22637499999996</v>
      </c>
      <c r="BY105">
        <v>608.75749999999994</v>
      </c>
      <c r="BZ105">
        <v>0.80049187500000007</v>
      </c>
      <c r="CA105">
        <v>587.15637500000003</v>
      </c>
      <c r="CB105">
        <v>35.483699999999999</v>
      </c>
      <c r="CC105">
        <v>3.6613875</v>
      </c>
      <c r="CD105">
        <v>3.58061125</v>
      </c>
      <c r="CE105">
        <v>27.3873</v>
      </c>
      <c r="CF105">
        <v>27.006900000000002</v>
      </c>
      <c r="CG105">
        <v>1200.00125</v>
      </c>
      <c r="CH105">
        <v>0.49996849999999998</v>
      </c>
      <c r="CI105">
        <v>0.50003149999999996</v>
      </c>
      <c r="CJ105">
        <v>0</v>
      </c>
      <c r="CK105">
        <v>922.83437499999991</v>
      </c>
      <c r="CL105">
        <v>4.9990899999999998</v>
      </c>
      <c r="CM105">
        <v>9931.3524999999991</v>
      </c>
      <c r="CN105">
        <v>9557.7462500000001</v>
      </c>
      <c r="CO105">
        <v>43.686999999999998</v>
      </c>
      <c r="CP105">
        <v>45.944875000000003</v>
      </c>
      <c r="CQ105">
        <v>44.561999999999998</v>
      </c>
      <c r="CR105">
        <v>44.780999999999999</v>
      </c>
      <c r="CS105">
        <v>45.125</v>
      </c>
      <c r="CT105">
        <v>597.46249999999998</v>
      </c>
      <c r="CU105">
        <v>597.54</v>
      </c>
      <c r="CV105">
        <v>0</v>
      </c>
      <c r="CW105">
        <v>1669228705.8</v>
      </c>
      <c r="CX105">
        <v>0</v>
      </c>
      <c r="CY105">
        <v>1669228029.5</v>
      </c>
      <c r="CZ105" t="s">
        <v>356</v>
      </c>
      <c r="DA105">
        <v>1669228029.5</v>
      </c>
      <c r="DB105">
        <v>1669228028</v>
      </c>
      <c r="DC105">
        <v>6</v>
      </c>
      <c r="DD105">
        <v>0.127</v>
      </c>
      <c r="DE105">
        <v>2E-3</v>
      </c>
      <c r="DF105">
        <v>-2.9980000000000002</v>
      </c>
      <c r="DG105">
        <v>9.9000000000000005E-2</v>
      </c>
      <c r="DH105">
        <v>415</v>
      </c>
      <c r="DI105">
        <v>34</v>
      </c>
      <c r="DJ105">
        <v>0.37</v>
      </c>
      <c r="DK105">
        <v>0.19</v>
      </c>
      <c r="DL105">
        <v>-14.35043902439025</v>
      </c>
      <c r="DM105">
        <v>-1.048271080139372</v>
      </c>
      <c r="DN105">
        <v>0.1052774473290521</v>
      </c>
      <c r="DO105">
        <v>0</v>
      </c>
      <c r="DP105">
        <v>0.7460466829268293</v>
      </c>
      <c r="DQ105">
        <v>0.7085802439024389</v>
      </c>
      <c r="DR105">
        <v>7.9055941961292633E-2</v>
      </c>
      <c r="DS105">
        <v>0</v>
      </c>
      <c r="DT105">
        <v>0</v>
      </c>
      <c r="DU105">
        <v>0</v>
      </c>
      <c r="DV105">
        <v>0</v>
      </c>
      <c r="DW105">
        <v>-1</v>
      </c>
      <c r="DX105">
        <v>0</v>
      </c>
      <c r="DY105">
        <v>2</v>
      </c>
      <c r="DZ105" t="s">
        <v>357</v>
      </c>
      <c r="EA105">
        <v>3.2956400000000001</v>
      </c>
      <c r="EB105">
        <v>2.6253600000000001</v>
      </c>
      <c r="EC105">
        <v>0.12864300000000001</v>
      </c>
      <c r="ED105">
        <v>0.129416</v>
      </c>
      <c r="EE105">
        <v>0.145148</v>
      </c>
      <c r="EF105">
        <v>0.141289</v>
      </c>
      <c r="EG105">
        <v>26359</v>
      </c>
      <c r="EH105">
        <v>26806.2</v>
      </c>
      <c r="EI105">
        <v>28148.799999999999</v>
      </c>
      <c r="EJ105">
        <v>29643.3</v>
      </c>
      <c r="EK105">
        <v>33101</v>
      </c>
      <c r="EL105">
        <v>35331.199999999997</v>
      </c>
      <c r="EM105">
        <v>39720.6</v>
      </c>
      <c r="EN105">
        <v>42361.8</v>
      </c>
      <c r="EO105">
        <v>2.1935199999999999</v>
      </c>
      <c r="EP105">
        <v>2.15523</v>
      </c>
      <c r="EQ105">
        <v>0.11730599999999999</v>
      </c>
      <c r="ER105">
        <v>0</v>
      </c>
      <c r="ES105">
        <v>32.304000000000002</v>
      </c>
      <c r="ET105">
        <v>999.9</v>
      </c>
      <c r="EU105">
        <v>67.099999999999994</v>
      </c>
      <c r="EV105">
        <v>37.1</v>
      </c>
      <c r="EW105">
        <v>42.149700000000003</v>
      </c>
      <c r="EX105">
        <v>57.0227</v>
      </c>
      <c r="EY105">
        <v>-1.89503</v>
      </c>
      <c r="EZ105">
        <v>2</v>
      </c>
      <c r="FA105">
        <v>0.55336399999999997</v>
      </c>
      <c r="FB105">
        <v>0.78603199999999995</v>
      </c>
      <c r="FC105">
        <v>20.267800000000001</v>
      </c>
      <c r="FD105">
        <v>5.2178899999999997</v>
      </c>
      <c r="FE105">
        <v>12.008599999999999</v>
      </c>
      <c r="FF105">
        <v>4.9855499999999999</v>
      </c>
      <c r="FG105">
        <v>3.2845</v>
      </c>
      <c r="FH105">
        <v>9999</v>
      </c>
      <c r="FI105">
        <v>9999</v>
      </c>
      <c r="FJ105">
        <v>9999</v>
      </c>
      <c r="FK105">
        <v>999.9</v>
      </c>
      <c r="FL105">
        <v>1.8658399999999999</v>
      </c>
      <c r="FM105">
        <v>1.86219</v>
      </c>
      <c r="FN105">
        <v>1.8643099999999999</v>
      </c>
      <c r="FO105">
        <v>1.8603499999999999</v>
      </c>
      <c r="FP105">
        <v>1.86111</v>
      </c>
      <c r="FQ105">
        <v>1.8602000000000001</v>
      </c>
      <c r="FR105">
        <v>1.86188</v>
      </c>
      <c r="FS105">
        <v>1.8585100000000001</v>
      </c>
      <c r="FT105">
        <v>0</v>
      </c>
      <c r="FU105">
        <v>0</v>
      </c>
      <c r="FV105">
        <v>0</v>
      </c>
      <c r="FW105">
        <v>0</v>
      </c>
      <c r="FX105" t="s">
        <v>358</v>
      </c>
      <c r="FY105" t="s">
        <v>359</v>
      </c>
      <c r="FZ105" t="s">
        <v>360</v>
      </c>
      <c r="GA105" t="s">
        <v>360</v>
      </c>
      <c r="GB105" t="s">
        <v>360</v>
      </c>
      <c r="GC105" t="s">
        <v>360</v>
      </c>
      <c r="GD105">
        <v>0</v>
      </c>
      <c r="GE105">
        <v>100</v>
      </c>
      <c r="GF105">
        <v>100</v>
      </c>
      <c r="GG105">
        <v>-3.1720000000000002</v>
      </c>
      <c r="GH105">
        <v>9.8900000000000002E-2</v>
      </c>
      <c r="GI105">
        <v>-2.4324828651112251</v>
      </c>
      <c r="GJ105">
        <v>-1.6100910332537859E-3</v>
      </c>
      <c r="GK105">
        <v>7.0186618486508772E-7</v>
      </c>
      <c r="GL105">
        <v>-2.134652460378022E-10</v>
      </c>
      <c r="GM105">
        <v>9.8890000000004363E-2</v>
      </c>
      <c r="GN105">
        <v>0</v>
      </c>
      <c r="GO105">
        <v>0</v>
      </c>
      <c r="GP105">
        <v>0</v>
      </c>
      <c r="GQ105">
        <v>5</v>
      </c>
      <c r="GR105">
        <v>2079</v>
      </c>
      <c r="GS105">
        <v>3</v>
      </c>
      <c r="GT105">
        <v>29</v>
      </c>
      <c r="GU105">
        <v>11.2</v>
      </c>
      <c r="GV105">
        <v>11.2</v>
      </c>
      <c r="GW105">
        <v>1.8286100000000001</v>
      </c>
      <c r="GX105">
        <v>2.5732400000000002</v>
      </c>
      <c r="GY105">
        <v>2.04834</v>
      </c>
      <c r="GZ105">
        <v>2.6122999999999998</v>
      </c>
      <c r="HA105">
        <v>2.1972700000000001</v>
      </c>
      <c r="HB105">
        <v>2.34985</v>
      </c>
      <c r="HC105">
        <v>40.938000000000002</v>
      </c>
      <c r="HD105">
        <v>15.8482</v>
      </c>
      <c r="HE105">
        <v>18</v>
      </c>
      <c r="HF105">
        <v>689.73599999999999</v>
      </c>
      <c r="HG105">
        <v>731.25800000000004</v>
      </c>
      <c r="HH105">
        <v>30.998899999999999</v>
      </c>
      <c r="HI105">
        <v>34.245699999999999</v>
      </c>
      <c r="HJ105">
        <v>30.000299999999999</v>
      </c>
      <c r="HK105">
        <v>34.046700000000001</v>
      </c>
      <c r="HL105">
        <v>34.0244</v>
      </c>
      <c r="HM105">
        <v>36.6526</v>
      </c>
      <c r="HN105">
        <v>21.4072</v>
      </c>
      <c r="HO105">
        <v>77.061099999999996</v>
      </c>
      <c r="HP105">
        <v>31</v>
      </c>
      <c r="HQ105">
        <v>605.44899999999996</v>
      </c>
      <c r="HR105">
        <v>35.393900000000002</v>
      </c>
      <c r="HS105">
        <v>99.17</v>
      </c>
      <c r="HT105">
        <v>98.241699999999994</v>
      </c>
    </row>
    <row r="106" spans="1:228" x14ac:dyDescent="0.2">
      <c r="A106">
        <v>91</v>
      </c>
      <c r="B106">
        <v>1669228702.5999999</v>
      </c>
      <c r="C106">
        <v>359.5</v>
      </c>
      <c r="D106" t="s">
        <v>540</v>
      </c>
      <c r="E106" t="s">
        <v>541</v>
      </c>
      <c r="F106">
        <v>4</v>
      </c>
      <c r="G106">
        <v>1669228700.5999999</v>
      </c>
      <c r="H106">
        <f t="shared" si="34"/>
        <v>1.9220522882785328E-3</v>
      </c>
      <c r="I106">
        <f t="shared" si="35"/>
        <v>1.9220522882785329</v>
      </c>
      <c r="J106">
        <f t="shared" si="36"/>
        <v>10.090632182965141</v>
      </c>
      <c r="K106">
        <f t="shared" si="37"/>
        <v>579.84899999999993</v>
      </c>
      <c r="L106">
        <f t="shared" si="38"/>
        <v>414.07920118499567</v>
      </c>
      <c r="M106">
        <f t="shared" si="39"/>
        <v>41.825766813381136</v>
      </c>
      <c r="N106">
        <f t="shared" si="40"/>
        <v>58.57002474784295</v>
      </c>
      <c r="O106">
        <f t="shared" si="41"/>
        <v>0.10810586773963059</v>
      </c>
      <c r="P106">
        <f t="shared" si="42"/>
        <v>3.6699921978880576</v>
      </c>
      <c r="Q106">
        <f t="shared" si="43"/>
        <v>0.1063674317422348</v>
      </c>
      <c r="R106">
        <f t="shared" si="44"/>
        <v>6.6633507723732846E-2</v>
      </c>
      <c r="S106">
        <f t="shared" si="45"/>
        <v>226.11506533477339</v>
      </c>
      <c r="T106">
        <f t="shared" si="46"/>
        <v>34.202963925759271</v>
      </c>
      <c r="U106">
        <f t="shared" si="47"/>
        <v>34.211971428571417</v>
      </c>
      <c r="V106">
        <f t="shared" si="48"/>
        <v>5.4065105029432772</v>
      </c>
      <c r="W106">
        <f t="shared" si="49"/>
        <v>70.382683334221682</v>
      </c>
      <c r="X106">
        <f t="shared" si="50"/>
        <v>3.6632277113995824</v>
      </c>
      <c r="Y106">
        <f t="shared" si="51"/>
        <v>5.2047286887376121</v>
      </c>
      <c r="Z106">
        <f t="shared" si="52"/>
        <v>1.7432827915436948</v>
      </c>
      <c r="AA106">
        <f t="shared" si="53"/>
        <v>-84.762505913083302</v>
      </c>
      <c r="AB106">
        <f t="shared" si="54"/>
        <v>-134.79123520910886</v>
      </c>
      <c r="AC106">
        <f t="shared" si="55"/>
        <v>-8.4835428237990715</v>
      </c>
      <c r="AD106">
        <f t="shared" si="56"/>
        <v>-1.9222186112178576</v>
      </c>
      <c r="AE106">
        <f t="shared" si="57"/>
        <v>33.725868616071956</v>
      </c>
      <c r="AF106">
        <f t="shared" si="58"/>
        <v>1.9906625597113283</v>
      </c>
      <c r="AG106">
        <f t="shared" si="59"/>
        <v>10.090632182965141</v>
      </c>
      <c r="AH106">
        <v>615.54051191252313</v>
      </c>
      <c r="AI106">
        <v>604.27643030302988</v>
      </c>
      <c r="AJ106">
        <v>1.7386923906608249</v>
      </c>
      <c r="AK106">
        <v>65.359021123286666</v>
      </c>
      <c r="AL106">
        <f t="shared" si="60"/>
        <v>1.9220522882785329</v>
      </c>
      <c r="AM106">
        <v>35.47753616544427</v>
      </c>
      <c r="AN106">
        <v>36.261114285714292</v>
      </c>
      <c r="AO106">
        <v>-2.6620621310677211E-3</v>
      </c>
      <c r="AP106">
        <v>87.499004550185148</v>
      </c>
      <c r="AQ106">
        <v>9</v>
      </c>
      <c r="AR106">
        <v>1</v>
      </c>
      <c r="AS106">
        <f t="shared" si="61"/>
        <v>1</v>
      </c>
      <c r="AT106">
        <f t="shared" si="62"/>
        <v>0</v>
      </c>
      <c r="AU106">
        <f t="shared" si="63"/>
        <v>47067.302752841686</v>
      </c>
      <c r="AV106">
        <f t="shared" si="64"/>
        <v>1199.988571428572</v>
      </c>
      <c r="AW106">
        <f t="shared" si="65"/>
        <v>1025.916249396256</v>
      </c>
      <c r="AX106">
        <f t="shared" si="66"/>
        <v>0.85493835010021402</v>
      </c>
      <c r="AY106">
        <f t="shared" si="67"/>
        <v>0.18843101569341292</v>
      </c>
      <c r="AZ106">
        <v>2.7</v>
      </c>
      <c r="BA106">
        <v>0.5</v>
      </c>
      <c r="BB106" t="s">
        <v>355</v>
      </c>
      <c r="BC106">
        <v>2</v>
      </c>
      <c r="BD106" t="b">
        <v>1</v>
      </c>
      <c r="BE106">
        <v>1669228700.5999999</v>
      </c>
      <c r="BF106">
        <v>579.84899999999993</v>
      </c>
      <c r="BG106">
        <v>594.33685714285718</v>
      </c>
      <c r="BH106">
        <v>36.266314285714287</v>
      </c>
      <c r="BI106">
        <v>35.469457142857152</v>
      </c>
      <c r="BJ106">
        <v>583.024</v>
      </c>
      <c r="BK106">
        <v>36.167428571428573</v>
      </c>
      <c r="BL106">
        <v>650.03685714285712</v>
      </c>
      <c r="BM106">
        <v>100.9091428571429</v>
      </c>
      <c r="BN106">
        <v>9.9955628571428576E-2</v>
      </c>
      <c r="BO106">
        <v>33.530714285714282</v>
      </c>
      <c r="BP106">
        <v>34.211971428571417</v>
      </c>
      <c r="BQ106">
        <v>999.89999999999986</v>
      </c>
      <c r="BR106">
        <v>0</v>
      </c>
      <c r="BS106">
        <v>0</v>
      </c>
      <c r="BT106">
        <v>8986.25</v>
      </c>
      <c r="BU106">
        <v>0</v>
      </c>
      <c r="BV106">
        <v>299.94099999999997</v>
      </c>
      <c r="BW106">
        <v>-14.4879</v>
      </c>
      <c r="BX106">
        <v>601.66928571428559</v>
      </c>
      <c r="BY106">
        <v>616.19314285714279</v>
      </c>
      <c r="BZ106">
        <v>0.79684457142857146</v>
      </c>
      <c r="CA106">
        <v>594.33685714285718</v>
      </c>
      <c r="CB106">
        <v>35.469457142857152</v>
      </c>
      <c r="CC106">
        <v>3.6596028571428572</v>
      </c>
      <c r="CD106">
        <v>3.5791971428571432</v>
      </c>
      <c r="CE106">
        <v>27.378971428571429</v>
      </c>
      <c r="CF106">
        <v>27.00018571428571</v>
      </c>
      <c r="CG106">
        <v>1199.988571428572</v>
      </c>
      <c r="CH106">
        <v>0.49997085714285711</v>
      </c>
      <c r="CI106">
        <v>0.50002914285714284</v>
      </c>
      <c r="CJ106">
        <v>0</v>
      </c>
      <c r="CK106">
        <v>923.21785714285704</v>
      </c>
      <c r="CL106">
        <v>4.9990899999999998</v>
      </c>
      <c r="CM106">
        <v>9932.5871428571427</v>
      </c>
      <c r="CN106">
        <v>9557.6771428571428</v>
      </c>
      <c r="CO106">
        <v>43.686999999999998</v>
      </c>
      <c r="CP106">
        <v>45.936999999999998</v>
      </c>
      <c r="CQ106">
        <v>44.561999999999998</v>
      </c>
      <c r="CR106">
        <v>44.767714285714291</v>
      </c>
      <c r="CS106">
        <v>45.061999999999998</v>
      </c>
      <c r="CT106">
        <v>597.46142857142854</v>
      </c>
      <c r="CU106">
        <v>597.52857142857158</v>
      </c>
      <c r="CV106">
        <v>0</v>
      </c>
      <c r="CW106">
        <v>1669228709.4000001</v>
      </c>
      <c r="CX106">
        <v>0</v>
      </c>
      <c r="CY106">
        <v>1669228029.5</v>
      </c>
      <c r="CZ106" t="s">
        <v>356</v>
      </c>
      <c r="DA106">
        <v>1669228029.5</v>
      </c>
      <c r="DB106">
        <v>1669228028</v>
      </c>
      <c r="DC106">
        <v>6</v>
      </c>
      <c r="DD106">
        <v>0.127</v>
      </c>
      <c r="DE106">
        <v>2E-3</v>
      </c>
      <c r="DF106">
        <v>-2.9980000000000002</v>
      </c>
      <c r="DG106">
        <v>9.9000000000000005E-2</v>
      </c>
      <c r="DH106">
        <v>415</v>
      </c>
      <c r="DI106">
        <v>34</v>
      </c>
      <c r="DJ106">
        <v>0.37</v>
      </c>
      <c r="DK106">
        <v>0.19</v>
      </c>
      <c r="DL106">
        <v>-14.404134146341461</v>
      </c>
      <c r="DM106">
        <v>-0.80030383275266836</v>
      </c>
      <c r="DN106">
        <v>8.5590028510153154E-2</v>
      </c>
      <c r="DO106">
        <v>0</v>
      </c>
      <c r="DP106">
        <v>0.7814803414634145</v>
      </c>
      <c r="DQ106">
        <v>0.29977110104529697</v>
      </c>
      <c r="DR106">
        <v>4.4997809360559513E-2</v>
      </c>
      <c r="DS106">
        <v>0</v>
      </c>
      <c r="DT106">
        <v>0</v>
      </c>
      <c r="DU106">
        <v>0</v>
      </c>
      <c r="DV106">
        <v>0</v>
      </c>
      <c r="DW106">
        <v>-1</v>
      </c>
      <c r="DX106">
        <v>0</v>
      </c>
      <c r="DY106">
        <v>2</v>
      </c>
      <c r="DZ106" t="s">
        <v>357</v>
      </c>
      <c r="EA106">
        <v>3.29575</v>
      </c>
      <c r="EB106">
        <v>2.6249799999999999</v>
      </c>
      <c r="EC106">
        <v>0.12970200000000001</v>
      </c>
      <c r="ED106">
        <v>0.130464</v>
      </c>
      <c r="EE106">
        <v>0.14510999999999999</v>
      </c>
      <c r="EF106">
        <v>0.14121300000000001</v>
      </c>
      <c r="EG106">
        <v>26327</v>
      </c>
      <c r="EH106">
        <v>26773.8</v>
      </c>
      <c r="EI106">
        <v>28148.799999999999</v>
      </c>
      <c r="EJ106">
        <v>29643.1</v>
      </c>
      <c r="EK106">
        <v>33102.1</v>
      </c>
      <c r="EL106">
        <v>35334.699999999997</v>
      </c>
      <c r="EM106">
        <v>39720.1</v>
      </c>
      <c r="EN106">
        <v>42362.1</v>
      </c>
      <c r="EO106">
        <v>2.1936499999999999</v>
      </c>
      <c r="EP106">
        <v>2.1550500000000001</v>
      </c>
      <c r="EQ106">
        <v>0.11931</v>
      </c>
      <c r="ER106">
        <v>0</v>
      </c>
      <c r="ES106">
        <v>32.284500000000001</v>
      </c>
      <c r="ET106">
        <v>999.9</v>
      </c>
      <c r="EU106">
        <v>67.099999999999994</v>
      </c>
      <c r="EV106">
        <v>37.1</v>
      </c>
      <c r="EW106">
        <v>42.157499999999999</v>
      </c>
      <c r="EX106">
        <v>56.872700000000002</v>
      </c>
      <c r="EY106">
        <v>-1.91106</v>
      </c>
      <c r="EZ106">
        <v>2</v>
      </c>
      <c r="FA106">
        <v>0.55355399999999999</v>
      </c>
      <c r="FB106">
        <v>0.78501600000000005</v>
      </c>
      <c r="FC106">
        <v>20.267800000000001</v>
      </c>
      <c r="FD106">
        <v>5.21699</v>
      </c>
      <c r="FE106">
        <v>12.0077</v>
      </c>
      <c r="FF106">
        <v>4.9854000000000003</v>
      </c>
      <c r="FG106">
        <v>3.2844799999999998</v>
      </c>
      <c r="FH106">
        <v>9999</v>
      </c>
      <c r="FI106">
        <v>9999</v>
      </c>
      <c r="FJ106">
        <v>9999</v>
      </c>
      <c r="FK106">
        <v>999.9</v>
      </c>
      <c r="FL106">
        <v>1.86585</v>
      </c>
      <c r="FM106">
        <v>1.8622000000000001</v>
      </c>
      <c r="FN106">
        <v>1.8643099999999999</v>
      </c>
      <c r="FO106">
        <v>1.8603499999999999</v>
      </c>
      <c r="FP106">
        <v>1.86111</v>
      </c>
      <c r="FQ106">
        <v>1.8602000000000001</v>
      </c>
      <c r="FR106">
        <v>1.86188</v>
      </c>
      <c r="FS106">
        <v>1.85849</v>
      </c>
      <c r="FT106">
        <v>0</v>
      </c>
      <c r="FU106">
        <v>0</v>
      </c>
      <c r="FV106">
        <v>0</v>
      </c>
      <c r="FW106">
        <v>0</v>
      </c>
      <c r="FX106" t="s">
        <v>358</v>
      </c>
      <c r="FY106" t="s">
        <v>359</v>
      </c>
      <c r="FZ106" t="s">
        <v>360</v>
      </c>
      <c r="GA106" t="s">
        <v>360</v>
      </c>
      <c r="GB106" t="s">
        <v>360</v>
      </c>
      <c r="GC106" t="s">
        <v>360</v>
      </c>
      <c r="GD106">
        <v>0</v>
      </c>
      <c r="GE106">
        <v>100</v>
      </c>
      <c r="GF106">
        <v>100</v>
      </c>
      <c r="GG106">
        <v>-3.1779999999999999</v>
      </c>
      <c r="GH106">
        <v>9.8900000000000002E-2</v>
      </c>
      <c r="GI106">
        <v>-2.4324828651112251</v>
      </c>
      <c r="GJ106">
        <v>-1.6100910332537859E-3</v>
      </c>
      <c r="GK106">
        <v>7.0186618486508772E-7</v>
      </c>
      <c r="GL106">
        <v>-2.134652460378022E-10</v>
      </c>
      <c r="GM106">
        <v>9.8890000000004363E-2</v>
      </c>
      <c r="GN106">
        <v>0</v>
      </c>
      <c r="GO106">
        <v>0</v>
      </c>
      <c r="GP106">
        <v>0</v>
      </c>
      <c r="GQ106">
        <v>5</v>
      </c>
      <c r="GR106">
        <v>2079</v>
      </c>
      <c r="GS106">
        <v>3</v>
      </c>
      <c r="GT106">
        <v>29</v>
      </c>
      <c r="GU106">
        <v>11.2</v>
      </c>
      <c r="GV106">
        <v>11.2</v>
      </c>
      <c r="GW106">
        <v>1.8456999999999999</v>
      </c>
      <c r="GX106">
        <v>2.5708000000000002</v>
      </c>
      <c r="GY106">
        <v>2.04834</v>
      </c>
      <c r="GZ106">
        <v>2.6122999999999998</v>
      </c>
      <c r="HA106">
        <v>2.1972700000000001</v>
      </c>
      <c r="HB106">
        <v>2.36816</v>
      </c>
      <c r="HC106">
        <v>40.938000000000002</v>
      </c>
      <c r="HD106">
        <v>15.8569</v>
      </c>
      <c r="HE106">
        <v>18</v>
      </c>
      <c r="HF106">
        <v>689.86400000000003</v>
      </c>
      <c r="HG106">
        <v>731.11900000000003</v>
      </c>
      <c r="HH106">
        <v>30.999400000000001</v>
      </c>
      <c r="HI106">
        <v>34.247300000000003</v>
      </c>
      <c r="HJ106">
        <v>30.000399999999999</v>
      </c>
      <c r="HK106">
        <v>34.048999999999999</v>
      </c>
      <c r="HL106">
        <v>34.026699999999998</v>
      </c>
      <c r="HM106">
        <v>36.988500000000002</v>
      </c>
      <c r="HN106">
        <v>21.678599999999999</v>
      </c>
      <c r="HO106">
        <v>77.061099999999996</v>
      </c>
      <c r="HP106">
        <v>31</v>
      </c>
      <c r="HQ106">
        <v>612.149</v>
      </c>
      <c r="HR106">
        <v>35.385800000000003</v>
      </c>
      <c r="HS106">
        <v>99.169300000000007</v>
      </c>
      <c r="HT106">
        <v>98.242000000000004</v>
      </c>
    </row>
    <row r="107" spans="1:228" x14ac:dyDescent="0.2">
      <c r="A107">
        <v>92</v>
      </c>
      <c r="B107">
        <v>1669228706.5999999</v>
      </c>
      <c r="C107">
        <v>363.5</v>
      </c>
      <c r="D107" t="s">
        <v>542</v>
      </c>
      <c r="E107" t="s">
        <v>543</v>
      </c>
      <c r="F107">
        <v>4</v>
      </c>
      <c r="G107">
        <v>1669228704.2874999</v>
      </c>
      <c r="H107">
        <f t="shared" si="34"/>
        <v>1.9573769162655459E-3</v>
      </c>
      <c r="I107">
        <f t="shared" si="35"/>
        <v>1.9573769162655459</v>
      </c>
      <c r="J107">
        <f t="shared" si="36"/>
        <v>10.408830964997156</v>
      </c>
      <c r="K107">
        <f t="shared" si="37"/>
        <v>586.00424999999996</v>
      </c>
      <c r="L107">
        <f t="shared" si="38"/>
        <v>417.99533052249888</v>
      </c>
      <c r="M107">
        <f t="shared" si="39"/>
        <v>42.221300696581409</v>
      </c>
      <c r="N107">
        <f t="shared" si="40"/>
        <v>59.191717806505288</v>
      </c>
      <c r="O107">
        <f t="shared" si="41"/>
        <v>0.11003353983881073</v>
      </c>
      <c r="P107">
        <f t="shared" si="42"/>
        <v>3.6605726241080911</v>
      </c>
      <c r="Q107">
        <f t="shared" si="43"/>
        <v>0.10822855939477936</v>
      </c>
      <c r="R107">
        <f t="shared" si="44"/>
        <v>6.7802553589722675E-2</v>
      </c>
      <c r="S107">
        <f t="shared" si="45"/>
        <v>226.10932461166803</v>
      </c>
      <c r="T107">
        <f t="shared" si="46"/>
        <v>34.200384376075824</v>
      </c>
      <c r="U107">
        <f t="shared" si="47"/>
        <v>34.211550000000003</v>
      </c>
      <c r="V107">
        <f t="shared" si="48"/>
        <v>5.4063836071289106</v>
      </c>
      <c r="W107">
        <f t="shared" si="49"/>
        <v>70.33815739672437</v>
      </c>
      <c r="X107">
        <f t="shared" si="50"/>
        <v>3.6615758854809406</v>
      </c>
      <c r="Y107">
        <f t="shared" si="51"/>
        <v>5.2056750148127415</v>
      </c>
      <c r="Z107">
        <f t="shared" si="52"/>
        <v>1.74480772164797</v>
      </c>
      <c r="AA107">
        <f t="shared" si="53"/>
        <v>-86.32032200731058</v>
      </c>
      <c r="AB107">
        <f t="shared" si="54"/>
        <v>-133.72107413238518</v>
      </c>
      <c r="AC107">
        <f t="shared" si="55"/>
        <v>-8.4379620603110688</v>
      </c>
      <c r="AD107">
        <f t="shared" si="56"/>
        <v>-2.3700335883387993</v>
      </c>
      <c r="AE107">
        <f t="shared" si="57"/>
        <v>33.970182890627868</v>
      </c>
      <c r="AF107">
        <f t="shared" si="58"/>
        <v>2.0649395609942029</v>
      </c>
      <c r="AG107">
        <f t="shared" si="59"/>
        <v>10.408830964997156</v>
      </c>
      <c r="AH107">
        <v>622.59450310346915</v>
      </c>
      <c r="AI107">
        <v>611.19745454545432</v>
      </c>
      <c r="AJ107">
        <v>1.737676139618985</v>
      </c>
      <c r="AK107">
        <v>65.359021123286666</v>
      </c>
      <c r="AL107">
        <f t="shared" si="60"/>
        <v>1.9573769162655459</v>
      </c>
      <c r="AM107">
        <v>35.450188574509568</v>
      </c>
      <c r="AN107">
        <v>36.237735164835193</v>
      </c>
      <c r="AO107">
        <v>-7.4531697562634695E-4</v>
      </c>
      <c r="AP107">
        <v>87.499004550185148</v>
      </c>
      <c r="AQ107">
        <v>9</v>
      </c>
      <c r="AR107">
        <v>1</v>
      </c>
      <c r="AS107">
        <f t="shared" si="61"/>
        <v>1</v>
      </c>
      <c r="AT107">
        <f t="shared" si="62"/>
        <v>0</v>
      </c>
      <c r="AU107">
        <f t="shared" si="63"/>
        <v>46898.892598078412</v>
      </c>
      <c r="AV107">
        <f t="shared" si="64"/>
        <v>1199.9549999999999</v>
      </c>
      <c r="AW107">
        <f t="shared" si="65"/>
        <v>1025.8878510941283</v>
      </c>
      <c r="AX107">
        <f t="shared" si="66"/>
        <v>0.8549386027760445</v>
      </c>
      <c r="AY107">
        <f t="shared" si="67"/>
        <v>0.18843150335776596</v>
      </c>
      <c r="AZ107">
        <v>2.7</v>
      </c>
      <c r="BA107">
        <v>0.5</v>
      </c>
      <c r="BB107" t="s">
        <v>355</v>
      </c>
      <c r="BC107">
        <v>2</v>
      </c>
      <c r="BD107" t="b">
        <v>1</v>
      </c>
      <c r="BE107">
        <v>1669228704.2874999</v>
      </c>
      <c r="BF107">
        <v>586.00424999999996</v>
      </c>
      <c r="BG107">
        <v>600.61712499999999</v>
      </c>
      <c r="BH107">
        <v>36.249987500000003</v>
      </c>
      <c r="BI107">
        <v>35.423362500000003</v>
      </c>
      <c r="BJ107">
        <v>589.18525</v>
      </c>
      <c r="BK107">
        <v>36.1511</v>
      </c>
      <c r="BL107">
        <v>650.02037500000006</v>
      </c>
      <c r="BM107">
        <v>100.90887499999999</v>
      </c>
      <c r="BN107">
        <v>0.100149775</v>
      </c>
      <c r="BO107">
        <v>33.533962500000001</v>
      </c>
      <c r="BP107">
        <v>34.211550000000003</v>
      </c>
      <c r="BQ107">
        <v>999.9</v>
      </c>
      <c r="BR107">
        <v>0</v>
      </c>
      <c r="BS107">
        <v>0</v>
      </c>
      <c r="BT107">
        <v>8953.75</v>
      </c>
      <c r="BU107">
        <v>0</v>
      </c>
      <c r="BV107">
        <v>303.76687500000003</v>
      </c>
      <c r="BW107">
        <v>-14.6130125</v>
      </c>
      <c r="BX107">
        <v>608.04562500000009</v>
      </c>
      <c r="BY107">
        <v>622.67425000000003</v>
      </c>
      <c r="BZ107">
        <v>0.82661537500000004</v>
      </c>
      <c r="CA107">
        <v>600.61712499999999</v>
      </c>
      <c r="CB107">
        <v>35.423362500000003</v>
      </c>
      <c r="CC107">
        <v>3.6579412499999999</v>
      </c>
      <c r="CD107">
        <v>3.5745300000000002</v>
      </c>
      <c r="CE107">
        <v>27.371224999999999</v>
      </c>
      <c r="CF107">
        <v>26.9779625</v>
      </c>
      <c r="CG107">
        <v>1199.9549999999999</v>
      </c>
      <c r="CH107">
        <v>0.49996325000000003</v>
      </c>
      <c r="CI107">
        <v>0.50003675000000003</v>
      </c>
      <c r="CJ107">
        <v>0</v>
      </c>
      <c r="CK107">
        <v>923.34787499999993</v>
      </c>
      <c r="CL107">
        <v>4.9990899999999998</v>
      </c>
      <c r="CM107">
        <v>9937.3787499999999</v>
      </c>
      <c r="CN107">
        <v>9557.3712500000001</v>
      </c>
      <c r="CO107">
        <v>43.686999999999998</v>
      </c>
      <c r="CP107">
        <v>45.921499999999988</v>
      </c>
      <c r="CQ107">
        <v>44.561999999999998</v>
      </c>
      <c r="CR107">
        <v>44.796499999999988</v>
      </c>
      <c r="CS107">
        <v>45.061999999999998</v>
      </c>
      <c r="CT107">
        <v>597.43374999999992</v>
      </c>
      <c r="CU107">
        <v>597.52125000000001</v>
      </c>
      <c r="CV107">
        <v>0</v>
      </c>
      <c r="CW107">
        <v>1669228713.5999999</v>
      </c>
      <c r="CX107">
        <v>0</v>
      </c>
      <c r="CY107">
        <v>1669228029.5</v>
      </c>
      <c r="CZ107" t="s">
        <v>356</v>
      </c>
      <c r="DA107">
        <v>1669228029.5</v>
      </c>
      <c r="DB107">
        <v>1669228028</v>
      </c>
      <c r="DC107">
        <v>6</v>
      </c>
      <c r="DD107">
        <v>0.127</v>
      </c>
      <c r="DE107">
        <v>2E-3</v>
      </c>
      <c r="DF107">
        <v>-2.9980000000000002</v>
      </c>
      <c r="DG107">
        <v>9.9000000000000005E-2</v>
      </c>
      <c r="DH107">
        <v>415</v>
      </c>
      <c r="DI107">
        <v>34</v>
      </c>
      <c r="DJ107">
        <v>0.37</v>
      </c>
      <c r="DK107">
        <v>0.19</v>
      </c>
      <c r="DL107">
        <v>-14.46796097560976</v>
      </c>
      <c r="DM107">
        <v>-0.82784947735191639</v>
      </c>
      <c r="DN107">
        <v>8.9119965401668014E-2</v>
      </c>
      <c r="DO107">
        <v>0</v>
      </c>
      <c r="DP107">
        <v>0.80603658536585365</v>
      </c>
      <c r="DQ107">
        <v>6.8199554006968408E-2</v>
      </c>
      <c r="DR107">
        <v>1.8043164674253369E-2</v>
      </c>
      <c r="DS107">
        <v>1</v>
      </c>
      <c r="DT107">
        <v>0</v>
      </c>
      <c r="DU107">
        <v>0</v>
      </c>
      <c r="DV107">
        <v>0</v>
      </c>
      <c r="DW107">
        <v>-1</v>
      </c>
      <c r="DX107">
        <v>1</v>
      </c>
      <c r="DY107">
        <v>2</v>
      </c>
      <c r="DZ107" t="s">
        <v>365</v>
      </c>
      <c r="EA107">
        <v>3.2955299999999998</v>
      </c>
      <c r="EB107">
        <v>2.62507</v>
      </c>
      <c r="EC107">
        <v>0.13073799999999999</v>
      </c>
      <c r="ED107">
        <v>0.13150100000000001</v>
      </c>
      <c r="EE107">
        <v>0.145037</v>
      </c>
      <c r="EF107">
        <v>0.14108000000000001</v>
      </c>
      <c r="EG107">
        <v>26295.8</v>
      </c>
      <c r="EH107">
        <v>26742</v>
      </c>
      <c r="EI107">
        <v>28149</v>
      </c>
      <c r="EJ107">
        <v>29643.3</v>
      </c>
      <c r="EK107">
        <v>33105.599999999999</v>
      </c>
      <c r="EL107">
        <v>35340.300000000003</v>
      </c>
      <c r="EM107">
        <v>39720.800000000003</v>
      </c>
      <c r="EN107">
        <v>42362.2</v>
      </c>
      <c r="EO107">
        <v>2.1933500000000001</v>
      </c>
      <c r="EP107">
        <v>2.1551</v>
      </c>
      <c r="EQ107">
        <v>0.11969</v>
      </c>
      <c r="ER107">
        <v>0</v>
      </c>
      <c r="ES107">
        <v>32.268599999999999</v>
      </c>
      <c r="ET107">
        <v>999.9</v>
      </c>
      <c r="EU107">
        <v>67.099999999999994</v>
      </c>
      <c r="EV107">
        <v>37.1</v>
      </c>
      <c r="EW107">
        <v>42.150399999999998</v>
      </c>
      <c r="EX107">
        <v>57.142699999999998</v>
      </c>
      <c r="EY107">
        <v>-1.8068900000000001</v>
      </c>
      <c r="EZ107">
        <v>2</v>
      </c>
      <c r="FA107">
        <v>0.55371999999999999</v>
      </c>
      <c r="FB107">
        <v>0.78290000000000004</v>
      </c>
      <c r="FC107">
        <v>20.267700000000001</v>
      </c>
      <c r="FD107">
        <v>5.2186399999999997</v>
      </c>
      <c r="FE107">
        <v>12.0085</v>
      </c>
      <c r="FF107">
        <v>4.9860499999999996</v>
      </c>
      <c r="FG107">
        <v>3.2845499999999999</v>
      </c>
      <c r="FH107">
        <v>9999</v>
      </c>
      <c r="FI107">
        <v>9999</v>
      </c>
      <c r="FJ107">
        <v>9999</v>
      </c>
      <c r="FK107">
        <v>999.9</v>
      </c>
      <c r="FL107">
        <v>1.8658399999999999</v>
      </c>
      <c r="FM107">
        <v>1.8621799999999999</v>
      </c>
      <c r="FN107">
        <v>1.8643000000000001</v>
      </c>
      <c r="FO107">
        <v>1.8603499999999999</v>
      </c>
      <c r="FP107">
        <v>1.86111</v>
      </c>
      <c r="FQ107">
        <v>1.8602000000000001</v>
      </c>
      <c r="FR107">
        <v>1.86188</v>
      </c>
      <c r="FS107">
        <v>1.85849</v>
      </c>
      <c r="FT107">
        <v>0</v>
      </c>
      <c r="FU107">
        <v>0</v>
      </c>
      <c r="FV107">
        <v>0</v>
      </c>
      <c r="FW107">
        <v>0</v>
      </c>
      <c r="FX107" t="s">
        <v>358</v>
      </c>
      <c r="FY107" t="s">
        <v>359</v>
      </c>
      <c r="FZ107" t="s">
        <v>360</v>
      </c>
      <c r="GA107" t="s">
        <v>360</v>
      </c>
      <c r="GB107" t="s">
        <v>360</v>
      </c>
      <c r="GC107" t="s">
        <v>360</v>
      </c>
      <c r="GD107">
        <v>0</v>
      </c>
      <c r="GE107">
        <v>100</v>
      </c>
      <c r="GF107">
        <v>100</v>
      </c>
      <c r="GG107">
        <v>-3.1850000000000001</v>
      </c>
      <c r="GH107">
        <v>9.8900000000000002E-2</v>
      </c>
      <c r="GI107">
        <v>-2.4324828651112251</v>
      </c>
      <c r="GJ107">
        <v>-1.6100910332537859E-3</v>
      </c>
      <c r="GK107">
        <v>7.0186618486508772E-7</v>
      </c>
      <c r="GL107">
        <v>-2.134652460378022E-10</v>
      </c>
      <c r="GM107">
        <v>9.8890000000004363E-2</v>
      </c>
      <c r="GN107">
        <v>0</v>
      </c>
      <c r="GO107">
        <v>0</v>
      </c>
      <c r="GP107">
        <v>0</v>
      </c>
      <c r="GQ107">
        <v>5</v>
      </c>
      <c r="GR107">
        <v>2079</v>
      </c>
      <c r="GS107">
        <v>3</v>
      </c>
      <c r="GT107">
        <v>29</v>
      </c>
      <c r="GU107">
        <v>11.3</v>
      </c>
      <c r="GV107">
        <v>11.3</v>
      </c>
      <c r="GW107">
        <v>1.8615699999999999</v>
      </c>
      <c r="GX107">
        <v>2.5708000000000002</v>
      </c>
      <c r="GY107">
        <v>2.04834</v>
      </c>
      <c r="GZ107">
        <v>2.6122999999999998</v>
      </c>
      <c r="HA107">
        <v>2.1972700000000001</v>
      </c>
      <c r="HB107">
        <v>2.34131</v>
      </c>
      <c r="HC107">
        <v>40.938000000000002</v>
      </c>
      <c r="HD107">
        <v>15.8569</v>
      </c>
      <c r="HE107">
        <v>18</v>
      </c>
      <c r="HF107">
        <v>689.64</v>
      </c>
      <c r="HG107">
        <v>731.19</v>
      </c>
      <c r="HH107">
        <v>30.999400000000001</v>
      </c>
      <c r="HI107">
        <v>34.248800000000003</v>
      </c>
      <c r="HJ107">
        <v>30.000299999999999</v>
      </c>
      <c r="HK107">
        <v>34.051299999999998</v>
      </c>
      <c r="HL107">
        <v>34.028599999999997</v>
      </c>
      <c r="HM107">
        <v>37.325099999999999</v>
      </c>
      <c r="HN107">
        <v>21.678599999999999</v>
      </c>
      <c r="HO107">
        <v>77.061099999999996</v>
      </c>
      <c r="HP107">
        <v>31</v>
      </c>
      <c r="HQ107">
        <v>618.89599999999996</v>
      </c>
      <c r="HR107">
        <v>35.402999999999999</v>
      </c>
      <c r="HS107">
        <v>99.170699999999997</v>
      </c>
      <c r="HT107">
        <v>98.242400000000004</v>
      </c>
    </row>
    <row r="108" spans="1:228" x14ac:dyDescent="0.2">
      <c r="A108">
        <v>93</v>
      </c>
      <c r="B108">
        <v>1669228710.5999999</v>
      </c>
      <c r="C108">
        <v>367.5</v>
      </c>
      <c r="D108" t="s">
        <v>544</v>
      </c>
      <c r="E108" t="s">
        <v>545</v>
      </c>
      <c r="F108">
        <v>4</v>
      </c>
      <c r="G108">
        <v>1669228708.5999999</v>
      </c>
      <c r="H108">
        <f t="shared" si="34"/>
        <v>1.9122580428567501E-3</v>
      </c>
      <c r="I108">
        <f t="shared" si="35"/>
        <v>1.9122580428567502</v>
      </c>
      <c r="J108">
        <f t="shared" si="36"/>
        <v>10.728371701690859</v>
      </c>
      <c r="K108">
        <f t="shared" si="37"/>
        <v>593.20642857142855</v>
      </c>
      <c r="L108">
        <f t="shared" si="38"/>
        <v>416.47439279101951</v>
      </c>
      <c r="M108">
        <f t="shared" si="39"/>
        <v>42.067374877528415</v>
      </c>
      <c r="N108">
        <f t="shared" si="40"/>
        <v>59.918779263328986</v>
      </c>
      <c r="O108">
        <f t="shared" si="41"/>
        <v>0.10733617451549556</v>
      </c>
      <c r="P108">
        <f t="shared" si="42"/>
        <v>3.6740819427185425</v>
      </c>
      <c r="Q108">
        <f t="shared" si="43"/>
        <v>0.10562406856528825</v>
      </c>
      <c r="R108">
        <f t="shared" si="44"/>
        <v>6.6166593881738095E-2</v>
      </c>
      <c r="S108">
        <f t="shared" si="45"/>
        <v>226.10640437904578</v>
      </c>
      <c r="T108">
        <f t="shared" si="46"/>
        <v>34.204142095588409</v>
      </c>
      <c r="U108">
        <f t="shared" si="47"/>
        <v>34.207185714285707</v>
      </c>
      <c r="V108">
        <f t="shared" si="48"/>
        <v>5.4050696349465186</v>
      </c>
      <c r="W108">
        <f t="shared" si="49"/>
        <v>70.290845021559207</v>
      </c>
      <c r="X108">
        <f t="shared" si="50"/>
        <v>3.6584214492539973</v>
      </c>
      <c r="Y108">
        <f t="shared" si="51"/>
        <v>5.2046912341598777</v>
      </c>
      <c r="Z108">
        <f t="shared" si="52"/>
        <v>1.7466481856925213</v>
      </c>
      <c r="AA108">
        <f t="shared" si="53"/>
        <v>-84.330579689982684</v>
      </c>
      <c r="AB108">
        <f t="shared" si="54"/>
        <v>-134.01896971380546</v>
      </c>
      <c r="AC108">
        <f t="shared" si="55"/>
        <v>-8.4253459337195302</v>
      </c>
      <c r="AD108">
        <f t="shared" si="56"/>
        <v>-0.66849095846191631</v>
      </c>
      <c r="AE108">
        <f t="shared" si="57"/>
        <v>34.168545022756042</v>
      </c>
      <c r="AF108">
        <f t="shared" si="58"/>
        <v>2.0585254656515608</v>
      </c>
      <c r="AG108">
        <f t="shared" si="59"/>
        <v>10.728371701690859</v>
      </c>
      <c r="AH108">
        <v>629.58964053570969</v>
      </c>
      <c r="AI108">
        <v>618.08970303030276</v>
      </c>
      <c r="AJ108">
        <v>1.7286683877633899</v>
      </c>
      <c r="AK108">
        <v>65.359021123286666</v>
      </c>
      <c r="AL108">
        <f t="shared" si="60"/>
        <v>1.9122580428567502</v>
      </c>
      <c r="AM108">
        <v>35.400849328429551</v>
      </c>
      <c r="AN108">
        <v>36.209604395604423</v>
      </c>
      <c r="AO108">
        <v>-8.0965263386606791E-3</v>
      </c>
      <c r="AP108">
        <v>87.499004550185148</v>
      </c>
      <c r="AQ108">
        <v>9</v>
      </c>
      <c r="AR108">
        <v>1</v>
      </c>
      <c r="AS108">
        <f t="shared" si="61"/>
        <v>1</v>
      </c>
      <c r="AT108">
        <f t="shared" si="62"/>
        <v>0</v>
      </c>
      <c r="AU108">
        <f t="shared" si="63"/>
        <v>47140.241513022615</v>
      </c>
      <c r="AV108">
        <f t="shared" si="64"/>
        <v>1199.9428571428571</v>
      </c>
      <c r="AW108">
        <f t="shared" si="65"/>
        <v>1025.8771421653087</v>
      </c>
      <c r="AX108">
        <f t="shared" si="66"/>
        <v>0.85493832982012963</v>
      </c>
      <c r="AY108">
        <f t="shared" si="67"/>
        <v>0.18843097655285021</v>
      </c>
      <c r="AZ108">
        <v>2.7</v>
      </c>
      <c r="BA108">
        <v>0.5</v>
      </c>
      <c r="BB108" t="s">
        <v>355</v>
      </c>
      <c r="BC108">
        <v>2</v>
      </c>
      <c r="BD108" t="b">
        <v>1</v>
      </c>
      <c r="BE108">
        <v>1669228708.5999999</v>
      </c>
      <c r="BF108">
        <v>593.20642857142855</v>
      </c>
      <c r="BG108">
        <v>607.9078571428571</v>
      </c>
      <c r="BH108">
        <v>36.219014285714287</v>
      </c>
      <c r="BI108">
        <v>35.394842857142862</v>
      </c>
      <c r="BJ108">
        <v>596.39485714285718</v>
      </c>
      <c r="BK108">
        <v>36.120114285714287</v>
      </c>
      <c r="BL108">
        <v>649.95128571428575</v>
      </c>
      <c r="BM108">
        <v>100.9084285714286</v>
      </c>
      <c r="BN108">
        <v>9.9882157142857128E-2</v>
      </c>
      <c r="BO108">
        <v>33.530585714285714</v>
      </c>
      <c r="BP108">
        <v>34.207185714285707</v>
      </c>
      <c r="BQ108">
        <v>999.89999999999986</v>
      </c>
      <c r="BR108">
        <v>0</v>
      </c>
      <c r="BS108">
        <v>0</v>
      </c>
      <c r="BT108">
        <v>9000.4485714285711</v>
      </c>
      <c r="BU108">
        <v>0</v>
      </c>
      <c r="BV108">
        <v>345.21614285714293</v>
      </c>
      <c r="BW108">
        <v>-14.701614285714291</v>
      </c>
      <c r="BX108">
        <v>615.49899999999991</v>
      </c>
      <c r="BY108">
        <v>630.21414285714297</v>
      </c>
      <c r="BZ108">
        <v>0.82416699999999998</v>
      </c>
      <c r="CA108">
        <v>607.9078571428571</v>
      </c>
      <c r="CB108">
        <v>35.394842857142862</v>
      </c>
      <c r="CC108">
        <v>3.6548042857142859</v>
      </c>
      <c r="CD108">
        <v>3.5716399999999999</v>
      </c>
      <c r="CE108">
        <v>27.356585714285711</v>
      </c>
      <c r="CF108">
        <v>26.964200000000002</v>
      </c>
      <c r="CG108">
        <v>1199.9428571428571</v>
      </c>
      <c r="CH108">
        <v>0.49997085714285711</v>
      </c>
      <c r="CI108">
        <v>0.50002899999999995</v>
      </c>
      <c r="CJ108">
        <v>0</v>
      </c>
      <c r="CK108">
        <v>923.6237142857143</v>
      </c>
      <c r="CL108">
        <v>4.9990899999999998</v>
      </c>
      <c r="CM108">
        <v>9950.6271428571436</v>
      </c>
      <c r="CN108">
        <v>9557.2971428571436</v>
      </c>
      <c r="CO108">
        <v>43.686999999999998</v>
      </c>
      <c r="CP108">
        <v>45.919285714285721</v>
      </c>
      <c r="CQ108">
        <v>44.561999999999998</v>
      </c>
      <c r="CR108">
        <v>44.803142857142859</v>
      </c>
      <c r="CS108">
        <v>45.061999999999998</v>
      </c>
      <c r="CT108">
        <v>597.43857142857144</v>
      </c>
      <c r="CU108">
        <v>597.50428571428586</v>
      </c>
      <c r="CV108">
        <v>0</v>
      </c>
      <c r="CW108">
        <v>1669228717.8</v>
      </c>
      <c r="CX108">
        <v>0</v>
      </c>
      <c r="CY108">
        <v>1669228029.5</v>
      </c>
      <c r="CZ108" t="s">
        <v>356</v>
      </c>
      <c r="DA108">
        <v>1669228029.5</v>
      </c>
      <c r="DB108">
        <v>1669228028</v>
      </c>
      <c r="DC108">
        <v>6</v>
      </c>
      <c r="DD108">
        <v>0.127</v>
      </c>
      <c r="DE108">
        <v>2E-3</v>
      </c>
      <c r="DF108">
        <v>-2.9980000000000002</v>
      </c>
      <c r="DG108">
        <v>9.9000000000000005E-2</v>
      </c>
      <c r="DH108">
        <v>415</v>
      </c>
      <c r="DI108">
        <v>34</v>
      </c>
      <c r="DJ108">
        <v>0.37</v>
      </c>
      <c r="DK108">
        <v>0.19</v>
      </c>
      <c r="DL108">
        <v>-14.535002439024391</v>
      </c>
      <c r="DM108">
        <v>-0.93068780487805203</v>
      </c>
      <c r="DN108">
        <v>9.9614252305299231E-2</v>
      </c>
      <c r="DO108">
        <v>0</v>
      </c>
      <c r="DP108">
        <v>0.81294534146341468</v>
      </c>
      <c r="DQ108">
        <v>5.6835219512194897E-2</v>
      </c>
      <c r="DR108">
        <v>1.355313048458485E-2</v>
      </c>
      <c r="DS108">
        <v>1</v>
      </c>
      <c r="DT108">
        <v>0</v>
      </c>
      <c r="DU108">
        <v>0</v>
      </c>
      <c r="DV108">
        <v>0</v>
      </c>
      <c r="DW108">
        <v>-1</v>
      </c>
      <c r="DX108">
        <v>1</v>
      </c>
      <c r="DY108">
        <v>2</v>
      </c>
      <c r="DZ108" t="s">
        <v>365</v>
      </c>
      <c r="EA108">
        <v>3.2956599999999998</v>
      </c>
      <c r="EB108">
        <v>2.6253099999999998</v>
      </c>
      <c r="EC108">
        <v>0.13178400000000001</v>
      </c>
      <c r="ED108">
        <v>0.13253799999999999</v>
      </c>
      <c r="EE108">
        <v>0.14496600000000001</v>
      </c>
      <c r="EF108">
        <v>0.14105000000000001</v>
      </c>
      <c r="EG108">
        <v>26264.2</v>
      </c>
      <c r="EH108">
        <v>26710</v>
      </c>
      <c r="EI108">
        <v>28149.1</v>
      </c>
      <c r="EJ108">
        <v>29643.3</v>
      </c>
      <c r="EK108">
        <v>33108.5</v>
      </c>
      <c r="EL108">
        <v>35341.5</v>
      </c>
      <c r="EM108">
        <v>39720.9</v>
      </c>
      <c r="EN108">
        <v>42362.1</v>
      </c>
      <c r="EO108">
        <v>2.1935500000000001</v>
      </c>
      <c r="EP108">
        <v>2.1550500000000001</v>
      </c>
      <c r="EQ108">
        <v>0.120688</v>
      </c>
      <c r="ER108">
        <v>0</v>
      </c>
      <c r="ES108">
        <v>32.254300000000001</v>
      </c>
      <c r="ET108">
        <v>999.9</v>
      </c>
      <c r="EU108">
        <v>67.099999999999994</v>
      </c>
      <c r="EV108">
        <v>37.1</v>
      </c>
      <c r="EW108">
        <v>42.152799999999999</v>
      </c>
      <c r="EX108">
        <v>57.052700000000002</v>
      </c>
      <c r="EY108">
        <v>-1.8469500000000001</v>
      </c>
      <c r="EZ108">
        <v>2</v>
      </c>
      <c r="FA108">
        <v>0.553786</v>
      </c>
      <c r="FB108">
        <v>0.78095000000000003</v>
      </c>
      <c r="FC108">
        <v>20.267800000000001</v>
      </c>
      <c r="FD108">
        <v>5.2181899999999999</v>
      </c>
      <c r="FE108">
        <v>12.0077</v>
      </c>
      <c r="FF108">
        <v>4.9858500000000001</v>
      </c>
      <c r="FG108">
        <v>3.2845800000000001</v>
      </c>
      <c r="FH108">
        <v>9999</v>
      </c>
      <c r="FI108">
        <v>9999</v>
      </c>
      <c r="FJ108">
        <v>9999</v>
      </c>
      <c r="FK108">
        <v>999.9</v>
      </c>
      <c r="FL108">
        <v>1.86585</v>
      </c>
      <c r="FM108">
        <v>1.86219</v>
      </c>
      <c r="FN108">
        <v>1.86429</v>
      </c>
      <c r="FO108">
        <v>1.8603499999999999</v>
      </c>
      <c r="FP108">
        <v>1.86111</v>
      </c>
      <c r="FQ108">
        <v>1.8602000000000001</v>
      </c>
      <c r="FR108">
        <v>1.86188</v>
      </c>
      <c r="FS108">
        <v>1.8584400000000001</v>
      </c>
      <c r="FT108">
        <v>0</v>
      </c>
      <c r="FU108">
        <v>0</v>
      </c>
      <c r="FV108">
        <v>0</v>
      </c>
      <c r="FW108">
        <v>0</v>
      </c>
      <c r="FX108" t="s">
        <v>358</v>
      </c>
      <c r="FY108" t="s">
        <v>359</v>
      </c>
      <c r="FZ108" t="s">
        <v>360</v>
      </c>
      <c r="GA108" t="s">
        <v>360</v>
      </c>
      <c r="GB108" t="s">
        <v>360</v>
      </c>
      <c r="GC108" t="s">
        <v>360</v>
      </c>
      <c r="GD108">
        <v>0</v>
      </c>
      <c r="GE108">
        <v>100</v>
      </c>
      <c r="GF108">
        <v>100</v>
      </c>
      <c r="GG108">
        <v>-3.1920000000000002</v>
      </c>
      <c r="GH108">
        <v>9.8900000000000002E-2</v>
      </c>
      <c r="GI108">
        <v>-2.4324828651112251</v>
      </c>
      <c r="GJ108">
        <v>-1.6100910332537859E-3</v>
      </c>
      <c r="GK108">
        <v>7.0186618486508772E-7</v>
      </c>
      <c r="GL108">
        <v>-2.134652460378022E-10</v>
      </c>
      <c r="GM108">
        <v>9.8890000000004363E-2</v>
      </c>
      <c r="GN108">
        <v>0</v>
      </c>
      <c r="GO108">
        <v>0</v>
      </c>
      <c r="GP108">
        <v>0</v>
      </c>
      <c r="GQ108">
        <v>5</v>
      </c>
      <c r="GR108">
        <v>2079</v>
      </c>
      <c r="GS108">
        <v>3</v>
      </c>
      <c r="GT108">
        <v>29</v>
      </c>
      <c r="GU108">
        <v>11.4</v>
      </c>
      <c r="GV108">
        <v>11.4</v>
      </c>
      <c r="GW108">
        <v>1.87866</v>
      </c>
      <c r="GX108">
        <v>2.5671400000000002</v>
      </c>
      <c r="GY108">
        <v>2.04834</v>
      </c>
      <c r="GZ108">
        <v>2.6135299999999999</v>
      </c>
      <c r="HA108">
        <v>2.1972700000000001</v>
      </c>
      <c r="HB108">
        <v>2.36694</v>
      </c>
      <c r="HC108">
        <v>40.938000000000002</v>
      </c>
      <c r="HD108">
        <v>15.8569</v>
      </c>
      <c r="HE108">
        <v>18</v>
      </c>
      <c r="HF108">
        <v>689.82600000000002</v>
      </c>
      <c r="HG108">
        <v>731.17399999999998</v>
      </c>
      <c r="HH108">
        <v>30.999500000000001</v>
      </c>
      <c r="HI108">
        <v>34.250399999999999</v>
      </c>
      <c r="HJ108">
        <v>30.0001</v>
      </c>
      <c r="HK108">
        <v>34.053100000000001</v>
      </c>
      <c r="HL108">
        <v>34.031300000000002</v>
      </c>
      <c r="HM108">
        <v>37.657699999999998</v>
      </c>
      <c r="HN108">
        <v>21.678599999999999</v>
      </c>
      <c r="HO108">
        <v>77.061099999999996</v>
      </c>
      <c r="HP108">
        <v>31</v>
      </c>
      <c r="HQ108">
        <v>625.60400000000004</v>
      </c>
      <c r="HR108">
        <v>35.406100000000002</v>
      </c>
      <c r="HS108">
        <v>99.170900000000003</v>
      </c>
      <c r="HT108">
        <v>98.242199999999997</v>
      </c>
    </row>
    <row r="109" spans="1:228" x14ac:dyDescent="0.2">
      <c r="A109">
        <v>94</v>
      </c>
      <c r="B109">
        <v>1669228714.5999999</v>
      </c>
      <c r="C109">
        <v>371.5</v>
      </c>
      <c r="D109" t="s">
        <v>546</v>
      </c>
      <c r="E109" t="s">
        <v>547</v>
      </c>
      <c r="F109">
        <v>4</v>
      </c>
      <c r="G109">
        <v>1669228712.2874999</v>
      </c>
      <c r="H109">
        <f t="shared" si="34"/>
        <v>1.8996501721342015E-3</v>
      </c>
      <c r="I109">
        <f t="shared" si="35"/>
        <v>1.8996501721342016</v>
      </c>
      <c r="J109">
        <f t="shared" si="36"/>
        <v>11.078339130524295</v>
      </c>
      <c r="K109">
        <f t="shared" si="37"/>
        <v>599.400125</v>
      </c>
      <c r="L109">
        <f t="shared" si="38"/>
        <v>416.14750164679009</v>
      </c>
      <c r="M109">
        <f t="shared" si="39"/>
        <v>42.034143876930827</v>
      </c>
      <c r="N109">
        <f t="shared" si="40"/>
        <v>60.544088320600082</v>
      </c>
      <c r="O109">
        <f t="shared" si="41"/>
        <v>0.10659592749113805</v>
      </c>
      <c r="P109">
        <f t="shared" si="42"/>
        <v>3.6789332953737364</v>
      </c>
      <c r="Q109">
        <f t="shared" si="43"/>
        <v>0.10490934395769902</v>
      </c>
      <c r="R109">
        <f t="shared" si="44"/>
        <v>6.571764988704798E-2</v>
      </c>
      <c r="S109">
        <f t="shared" si="45"/>
        <v>226.12091353534336</v>
      </c>
      <c r="T109">
        <f t="shared" si="46"/>
        <v>34.20225402082545</v>
      </c>
      <c r="U109">
        <f t="shared" si="47"/>
        <v>34.200737500000002</v>
      </c>
      <c r="V109">
        <f t="shared" si="48"/>
        <v>5.4031287546397282</v>
      </c>
      <c r="W109">
        <f t="shared" si="49"/>
        <v>70.261924219335171</v>
      </c>
      <c r="X109">
        <f t="shared" si="50"/>
        <v>3.6561465316879218</v>
      </c>
      <c r="Y109">
        <f t="shared" si="51"/>
        <v>5.2035957914767694</v>
      </c>
      <c r="Z109">
        <f t="shared" si="52"/>
        <v>1.7469822229518064</v>
      </c>
      <c r="AA109">
        <f t="shared" si="53"/>
        <v>-83.774572591118286</v>
      </c>
      <c r="AB109">
        <f t="shared" si="54"/>
        <v>-133.66289669477308</v>
      </c>
      <c r="AC109">
        <f t="shared" si="55"/>
        <v>-8.3914610560602316</v>
      </c>
      <c r="AD109">
        <f t="shared" si="56"/>
        <v>0.29198319339175782</v>
      </c>
      <c r="AE109">
        <f t="shared" si="57"/>
        <v>34.341963750939961</v>
      </c>
      <c r="AF109">
        <f t="shared" si="58"/>
        <v>2.0265120985653664</v>
      </c>
      <c r="AG109">
        <f t="shared" si="59"/>
        <v>11.078339130524295</v>
      </c>
      <c r="AH109">
        <v>636.63262714798861</v>
      </c>
      <c r="AI109">
        <v>625.02664848484812</v>
      </c>
      <c r="AJ109">
        <v>1.7175236153931781</v>
      </c>
      <c r="AK109">
        <v>65.359021123286666</v>
      </c>
      <c r="AL109">
        <f t="shared" si="60"/>
        <v>1.8996501721342016</v>
      </c>
      <c r="AM109">
        <v>35.389764474416147</v>
      </c>
      <c r="AN109">
        <v>36.187046153846168</v>
      </c>
      <c r="AO109">
        <v>-6.891358674278425E-3</v>
      </c>
      <c r="AP109">
        <v>87.499004550185148</v>
      </c>
      <c r="AQ109">
        <v>9</v>
      </c>
      <c r="AR109">
        <v>1</v>
      </c>
      <c r="AS109">
        <f t="shared" si="61"/>
        <v>1</v>
      </c>
      <c r="AT109">
        <f t="shared" si="62"/>
        <v>0</v>
      </c>
      <c r="AU109">
        <f t="shared" si="63"/>
        <v>47227.338536747106</v>
      </c>
      <c r="AV109">
        <f t="shared" si="64"/>
        <v>1200.0262499999999</v>
      </c>
      <c r="AW109">
        <f t="shared" si="65"/>
        <v>1025.9478137488825</v>
      </c>
      <c r="AX109">
        <f t="shared" si="66"/>
        <v>0.85493780969281519</v>
      </c>
      <c r="AY109">
        <f t="shared" si="67"/>
        <v>0.18842997270713319</v>
      </c>
      <c r="AZ109">
        <v>2.7</v>
      </c>
      <c r="BA109">
        <v>0.5</v>
      </c>
      <c r="BB109" t="s">
        <v>355</v>
      </c>
      <c r="BC109">
        <v>2</v>
      </c>
      <c r="BD109" t="b">
        <v>1</v>
      </c>
      <c r="BE109">
        <v>1669228712.2874999</v>
      </c>
      <c r="BF109">
        <v>599.400125</v>
      </c>
      <c r="BG109">
        <v>614.17049999999995</v>
      </c>
      <c r="BH109">
        <v>36.196674999999999</v>
      </c>
      <c r="BI109">
        <v>35.385324999999987</v>
      </c>
      <c r="BJ109">
        <v>602.59500000000003</v>
      </c>
      <c r="BK109">
        <v>36.097774999999999</v>
      </c>
      <c r="BL109">
        <v>649.96974999999998</v>
      </c>
      <c r="BM109">
        <v>100.908</v>
      </c>
      <c r="BN109">
        <v>9.9800625000000004E-2</v>
      </c>
      <c r="BO109">
        <v>33.526825000000002</v>
      </c>
      <c r="BP109">
        <v>34.200737500000002</v>
      </c>
      <c r="BQ109">
        <v>999.9</v>
      </c>
      <c r="BR109">
        <v>0</v>
      </c>
      <c r="BS109">
        <v>0</v>
      </c>
      <c r="BT109">
        <v>9017.2649999999994</v>
      </c>
      <c r="BU109">
        <v>0</v>
      </c>
      <c r="BV109">
        <v>465.395625</v>
      </c>
      <c r="BW109">
        <v>-14.770325</v>
      </c>
      <c r="BX109">
        <v>621.91137500000002</v>
      </c>
      <c r="BY109">
        <v>636.70049999999992</v>
      </c>
      <c r="BZ109">
        <v>0.81135212499999998</v>
      </c>
      <c r="CA109">
        <v>614.17049999999995</v>
      </c>
      <c r="CB109">
        <v>35.385324999999987</v>
      </c>
      <c r="CC109">
        <v>3.6525325</v>
      </c>
      <c r="CD109">
        <v>3.5706587500000002</v>
      </c>
      <c r="CE109">
        <v>27.345962499999999</v>
      </c>
      <c r="CF109">
        <v>26.959512499999999</v>
      </c>
      <c r="CG109">
        <v>1200.0262499999999</v>
      </c>
      <c r="CH109">
        <v>0.49998925</v>
      </c>
      <c r="CI109">
        <v>0.50001074999999995</v>
      </c>
      <c r="CJ109">
        <v>0</v>
      </c>
      <c r="CK109">
        <v>924.05624999999998</v>
      </c>
      <c r="CL109">
        <v>4.9990899999999998</v>
      </c>
      <c r="CM109">
        <v>9965.2987499999999</v>
      </c>
      <c r="CN109">
        <v>9558.0162500000006</v>
      </c>
      <c r="CO109">
        <v>43.686999999999998</v>
      </c>
      <c r="CP109">
        <v>45.882750000000001</v>
      </c>
      <c r="CQ109">
        <v>44.561999999999998</v>
      </c>
      <c r="CR109">
        <v>44.796499999999988</v>
      </c>
      <c r="CS109">
        <v>45.061999999999998</v>
      </c>
      <c r="CT109">
        <v>597.50249999999994</v>
      </c>
      <c r="CU109">
        <v>597.52625</v>
      </c>
      <c r="CV109">
        <v>0</v>
      </c>
      <c r="CW109">
        <v>1669228721.4000001</v>
      </c>
      <c r="CX109">
        <v>0</v>
      </c>
      <c r="CY109">
        <v>1669228029.5</v>
      </c>
      <c r="CZ109" t="s">
        <v>356</v>
      </c>
      <c r="DA109">
        <v>1669228029.5</v>
      </c>
      <c r="DB109">
        <v>1669228028</v>
      </c>
      <c r="DC109">
        <v>6</v>
      </c>
      <c r="DD109">
        <v>0.127</v>
      </c>
      <c r="DE109">
        <v>2E-3</v>
      </c>
      <c r="DF109">
        <v>-2.9980000000000002</v>
      </c>
      <c r="DG109">
        <v>9.9000000000000005E-2</v>
      </c>
      <c r="DH109">
        <v>415</v>
      </c>
      <c r="DI109">
        <v>34</v>
      </c>
      <c r="DJ109">
        <v>0.37</v>
      </c>
      <c r="DK109">
        <v>0.19</v>
      </c>
      <c r="DL109">
        <v>-14.599248780487811</v>
      </c>
      <c r="DM109">
        <v>-1.117392334494792</v>
      </c>
      <c r="DN109">
        <v>0.1158206458741614</v>
      </c>
      <c r="DO109">
        <v>0</v>
      </c>
      <c r="DP109">
        <v>0.81203221951219529</v>
      </c>
      <c r="DQ109">
        <v>7.4222257839720973E-2</v>
      </c>
      <c r="DR109">
        <v>1.33102897066054E-2</v>
      </c>
      <c r="DS109">
        <v>1</v>
      </c>
      <c r="DT109">
        <v>0</v>
      </c>
      <c r="DU109">
        <v>0</v>
      </c>
      <c r="DV109">
        <v>0</v>
      </c>
      <c r="DW109">
        <v>-1</v>
      </c>
      <c r="DX109">
        <v>1</v>
      </c>
      <c r="DY109">
        <v>2</v>
      </c>
      <c r="DZ109" t="s">
        <v>365</v>
      </c>
      <c r="EA109">
        <v>3.2955999999999999</v>
      </c>
      <c r="EB109">
        <v>2.62521</v>
      </c>
      <c r="EC109">
        <v>0.13281100000000001</v>
      </c>
      <c r="ED109">
        <v>0.13356199999999999</v>
      </c>
      <c r="EE109">
        <v>0.14490700000000001</v>
      </c>
      <c r="EF109">
        <v>0.14102200000000001</v>
      </c>
      <c r="EG109">
        <v>26232.799999999999</v>
      </c>
      <c r="EH109">
        <v>26678.3</v>
      </c>
      <c r="EI109">
        <v>28148.799999999999</v>
      </c>
      <c r="EJ109">
        <v>29643.200000000001</v>
      </c>
      <c r="EK109">
        <v>33110.699999999997</v>
      </c>
      <c r="EL109">
        <v>35342.699999999997</v>
      </c>
      <c r="EM109">
        <v>39720.800000000003</v>
      </c>
      <c r="EN109">
        <v>42362.1</v>
      </c>
      <c r="EO109">
        <v>2.1931500000000002</v>
      </c>
      <c r="EP109">
        <v>2.1551999999999998</v>
      </c>
      <c r="EQ109">
        <v>0.120267</v>
      </c>
      <c r="ER109">
        <v>0</v>
      </c>
      <c r="ES109">
        <v>32.2395</v>
      </c>
      <c r="ET109">
        <v>999.9</v>
      </c>
      <c r="EU109">
        <v>67</v>
      </c>
      <c r="EV109">
        <v>37.1</v>
      </c>
      <c r="EW109">
        <v>42.090800000000002</v>
      </c>
      <c r="EX109">
        <v>57.142699999999998</v>
      </c>
      <c r="EY109">
        <v>-1.77484</v>
      </c>
      <c r="EZ109">
        <v>2</v>
      </c>
      <c r="FA109">
        <v>0.55349300000000001</v>
      </c>
      <c r="FB109">
        <v>0.77919400000000005</v>
      </c>
      <c r="FC109">
        <v>20.267900000000001</v>
      </c>
      <c r="FD109">
        <v>5.2171399999999997</v>
      </c>
      <c r="FE109">
        <v>12.007300000000001</v>
      </c>
      <c r="FF109">
        <v>4.9848999999999997</v>
      </c>
      <c r="FG109">
        <v>3.2845800000000001</v>
      </c>
      <c r="FH109">
        <v>9999</v>
      </c>
      <c r="FI109">
        <v>9999</v>
      </c>
      <c r="FJ109">
        <v>9999</v>
      </c>
      <c r="FK109">
        <v>999.9</v>
      </c>
      <c r="FL109">
        <v>1.8658399999999999</v>
      </c>
      <c r="FM109">
        <v>1.8622000000000001</v>
      </c>
      <c r="FN109">
        <v>1.8643000000000001</v>
      </c>
      <c r="FO109">
        <v>1.8603499999999999</v>
      </c>
      <c r="FP109">
        <v>1.86111</v>
      </c>
      <c r="FQ109">
        <v>1.8602000000000001</v>
      </c>
      <c r="FR109">
        <v>1.86188</v>
      </c>
      <c r="FS109">
        <v>1.85843</v>
      </c>
      <c r="FT109">
        <v>0</v>
      </c>
      <c r="FU109">
        <v>0</v>
      </c>
      <c r="FV109">
        <v>0</v>
      </c>
      <c r="FW109">
        <v>0</v>
      </c>
      <c r="FX109" t="s">
        <v>358</v>
      </c>
      <c r="FY109" t="s">
        <v>359</v>
      </c>
      <c r="FZ109" t="s">
        <v>360</v>
      </c>
      <c r="GA109" t="s">
        <v>360</v>
      </c>
      <c r="GB109" t="s">
        <v>360</v>
      </c>
      <c r="GC109" t="s">
        <v>360</v>
      </c>
      <c r="GD109">
        <v>0</v>
      </c>
      <c r="GE109">
        <v>100</v>
      </c>
      <c r="GF109">
        <v>100</v>
      </c>
      <c r="GG109">
        <v>-3.1989999999999998</v>
      </c>
      <c r="GH109">
        <v>9.8900000000000002E-2</v>
      </c>
      <c r="GI109">
        <v>-2.4324828651112251</v>
      </c>
      <c r="GJ109">
        <v>-1.6100910332537859E-3</v>
      </c>
      <c r="GK109">
        <v>7.0186618486508772E-7</v>
      </c>
      <c r="GL109">
        <v>-2.134652460378022E-10</v>
      </c>
      <c r="GM109">
        <v>9.8890000000004363E-2</v>
      </c>
      <c r="GN109">
        <v>0</v>
      </c>
      <c r="GO109">
        <v>0</v>
      </c>
      <c r="GP109">
        <v>0</v>
      </c>
      <c r="GQ109">
        <v>5</v>
      </c>
      <c r="GR109">
        <v>2079</v>
      </c>
      <c r="GS109">
        <v>3</v>
      </c>
      <c r="GT109">
        <v>29</v>
      </c>
      <c r="GU109">
        <v>11.4</v>
      </c>
      <c r="GV109">
        <v>11.4</v>
      </c>
      <c r="GW109">
        <v>1.89575</v>
      </c>
      <c r="GX109">
        <v>2.5683600000000002</v>
      </c>
      <c r="GY109">
        <v>2.04834</v>
      </c>
      <c r="GZ109">
        <v>2.6135299999999999</v>
      </c>
      <c r="HA109">
        <v>2.1972700000000001</v>
      </c>
      <c r="HB109">
        <v>2.36694</v>
      </c>
      <c r="HC109">
        <v>40.912199999999999</v>
      </c>
      <c r="HD109">
        <v>15.8569</v>
      </c>
      <c r="HE109">
        <v>18</v>
      </c>
      <c r="HF109">
        <v>689.524</v>
      </c>
      <c r="HG109">
        <v>731.33399999999995</v>
      </c>
      <c r="HH109">
        <v>30.999500000000001</v>
      </c>
      <c r="HI109">
        <v>34.250399999999999</v>
      </c>
      <c r="HJ109">
        <v>30.0001</v>
      </c>
      <c r="HK109">
        <v>34.055900000000001</v>
      </c>
      <c r="HL109">
        <v>34.032800000000002</v>
      </c>
      <c r="HM109">
        <v>37.992400000000004</v>
      </c>
      <c r="HN109">
        <v>21.678599999999999</v>
      </c>
      <c r="HO109">
        <v>77.061099999999996</v>
      </c>
      <c r="HP109">
        <v>31</v>
      </c>
      <c r="HQ109">
        <v>632.31899999999996</v>
      </c>
      <c r="HR109">
        <v>35.406100000000002</v>
      </c>
      <c r="HS109">
        <v>99.170299999999997</v>
      </c>
      <c r="HT109">
        <v>98.242000000000004</v>
      </c>
    </row>
    <row r="110" spans="1:228" x14ac:dyDescent="0.2">
      <c r="A110">
        <v>95</v>
      </c>
      <c r="B110">
        <v>1669228718.5999999</v>
      </c>
      <c r="C110">
        <v>375.5</v>
      </c>
      <c r="D110" t="s">
        <v>548</v>
      </c>
      <c r="E110" t="s">
        <v>549</v>
      </c>
      <c r="F110">
        <v>4</v>
      </c>
      <c r="G110">
        <v>1669228716.5999999</v>
      </c>
      <c r="H110">
        <f t="shared" si="34"/>
        <v>1.9378447712353375E-3</v>
      </c>
      <c r="I110">
        <f t="shared" si="35"/>
        <v>1.9378447712353375</v>
      </c>
      <c r="J110">
        <f t="shared" si="36"/>
        <v>10.990381482010902</v>
      </c>
      <c r="K110">
        <f t="shared" si="37"/>
        <v>606.58571428571429</v>
      </c>
      <c r="L110">
        <f t="shared" si="38"/>
        <v>428.07231021077939</v>
      </c>
      <c r="M110">
        <f t="shared" si="39"/>
        <v>43.23862044527457</v>
      </c>
      <c r="N110">
        <f t="shared" si="40"/>
        <v>61.269857549560591</v>
      </c>
      <c r="O110">
        <f t="shared" si="41"/>
        <v>0.10900929414464849</v>
      </c>
      <c r="P110">
        <f t="shared" si="42"/>
        <v>3.6675222014749815</v>
      </c>
      <c r="Q110">
        <f t="shared" si="43"/>
        <v>0.10724076759047685</v>
      </c>
      <c r="R110">
        <f t="shared" si="44"/>
        <v>6.7181984823785207E-2</v>
      </c>
      <c r="S110">
        <f t="shared" si="45"/>
        <v>226.10545209301762</v>
      </c>
      <c r="T110">
        <f t="shared" si="46"/>
        <v>34.192575630696496</v>
      </c>
      <c r="U110">
        <f t="shared" si="47"/>
        <v>34.18241428571428</v>
      </c>
      <c r="V110">
        <f t="shared" si="48"/>
        <v>5.3976168658503036</v>
      </c>
      <c r="W110">
        <f t="shared" si="49"/>
        <v>70.238276996415209</v>
      </c>
      <c r="X110">
        <f t="shared" si="50"/>
        <v>3.6541861933794015</v>
      </c>
      <c r="Y110">
        <f t="shared" si="51"/>
        <v>5.2025567107318169</v>
      </c>
      <c r="Z110">
        <f t="shared" si="52"/>
        <v>1.7434306724709021</v>
      </c>
      <c r="AA110">
        <f t="shared" si="53"/>
        <v>-85.458954411478388</v>
      </c>
      <c r="AB110">
        <f t="shared" si="54"/>
        <v>-130.33082894312568</v>
      </c>
      <c r="AC110">
        <f t="shared" si="55"/>
        <v>-8.2068507993605024</v>
      </c>
      <c r="AD110">
        <f t="shared" si="56"/>
        <v>2.1088179390530684</v>
      </c>
      <c r="AE110">
        <f t="shared" si="57"/>
        <v>34.439240942911233</v>
      </c>
      <c r="AF110">
        <f t="shared" si="58"/>
        <v>2.0013778334630912</v>
      </c>
      <c r="AG110">
        <f t="shared" si="59"/>
        <v>10.990381482010902</v>
      </c>
      <c r="AH110">
        <v>643.55526837535956</v>
      </c>
      <c r="AI110">
        <v>631.94478787878757</v>
      </c>
      <c r="AJ110">
        <v>1.728495071685163</v>
      </c>
      <c r="AK110">
        <v>65.359021123286666</v>
      </c>
      <c r="AL110">
        <f t="shared" si="60"/>
        <v>1.9378447712353375</v>
      </c>
      <c r="AM110">
        <v>35.379525141977631</v>
      </c>
      <c r="AN110">
        <v>36.171108791208781</v>
      </c>
      <c r="AO110">
        <v>-2.9656565827110969E-3</v>
      </c>
      <c r="AP110">
        <v>87.499004550185148</v>
      </c>
      <c r="AQ110">
        <v>9</v>
      </c>
      <c r="AR110">
        <v>1</v>
      </c>
      <c r="AS110">
        <f t="shared" si="61"/>
        <v>1</v>
      </c>
      <c r="AT110">
        <f t="shared" si="62"/>
        <v>0</v>
      </c>
      <c r="AU110">
        <f t="shared" si="63"/>
        <v>47024.399881500038</v>
      </c>
      <c r="AV110">
        <f t="shared" si="64"/>
        <v>1199.94</v>
      </c>
      <c r="AW110">
        <f t="shared" si="65"/>
        <v>1025.8744850222888</v>
      </c>
      <c r="AX110">
        <f t="shared" si="66"/>
        <v>0.85493815109279536</v>
      </c>
      <c r="AY110">
        <f t="shared" si="67"/>
        <v>0.18843063160909512</v>
      </c>
      <c r="AZ110">
        <v>2.7</v>
      </c>
      <c r="BA110">
        <v>0.5</v>
      </c>
      <c r="BB110" t="s">
        <v>355</v>
      </c>
      <c r="BC110">
        <v>2</v>
      </c>
      <c r="BD110" t="b">
        <v>1</v>
      </c>
      <c r="BE110">
        <v>1669228716.5999999</v>
      </c>
      <c r="BF110">
        <v>606.58571428571429</v>
      </c>
      <c r="BG110">
        <v>621.39457142857134</v>
      </c>
      <c r="BH110">
        <v>36.177285714285723</v>
      </c>
      <c r="BI110">
        <v>35.376071428571429</v>
      </c>
      <c r="BJ110">
        <v>609.78742857142856</v>
      </c>
      <c r="BK110">
        <v>36.078400000000002</v>
      </c>
      <c r="BL110">
        <v>650.04185714285711</v>
      </c>
      <c r="BM110">
        <v>100.9075714285714</v>
      </c>
      <c r="BN110">
        <v>0.1001775285714286</v>
      </c>
      <c r="BO110">
        <v>33.52325714285714</v>
      </c>
      <c r="BP110">
        <v>34.18241428571428</v>
      </c>
      <c r="BQ110">
        <v>999.89999999999986</v>
      </c>
      <c r="BR110">
        <v>0</v>
      </c>
      <c r="BS110">
        <v>0</v>
      </c>
      <c r="BT110">
        <v>8977.8571428571431</v>
      </c>
      <c r="BU110">
        <v>0</v>
      </c>
      <c r="BV110">
        <v>548.07185714285708</v>
      </c>
      <c r="BW110">
        <v>-14.80904285714286</v>
      </c>
      <c r="BX110">
        <v>629.35414285714273</v>
      </c>
      <c r="BY110">
        <v>644.18357142857144</v>
      </c>
      <c r="BZ110">
        <v>0.80120142857142862</v>
      </c>
      <c r="CA110">
        <v>621.39457142857134</v>
      </c>
      <c r="CB110">
        <v>35.376071428571429</v>
      </c>
      <c r="CC110">
        <v>3.6505642857142862</v>
      </c>
      <c r="CD110">
        <v>3.569714285714285</v>
      </c>
      <c r="CE110">
        <v>27.336728571428569</v>
      </c>
      <c r="CF110">
        <v>26.955028571428571</v>
      </c>
      <c r="CG110">
        <v>1199.94</v>
      </c>
      <c r="CH110">
        <v>0.49997685714285711</v>
      </c>
      <c r="CI110">
        <v>0.50002314285714289</v>
      </c>
      <c r="CJ110">
        <v>0</v>
      </c>
      <c r="CK110">
        <v>924.04585714285702</v>
      </c>
      <c r="CL110">
        <v>4.9990899999999998</v>
      </c>
      <c r="CM110">
        <v>9978.9714285714272</v>
      </c>
      <c r="CN110">
        <v>9557.2899999999991</v>
      </c>
      <c r="CO110">
        <v>43.686999999999998</v>
      </c>
      <c r="CP110">
        <v>45.875</v>
      </c>
      <c r="CQ110">
        <v>44.561999999999998</v>
      </c>
      <c r="CR110">
        <v>44.794285714285721</v>
      </c>
      <c r="CS110">
        <v>45.061999999999998</v>
      </c>
      <c r="CT110">
        <v>597.44428571428568</v>
      </c>
      <c r="CU110">
        <v>597.49571428571414</v>
      </c>
      <c r="CV110">
        <v>0</v>
      </c>
      <c r="CW110">
        <v>1669228725.5999999</v>
      </c>
      <c r="CX110">
        <v>0</v>
      </c>
      <c r="CY110">
        <v>1669228029.5</v>
      </c>
      <c r="CZ110" t="s">
        <v>356</v>
      </c>
      <c r="DA110">
        <v>1669228029.5</v>
      </c>
      <c r="DB110">
        <v>1669228028</v>
      </c>
      <c r="DC110">
        <v>6</v>
      </c>
      <c r="DD110">
        <v>0.127</v>
      </c>
      <c r="DE110">
        <v>2E-3</v>
      </c>
      <c r="DF110">
        <v>-2.9980000000000002</v>
      </c>
      <c r="DG110">
        <v>9.9000000000000005E-2</v>
      </c>
      <c r="DH110">
        <v>415</v>
      </c>
      <c r="DI110">
        <v>34</v>
      </c>
      <c r="DJ110">
        <v>0.37</v>
      </c>
      <c r="DK110">
        <v>0.19</v>
      </c>
      <c r="DL110">
        <v>-14.66380975609756</v>
      </c>
      <c r="DM110">
        <v>-1.176934494773509</v>
      </c>
      <c r="DN110">
        <v>0.1205787078337935</v>
      </c>
      <c r="DO110">
        <v>0</v>
      </c>
      <c r="DP110">
        <v>0.81215334146341467</v>
      </c>
      <c r="DQ110">
        <v>1.1107128919860531E-2</v>
      </c>
      <c r="DR110">
        <v>1.321723025966717E-2</v>
      </c>
      <c r="DS110">
        <v>1</v>
      </c>
      <c r="DT110">
        <v>0</v>
      </c>
      <c r="DU110">
        <v>0</v>
      </c>
      <c r="DV110">
        <v>0</v>
      </c>
      <c r="DW110">
        <v>-1</v>
      </c>
      <c r="DX110">
        <v>1</v>
      </c>
      <c r="DY110">
        <v>2</v>
      </c>
      <c r="DZ110" t="s">
        <v>365</v>
      </c>
      <c r="EA110">
        <v>3.2957900000000002</v>
      </c>
      <c r="EB110">
        <v>2.6253500000000001</v>
      </c>
      <c r="EC110">
        <v>0.13384099999999999</v>
      </c>
      <c r="ED110">
        <v>0.134575</v>
      </c>
      <c r="EE110">
        <v>0.14485700000000001</v>
      </c>
      <c r="EF110">
        <v>0.14100599999999999</v>
      </c>
      <c r="EG110">
        <v>26201.5</v>
      </c>
      <c r="EH110">
        <v>26647.3</v>
      </c>
      <c r="EI110">
        <v>28148.799999999999</v>
      </c>
      <c r="EJ110">
        <v>29643.5</v>
      </c>
      <c r="EK110">
        <v>33112.400000000001</v>
      </c>
      <c r="EL110">
        <v>35343.599999999999</v>
      </c>
      <c r="EM110">
        <v>39720.400000000001</v>
      </c>
      <c r="EN110">
        <v>42362.3</v>
      </c>
      <c r="EO110">
        <v>2.1934200000000001</v>
      </c>
      <c r="EP110">
        <v>2.1550500000000001</v>
      </c>
      <c r="EQ110">
        <v>0.121042</v>
      </c>
      <c r="ER110">
        <v>0</v>
      </c>
      <c r="ES110">
        <v>32.223100000000002</v>
      </c>
      <c r="ET110">
        <v>999.9</v>
      </c>
      <c r="EU110">
        <v>67</v>
      </c>
      <c r="EV110">
        <v>37.1</v>
      </c>
      <c r="EW110">
        <v>42.089500000000001</v>
      </c>
      <c r="EX110">
        <v>56.902700000000003</v>
      </c>
      <c r="EY110">
        <v>-1.8109</v>
      </c>
      <c r="EZ110">
        <v>2</v>
      </c>
      <c r="FA110">
        <v>0.55382399999999998</v>
      </c>
      <c r="FB110">
        <v>0.77731499999999998</v>
      </c>
      <c r="FC110">
        <v>20.267800000000001</v>
      </c>
      <c r="FD110">
        <v>5.2180400000000002</v>
      </c>
      <c r="FE110">
        <v>12.007899999999999</v>
      </c>
      <c r="FF110">
        <v>4.9854000000000003</v>
      </c>
      <c r="FG110">
        <v>3.2844799999999998</v>
      </c>
      <c r="FH110">
        <v>9999</v>
      </c>
      <c r="FI110">
        <v>9999</v>
      </c>
      <c r="FJ110">
        <v>9999</v>
      </c>
      <c r="FK110">
        <v>999.9</v>
      </c>
      <c r="FL110">
        <v>1.8658399999999999</v>
      </c>
      <c r="FM110">
        <v>1.8622000000000001</v>
      </c>
      <c r="FN110">
        <v>1.86429</v>
      </c>
      <c r="FO110">
        <v>1.8603499999999999</v>
      </c>
      <c r="FP110">
        <v>1.86111</v>
      </c>
      <c r="FQ110">
        <v>1.8602000000000001</v>
      </c>
      <c r="FR110">
        <v>1.86188</v>
      </c>
      <c r="FS110">
        <v>1.8584799999999999</v>
      </c>
      <c r="FT110">
        <v>0</v>
      </c>
      <c r="FU110">
        <v>0</v>
      </c>
      <c r="FV110">
        <v>0</v>
      </c>
      <c r="FW110">
        <v>0</v>
      </c>
      <c r="FX110" t="s">
        <v>358</v>
      </c>
      <c r="FY110" t="s">
        <v>359</v>
      </c>
      <c r="FZ110" t="s">
        <v>360</v>
      </c>
      <c r="GA110" t="s">
        <v>360</v>
      </c>
      <c r="GB110" t="s">
        <v>360</v>
      </c>
      <c r="GC110" t="s">
        <v>360</v>
      </c>
      <c r="GD110">
        <v>0</v>
      </c>
      <c r="GE110">
        <v>100</v>
      </c>
      <c r="GF110">
        <v>100</v>
      </c>
      <c r="GG110">
        <v>-3.2050000000000001</v>
      </c>
      <c r="GH110">
        <v>9.8900000000000002E-2</v>
      </c>
      <c r="GI110">
        <v>-2.4324828651112251</v>
      </c>
      <c r="GJ110">
        <v>-1.6100910332537859E-3</v>
      </c>
      <c r="GK110">
        <v>7.0186618486508772E-7</v>
      </c>
      <c r="GL110">
        <v>-2.134652460378022E-10</v>
      </c>
      <c r="GM110">
        <v>9.8890000000004363E-2</v>
      </c>
      <c r="GN110">
        <v>0</v>
      </c>
      <c r="GO110">
        <v>0</v>
      </c>
      <c r="GP110">
        <v>0</v>
      </c>
      <c r="GQ110">
        <v>5</v>
      </c>
      <c r="GR110">
        <v>2079</v>
      </c>
      <c r="GS110">
        <v>3</v>
      </c>
      <c r="GT110">
        <v>29</v>
      </c>
      <c r="GU110">
        <v>11.5</v>
      </c>
      <c r="GV110">
        <v>11.5</v>
      </c>
      <c r="GW110">
        <v>1.9116200000000001</v>
      </c>
      <c r="GX110">
        <v>2.5708000000000002</v>
      </c>
      <c r="GY110">
        <v>2.04834</v>
      </c>
      <c r="GZ110">
        <v>2.6135299999999999</v>
      </c>
      <c r="HA110">
        <v>2.1972700000000001</v>
      </c>
      <c r="HB110">
        <v>2.32666</v>
      </c>
      <c r="HC110">
        <v>40.912199999999999</v>
      </c>
      <c r="HD110">
        <v>15.8569</v>
      </c>
      <c r="HE110">
        <v>18</v>
      </c>
      <c r="HF110">
        <v>689.76900000000001</v>
      </c>
      <c r="HG110">
        <v>731.21600000000001</v>
      </c>
      <c r="HH110">
        <v>30.999500000000001</v>
      </c>
      <c r="HI110">
        <v>34.251899999999999</v>
      </c>
      <c r="HJ110">
        <v>30.0001</v>
      </c>
      <c r="HK110">
        <v>34.057400000000001</v>
      </c>
      <c r="HL110">
        <v>34.034700000000001</v>
      </c>
      <c r="HM110">
        <v>38.326000000000001</v>
      </c>
      <c r="HN110">
        <v>21.678599999999999</v>
      </c>
      <c r="HO110">
        <v>77.061099999999996</v>
      </c>
      <c r="HP110">
        <v>31</v>
      </c>
      <c r="HQ110">
        <v>639.03099999999995</v>
      </c>
      <c r="HR110">
        <v>35.406100000000002</v>
      </c>
      <c r="HS110">
        <v>99.169700000000006</v>
      </c>
      <c r="HT110">
        <v>98.242599999999996</v>
      </c>
    </row>
    <row r="111" spans="1:228" x14ac:dyDescent="0.2">
      <c r="A111">
        <v>96</v>
      </c>
      <c r="B111">
        <v>1669228722.5999999</v>
      </c>
      <c r="C111">
        <v>379.5</v>
      </c>
      <c r="D111" t="s">
        <v>550</v>
      </c>
      <c r="E111" t="s">
        <v>551</v>
      </c>
      <c r="F111">
        <v>4</v>
      </c>
      <c r="G111">
        <v>1669228720.2874999</v>
      </c>
      <c r="H111">
        <f t="shared" si="34"/>
        <v>1.8825823556486213E-3</v>
      </c>
      <c r="I111">
        <f t="shared" si="35"/>
        <v>1.8825823556486212</v>
      </c>
      <c r="J111">
        <f t="shared" si="36"/>
        <v>10.589914824781257</v>
      </c>
      <c r="K111">
        <f t="shared" si="37"/>
        <v>612.77750000000003</v>
      </c>
      <c r="L111">
        <f t="shared" si="38"/>
        <v>435.38364643737486</v>
      </c>
      <c r="M111">
        <f t="shared" si="39"/>
        <v>43.977744932453405</v>
      </c>
      <c r="N111">
        <f t="shared" si="40"/>
        <v>61.896152544679289</v>
      </c>
      <c r="O111">
        <f t="shared" si="41"/>
        <v>0.10584571224980655</v>
      </c>
      <c r="P111">
        <f t="shared" si="42"/>
        <v>3.668929110042968</v>
      </c>
      <c r="Q111">
        <f t="shared" si="43"/>
        <v>0.10417812776190924</v>
      </c>
      <c r="R111">
        <f t="shared" si="44"/>
        <v>6.5258967164688791E-2</v>
      </c>
      <c r="S111">
        <f t="shared" si="45"/>
        <v>226.12622390923684</v>
      </c>
      <c r="T111">
        <f t="shared" si="46"/>
        <v>34.202519915652829</v>
      </c>
      <c r="U111">
        <f t="shared" si="47"/>
        <v>34.177587500000001</v>
      </c>
      <c r="V111">
        <f t="shared" si="48"/>
        <v>5.396165712508747</v>
      </c>
      <c r="W111">
        <f t="shared" si="49"/>
        <v>70.213866948610914</v>
      </c>
      <c r="X111">
        <f t="shared" si="50"/>
        <v>3.6526080944405259</v>
      </c>
      <c r="Y111">
        <f t="shared" si="51"/>
        <v>5.2021178339513003</v>
      </c>
      <c r="Z111">
        <f t="shared" si="52"/>
        <v>1.7435576180682211</v>
      </c>
      <c r="AA111">
        <f t="shared" si="53"/>
        <v>-83.021881884104204</v>
      </c>
      <c r="AB111">
        <f t="shared" si="54"/>
        <v>-129.72420246724397</v>
      </c>
      <c r="AC111">
        <f t="shared" si="55"/>
        <v>-8.1652665957499941</v>
      </c>
      <c r="AD111">
        <f t="shared" si="56"/>
        <v>5.2148729621386849</v>
      </c>
      <c r="AE111">
        <f t="shared" si="57"/>
        <v>34.446811879642276</v>
      </c>
      <c r="AF111">
        <f t="shared" si="58"/>
        <v>1.9755918387936156</v>
      </c>
      <c r="AG111">
        <f t="shared" si="59"/>
        <v>10.589914824781257</v>
      </c>
      <c r="AH111">
        <v>650.50453896147815</v>
      </c>
      <c r="AI111">
        <v>638.95367878787852</v>
      </c>
      <c r="AJ111">
        <v>1.756834349501831</v>
      </c>
      <c r="AK111">
        <v>65.359021123286666</v>
      </c>
      <c r="AL111">
        <f t="shared" si="60"/>
        <v>1.8825823556486212</v>
      </c>
      <c r="AM111">
        <v>35.373341290550492</v>
      </c>
      <c r="AN111">
        <v>36.154012087912108</v>
      </c>
      <c r="AO111">
        <v>-5.0682919824529809E-3</v>
      </c>
      <c r="AP111">
        <v>87.499004550185148</v>
      </c>
      <c r="AQ111">
        <v>9</v>
      </c>
      <c r="AR111">
        <v>1</v>
      </c>
      <c r="AS111">
        <f t="shared" si="61"/>
        <v>1</v>
      </c>
      <c r="AT111">
        <f t="shared" si="62"/>
        <v>0</v>
      </c>
      <c r="AU111">
        <f t="shared" si="63"/>
        <v>47049.724791702298</v>
      </c>
      <c r="AV111">
        <f t="shared" si="64"/>
        <v>1200.05</v>
      </c>
      <c r="AW111">
        <f t="shared" si="65"/>
        <v>1025.968551248309</v>
      </c>
      <c r="AX111">
        <f t="shared" si="66"/>
        <v>0.85493817028316244</v>
      </c>
      <c r="AY111">
        <f t="shared" si="67"/>
        <v>0.18843066864650376</v>
      </c>
      <c r="AZ111">
        <v>2.7</v>
      </c>
      <c r="BA111">
        <v>0.5</v>
      </c>
      <c r="BB111" t="s">
        <v>355</v>
      </c>
      <c r="BC111">
        <v>2</v>
      </c>
      <c r="BD111" t="b">
        <v>1</v>
      </c>
      <c r="BE111">
        <v>1669228720.2874999</v>
      </c>
      <c r="BF111">
        <v>612.77750000000003</v>
      </c>
      <c r="BG111">
        <v>627.58799999999997</v>
      </c>
      <c r="BH111">
        <v>36.161149999999999</v>
      </c>
      <c r="BI111">
        <v>35.370249999999999</v>
      </c>
      <c r="BJ111">
        <v>615.98537499999998</v>
      </c>
      <c r="BK111">
        <v>36.062275</v>
      </c>
      <c r="BL111">
        <v>650.04562499999997</v>
      </c>
      <c r="BM111">
        <v>100.909125</v>
      </c>
      <c r="BN111">
        <v>0.1000545875</v>
      </c>
      <c r="BO111">
        <v>33.521749999999997</v>
      </c>
      <c r="BP111">
        <v>34.177587500000001</v>
      </c>
      <c r="BQ111">
        <v>999.9</v>
      </c>
      <c r="BR111">
        <v>0</v>
      </c>
      <c r="BS111">
        <v>0</v>
      </c>
      <c r="BT111">
        <v>8982.5787500000006</v>
      </c>
      <c r="BU111">
        <v>0</v>
      </c>
      <c r="BV111">
        <v>789.62037499999997</v>
      </c>
      <c r="BW111">
        <v>-14.810337499999999</v>
      </c>
      <c r="BX111">
        <v>635.76762499999995</v>
      </c>
      <c r="BY111">
        <v>650.59975000000009</v>
      </c>
      <c r="BZ111">
        <v>0.79089500000000001</v>
      </c>
      <c r="CA111">
        <v>627.58799999999997</v>
      </c>
      <c r="CB111">
        <v>35.370249999999999</v>
      </c>
      <c r="CC111">
        <v>3.64898875</v>
      </c>
      <c r="CD111">
        <v>3.5691787499999998</v>
      </c>
      <c r="CE111">
        <v>27.329387499999999</v>
      </c>
      <c r="CF111">
        <v>26.952462499999999</v>
      </c>
      <c r="CG111">
        <v>1200.05</v>
      </c>
      <c r="CH111">
        <v>0.499977</v>
      </c>
      <c r="CI111">
        <v>0.500023</v>
      </c>
      <c r="CJ111">
        <v>0</v>
      </c>
      <c r="CK111">
        <v>924.47012500000005</v>
      </c>
      <c r="CL111">
        <v>4.9990899999999998</v>
      </c>
      <c r="CM111">
        <v>10046.61125</v>
      </c>
      <c r="CN111">
        <v>9558.1637499999997</v>
      </c>
      <c r="CO111">
        <v>43.686999999999998</v>
      </c>
      <c r="CP111">
        <v>45.875</v>
      </c>
      <c r="CQ111">
        <v>44.561999999999998</v>
      </c>
      <c r="CR111">
        <v>44.757750000000001</v>
      </c>
      <c r="CS111">
        <v>45.061999999999998</v>
      </c>
      <c r="CT111">
        <v>597.5</v>
      </c>
      <c r="CU111">
        <v>597.55250000000001</v>
      </c>
      <c r="CV111">
        <v>0</v>
      </c>
      <c r="CW111">
        <v>1669228729.8</v>
      </c>
      <c r="CX111">
        <v>0</v>
      </c>
      <c r="CY111">
        <v>1669228029.5</v>
      </c>
      <c r="CZ111" t="s">
        <v>356</v>
      </c>
      <c r="DA111">
        <v>1669228029.5</v>
      </c>
      <c r="DB111">
        <v>1669228028</v>
      </c>
      <c r="DC111">
        <v>6</v>
      </c>
      <c r="DD111">
        <v>0.127</v>
      </c>
      <c r="DE111">
        <v>2E-3</v>
      </c>
      <c r="DF111">
        <v>-2.9980000000000002</v>
      </c>
      <c r="DG111">
        <v>9.9000000000000005E-2</v>
      </c>
      <c r="DH111">
        <v>415</v>
      </c>
      <c r="DI111">
        <v>34</v>
      </c>
      <c r="DJ111">
        <v>0.37</v>
      </c>
      <c r="DK111">
        <v>0.19</v>
      </c>
      <c r="DL111">
        <v>-14.72840731707317</v>
      </c>
      <c r="DM111">
        <v>-0.845174216027893</v>
      </c>
      <c r="DN111">
        <v>9.019343005180161E-2</v>
      </c>
      <c r="DO111">
        <v>0</v>
      </c>
      <c r="DP111">
        <v>0.81137753658536582</v>
      </c>
      <c r="DQ111">
        <v>-0.1135332543553981</v>
      </c>
      <c r="DR111">
        <v>1.428794953473724E-2</v>
      </c>
      <c r="DS111">
        <v>0</v>
      </c>
      <c r="DT111">
        <v>0</v>
      </c>
      <c r="DU111">
        <v>0</v>
      </c>
      <c r="DV111">
        <v>0</v>
      </c>
      <c r="DW111">
        <v>-1</v>
      </c>
      <c r="DX111">
        <v>0</v>
      </c>
      <c r="DY111">
        <v>2</v>
      </c>
      <c r="DZ111" t="s">
        <v>357</v>
      </c>
      <c r="EA111">
        <v>3.2954500000000002</v>
      </c>
      <c r="EB111">
        <v>2.6252300000000002</v>
      </c>
      <c r="EC111">
        <v>0.13487399999999999</v>
      </c>
      <c r="ED111">
        <v>0.13559099999999999</v>
      </c>
      <c r="EE111">
        <v>0.144817</v>
      </c>
      <c r="EF111">
        <v>0.140988</v>
      </c>
      <c r="EG111">
        <v>26170.7</v>
      </c>
      <c r="EH111">
        <v>26616.3</v>
      </c>
      <c r="EI111">
        <v>28149.3</v>
      </c>
      <c r="EJ111">
        <v>29643.9</v>
      </c>
      <c r="EK111">
        <v>33114.199999999997</v>
      </c>
      <c r="EL111">
        <v>35345.1</v>
      </c>
      <c r="EM111">
        <v>39720.6</v>
      </c>
      <c r="EN111">
        <v>42363.1</v>
      </c>
      <c r="EO111">
        <v>2.1932999999999998</v>
      </c>
      <c r="EP111">
        <v>2.1551499999999999</v>
      </c>
      <c r="EQ111">
        <v>0.12167500000000001</v>
      </c>
      <c r="ER111">
        <v>0</v>
      </c>
      <c r="ES111">
        <v>32.207900000000002</v>
      </c>
      <c r="ET111">
        <v>999.9</v>
      </c>
      <c r="EU111">
        <v>67</v>
      </c>
      <c r="EV111">
        <v>37.1</v>
      </c>
      <c r="EW111">
        <v>42.089399999999998</v>
      </c>
      <c r="EX111">
        <v>57.262700000000002</v>
      </c>
      <c r="EY111">
        <v>-1.67869</v>
      </c>
      <c r="EZ111">
        <v>2</v>
      </c>
      <c r="FA111">
        <v>0.55362500000000003</v>
      </c>
      <c r="FB111">
        <v>0.77558300000000002</v>
      </c>
      <c r="FC111">
        <v>20.267800000000001</v>
      </c>
      <c r="FD111">
        <v>5.2175900000000004</v>
      </c>
      <c r="FE111">
        <v>12.008900000000001</v>
      </c>
      <c r="FF111">
        <v>4.9855499999999999</v>
      </c>
      <c r="FG111">
        <v>3.2844799999999998</v>
      </c>
      <c r="FH111">
        <v>9999</v>
      </c>
      <c r="FI111">
        <v>9999</v>
      </c>
      <c r="FJ111">
        <v>9999</v>
      </c>
      <c r="FK111">
        <v>999.9</v>
      </c>
      <c r="FL111">
        <v>1.8658399999999999</v>
      </c>
      <c r="FM111">
        <v>1.86219</v>
      </c>
      <c r="FN111">
        <v>1.8643099999999999</v>
      </c>
      <c r="FO111">
        <v>1.8603499999999999</v>
      </c>
      <c r="FP111">
        <v>1.86111</v>
      </c>
      <c r="FQ111">
        <v>1.8602000000000001</v>
      </c>
      <c r="FR111">
        <v>1.86188</v>
      </c>
      <c r="FS111">
        <v>1.85849</v>
      </c>
      <c r="FT111">
        <v>0</v>
      </c>
      <c r="FU111">
        <v>0</v>
      </c>
      <c r="FV111">
        <v>0</v>
      </c>
      <c r="FW111">
        <v>0</v>
      </c>
      <c r="FX111" t="s">
        <v>358</v>
      </c>
      <c r="FY111" t="s">
        <v>359</v>
      </c>
      <c r="FZ111" t="s">
        <v>360</v>
      </c>
      <c r="GA111" t="s">
        <v>360</v>
      </c>
      <c r="GB111" t="s">
        <v>360</v>
      </c>
      <c r="GC111" t="s">
        <v>360</v>
      </c>
      <c r="GD111">
        <v>0</v>
      </c>
      <c r="GE111">
        <v>100</v>
      </c>
      <c r="GF111">
        <v>100</v>
      </c>
      <c r="GG111">
        <v>-3.2120000000000002</v>
      </c>
      <c r="GH111">
        <v>9.8900000000000002E-2</v>
      </c>
      <c r="GI111">
        <v>-2.4324828651112251</v>
      </c>
      <c r="GJ111">
        <v>-1.6100910332537859E-3</v>
      </c>
      <c r="GK111">
        <v>7.0186618486508772E-7</v>
      </c>
      <c r="GL111">
        <v>-2.134652460378022E-10</v>
      </c>
      <c r="GM111">
        <v>9.8890000000004363E-2</v>
      </c>
      <c r="GN111">
        <v>0</v>
      </c>
      <c r="GO111">
        <v>0</v>
      </c>
      <c r="GP111">
        <v>0</v>
      </c>
      <c r="GQ111">
        <v>5</v>
      </c>
      <c r="GR111">
        <v>2079</v>
      </c>
      <c r="GS111">
        <v>3</v>
      </c>
      <c r="GT111">
        <v>29</v>
      </c>
      <c r="GU111">
        <v>11.6</v>
      </c>
      <c r="GV111">
        <v>11.6</v>
      </c>
      <c r="GW111">
        <v>1.9287099999999999</v>
      </c>
      <c r="GX111">
        <v>2.5708000000000002</v>
      </c>
      <c r="GY111">
        <v>2.04834</v>
      </c>
      <c r="GZ111">
        <v>2.6135299999999999</v>
      </c>
      <c r="HA111">
        <v>2.1972700000000001</v>
      </c>
      <c r="HB111">
        <v>2.34375</v>
      </c>
      <c r="HC111">
        <v>40.912199999999999</v>
      </c>
      <c r="HD111">
        <v>15.8482</v>
      </c>
      <c r="HE111">
        <v>18</v>
      </c>
      <c r="HF111">
        <v>689.68499999999995</v>
      </c>
      <c r="HG111">
        <v>731.322</v>
      </c>
      <c r="HH111">
        <v>30.999500000000001</v>
      </c>
      <c r="HI111">
        <v>34.253500000000003</v>
      </c>
      <c r="HJ111">
        <v>30</v>
      </c>
      <c r="HK111">
        <v>34.059199999999997</v>
      </c>
      <c r="HL111">
        <v>34.035699999999999</v>
      </c>
      <c r="HM111">
        <v>38.6569</v>
      </c>
      <c r="HN111">
        <v>21.678599999999999</v>
      </c>
      <c r="HO111">
        <v>77.061099999999996</v>
      </c>
      <c r="HP111">
        <v>31</v>
      </c>
      <c r="HQ111">
        <v>645.74300000000005</v>
      </c>
      <c r="HR111">
        <v>35.417400000000001</v>
      </c>
      <c r="HS111">
        <v>99.170900000000003</v>
      </c>
      <c r="HT111">
        <v>98.244200000000006</v>
      </c>
    </row>
    <row r="112" spans="1:228" x14ac:dyDescent="0.2">
      <c r="A112">
        <v>97</v>
      </c>
      <c r="B112">
        <v>1669228726.5999999</v>
      </c>
      <c r="C112">
        <v>383.5</v>
      </c>
      <c r="D112" t="s">
        <v>552</v>
      </c>
      <c r="E112" t="s">
        <v>553</v>
      </c>
      <c r="F112">
        <v>4</v>
      </c>
      <c r="G112">
        <v>1669228724.5999999</v>
      </c>
      <c r="H112">
        <f t="shared" si="34"/>
        <v>1.9194084474390874E-3</v>
      </c>
      <c r="I112">
        <f t="shared" si="35"/>
        <v>1.9194084474390873</v>
      </c>
      <c r="J112">
        <f t="shared" si="36"/>
        <v>11.338528969241603</v>
      </c>
      <c r="K112">
        <f t="shared" si="37"/>
        <v>619.9937142857143</v>
      </c>
      <c r="L112">
        <f t="shared" si="38"/>
        <v>434.21546576770504</v>
      </c>
      <c r="M112">
        <f t="shared" si="39"/>
        <v>43.859998081139132</v>
      </c>
      <c r="N112">
        <f t="shared" si="40"/>
        <v>62.625413562393284</v>
      </c>
      <c r="O112">
        <f t="shared" si="41"/>
        <v>0.10784697032091463</v>
      </c>
      <c r="P112">
        <f t="shared" si="42"/>
        <v>3.6795174003069167</v>
      </c>
      <c r="Q112">
        <f t="shared" si="43"/>
        <v>0.10612118079136865</v>
      </c>
      <c r="R112">
        <f t="shared" si="44"/>
        <v>6.6478492883549595E-2</v>
      </c>
      <c r="S112">
        <f t="shared" si="45"/>
        <v>226.12057852122015</v>
      </c>
      <c r="T112">
        <f t="shared" si="46"/>
        <v>34.192523357406436</v>
      </c>
      <c r="U112">
        <f t="shared" si="47"/>
        <v>34.17811428571428</v>
      </c>
      <c r="V112">
        <f t="shared" si="48"/>
        <v>5.3963240719813363</v>
      </c>
      <c r="W112">
        <f t="shared" si="49"/>
        <v>70.18819826941187</v>
      </c>
      <c r="X112">
        <f t="shared" si="50"/>
        <v>3.6511866492210063</v>
      </c>
      <c r="Y112">
        <f t="shared" si="51"/>
        <v>5.2019951206130326</v>
      </c>
      <c r="Z112">
        <f t="shared" si="52"/>
        <v>1.74513742276033</v>
      </c>
      <c r="AA112">
        <f t="shared" si="53"/>
        <v>-84.645912532063747</v>
      </c>
      <c r="AB112">
        <f t="shared" si="54"/>
        <v>-130.28667546247939</v>
      </c>
      <c r="AC112">
        <f t="shared" si="55"/>
        <v>-8.1770762317549792</v>
      </c>
      <c r="AD112">
        <f t="shared" si="56"/>
        <v>3.0109142949220598</v>
      </c>
      <c r="AE112">
        <f t="shared" si="57"/>
        <v>34.588494546127357</v>
      </c>
      <c r="AF112">
        <f t="shared" si="58"/>
        <v>1.9518947095182395</v>
      </c>
      <c r="AG112">
        <f t="shared" si="59"/>
        <v>11.338528969241603</v>
      </c>
      <c r="AH112">
        <v>657.5108610550659</v>
      </c>
      <c r="AI112">
        <v>645.81271515151491</v>
      </c>
      <c r="AJ112">
        <v>1.712441300142072</v>
      </c>
      <c r="AK112">
        <v>65.359021123286666</v>
      </c>
      <c r="AL112">
        <f t="shared" si="60"/>
        <v>1.9194084474390873</v>
      </c>
      <c r="AM112">
        <v>35.3665926916958</v>
      </c>
      <c r="AN112">
        <v>36.143751648351667</v>
      </c>
      <c r="AO112">
        <v>-1.6207122317921799E-3</v>
      </c>
      <c r="AP112">
        <v>87.499004550185148</v>
      </c>
      <c r="AQ112">
        <v>9</v>
      </c>
      <c r="AR112">
        <v>1</v>
      </c>
      <c r="AS112">
        <f t="shared" si="61"/>
        <v>1</v>
      </c>
      <c r="AT112">
        <f t="shared" si="62"/>
        <v>0</v>
      </c>
      <c r="AU112">
        <f t="shared" si="63"/>
        <v>47238.618752284994</v>
      </c>
      <c r="AV112">
        <f t="shared" si="64"/>
        <v>1200.022857142857</v>
      </c>
      <c r="AW112">
        <f t="shared" si="65"/>
        <v>1025.9450707363833</v>
      </c>
      <c r="AX112">
        <f t="shared" si="66"/>
        <v>0.85493794108144183</v>
      </c>
      <c r="AY112">
        <f t="shared" si="67"/>
        <v>0.18843022628718278</v>
      </c>
      <c r="AZ112">
        <v>2.7</v>
      </c>
      <c r="BA112">
        <v>0.5</v>
      </c>
      <c r="BB112" t="s">
        <v>355</v>
      </c>
      <c r="BC112">
        <v>2</v>
      </c>
      <c r="BD112" t="b">
        <v>1</v>
      </c>
      <c r="BE112">
        <v>1669228724.5999999</v>
      </c>
      <c r="BF112">
        <v>619.9937142857143</v>
      </c>
      <c r="BG112">
        <v>634.86485714285698</v>
      </c>
      <c r="BH112">
        <v>36.14687142857143</v>
      </c>
      <c r="BI112">
        <v>35.365342857142863</v>
      </c>
      <c r="BJ112">
        <v>623.20871428571434</v>
      </c>
      <c r="BK112">
        <v>36.047985714285709</v>
      </c>
      <c r="BL112">
        <v>649.95928571428578</v>
      </c>
      <c r="BM112">
        <v>100.91</v>
      </c>
      <c r="BN112">
        <v>9.9755614285714292E-2</v>
      </c>
      <c r="BO112">
        <v>33.521328571428583</v>
      </c>
      <c r="BP112">
        <v>34.17811428571428</v>
      </c>
      <c r="BQ112">
        <v>999.89999999999986</v>
      </c>
      <c r="BR112">
        <v>0</v>
      </c>
      <c r="BS112">
        <v>0</v>
      </c>
      <c r="BT112">
        <v>9019.1071428571431</v>
      </c>
      <c r="BU112">
        <v>0</v>
      </c>
      <c r="BV112">
        <v>1423.031428571428</v>
      </c>
      <c r="BW112">
        <v>-14.87118571428571</v>
      </c>
      <c r="BX112">
        <v>643.24514285714292</v>
      </c>
      <c r="BY112">
        <v>658.1400000000001</v>
      </c>
      <c r="BZ112">
        <v>0.78153557142857133</v>
      </c>
      <c r="CA112">
        <v>634.86485714285698</v>
      </c>
      <c r="CB112">
        <v>35.365342857142863</v>
      </c>
      <c r="CC112">
        <v>3.64758</v>
      </c>
      <c r="CD112">
        <v>3.5687157142857151</v>
      </c>
      <c r="CE112">
        <v>27.322800000000001</v>
      </c>
      <c r="CF112">
        <v>26.950242857142861</v>
      </c>
      <c r="CG112">
        <v>1200.022857142857</v>
      </c>
      <c r="CH112">
        <v>0.49998500000000001</v>
      </c>
      <c r="CI112">
        <v>0.50001499999999999</v>
      </c>
      <c r="CJ112">
        <v>0</v>
      </c>
      <c r="CK112">
        <v>924.92142857142858</v>
      </c>
      <c r="CL112">
        <v>4.9990899999999998</v>
      </c>
      <c r="CM112">
        <v>10072.457142857151</v>
      </c>
      <c r="CN112">
        <v>9557.9871428571441</v>
      </c>
      <c r="CO112">
        <v>43.686999999999998</v>
      </c>
      <c r="CP112">
        <v>45.857000000000014</v>
      </c>
      <c r="CQ112">
        <v>44.561999999999998</v>
      </c>
      <c r="CR112">
        <v>44.794285714285706</v>
      </c>
      <c r="CS112">
        <v>45.061999999999998</v>
      </c>
      <c r="CT112">
        <v>597.49428571428575</v>
      </c>
      <c r="CU112">
        <v>597.52857142857124</v>
      </c>
      <c r="CV112">
        <v>0</v>
      </c>
      <c r="CW112">
        <v>1669228734</v>
      </c>
      <c r="CX112">
        <v>0</v>
      </c>
      <c r="CY112">
        <v>1669228029.5</v>
      </c>
      <c r="CZ112" t="s">
        <v>356</v>
      </c>
      <c r="DA112">
        <v>1669228029.5</v>
      </c>
      <c r="DB112">
        <v>1669228028</v>
      </c>
      <c r="DC112">
        <v>6</v>
      </c>
      <c r="DD112">
        <v>0.127</v>
      </c>
      <c r="DE112">
        <v>2E-3</v>
      </c>
      <c r="DF112">
        <v>-2.9980000000000002</v>
      </c>
      <c r="DG112">
        <v>9.9000000000000005E-2</v>
      </c>
      <c r="DH112">
        <v>415</v>
      </c>
      <c r="DI112">
        <v>34</v>
      </c>
      <c r="DJ112">
        <v>0.37</v>
      </c>
      <c r="DK112">
        <v>0.19</v>
      </c>
      <c r="DL112">
        <v>-14.778821951219509</v>
      </c>
      <c r="DM112">
        <v>-0.6039365853658627</v>
      </c>
      <c r="DN112">
        <v>6.7372189790508866E-2</v>
      </c>
      <c r="DO112">
        <v>0</v>
      </c>
      <c r="DP112">
        <v>0.80440387804878044</v>
      </c>
      <c r="DQ112">
        <v>-0.16558294076655011</v>
      </c>
      <c r="DR112">
        <v>1.6433576825445249E-2</v>
      </c>
      <c r="DS112">
        <v>0</v>
      </c>
      <c r="DT112">
        <v>0</v>
      </c>
      <c r="DU112">
        <v>0</v>
      </c>
      <c r="DV112">
        <v>0</v>
      </c>
      <c r="DW112">
        <v>-1</v>
      </c>
      <c r="DX112">
        <v>0</v>
      </c>
      <c r="DY112">
        <v>2</v>
      </c>
      <c r="DZ112" t="s">
        <v>357</v>
      </c>
      <c r="EA112">
        <v>3.29542</v>
      </c>
      <c r="EB112">
        <v>2.6248200000000002</v>
      </c>
      <c r="EC112">
        <v>0.13587399999999999</v>
      </c>
      <c r="ED112">
        <v>0.136597</v>
      </c>
      <c r="EE112">
        <v>0.14479700000000001</v>
      </c>
      <c r="EF112">
        <v>0.140984</v>
      </c>
      <c r="EG112">
        <v>26140.1</v>
      </c>
      <c r="EH112">
        <v>26585.4</v>
      </c>
      <c r="EI112">
        <v>28149</v>
      </c>
      <c r="EJ112">
        <v>29644.1</v>
      </c>
      <c r="EK112">
        <v>33114.9</v>
      </c>
      <c r="EL112">
        <v>35345.599999999999</v>
      </c>
      <c r="EM112">
        <v>39720.400000000001</v>
      </c>
      <c r="EN112">
        <v>42363.4</v>
      </c>
      <c r="EO112">
        <v>2.1930499999999999</v>
      </c>
      <c r="EP112">
        <v>2.1553800000000001</v>
      </c>
      <c r="EQ112">
        <v>0.12256599999999999</v>
      </c>
      <c r="ER112">
        <v>0</v>
      </c>
      <c r="ES112">
        <v>32.193300000000001</v>
      </c>
      <c r="ET112">
        <v>999.9</v>
      </c>
      <c r="EU112">
        <v>67</v>
      </c>
      <c r="EV112">
        <v>37.1</v>
      </c>
      <c r="EW112">
        <v>42.089700000000001</v>
      </c>
      <c r="EX112">
        <v>57.292700000000004</v>
      </c>
      <c r="EY112">
        <v>-1.6105799999999999</v>
      </c>
      <c r="EZ112">
        <v>2</v>
      </c>
      <c r="FA112">
        <v>0.55364599999999997</v>
      </c>
      <c r="FB112">
        <v>0.77401699999999996</v>
      </c>
      <c r="FC112">
        <v>20.267800000000001</v>
      </c>
      <c r="FD112">
        <v>5.21774</v>
      </c>
      <c r="FE112">
        <v>12.008599999999999</v>
      </c>
      <c r="FF112">
        <v>4.9839500000000001</v>
      </c>
      <c r="FG112">
        <v>3.2846500000000001</v>
      </c>
      <c r="FH112">
        <v>9999</v>
      </c>
      <c r="FI112">
        <v>9999</v>
      </c>
      <c r="FJ112">
        <v>9999</v>
      </c>
      <c r="FK112">
        <v>999.9</v>
      </c>
      <c r="FL112">
        <v>1.8658399999999999</v>
      </c>
      <c r="FM112">
        <v>1.8622099999999999</v>
      </c>
      <c r="FN112">
        <v>1.8643099999999999</v>
      </c>
      <c r="FO112">
        <v>1.8603499999999999</v>
      </c>
      <c r="FP112">
        <v>1.86111</v>
      </c>
      <c r="FQ112">
        <v>1.8602000000000001</v>
      </c>
      <c r="FR112">
        <v>1.86188</v>
      </c>
      <c r="FS112">
        <v>1.8585</v>
      </c>
      <c r="FT112">
        <v>0</v>
      </c>
      <c r="FU112">
        <v>0</v>
      </c>
      <c r="FV112">
        <v>0</v>
      </c>
      <c r="FW112">
        <v>0</v>
      </c>
      <c r="FX112" t="s">
        <v>358</v>
      </c>
      <c r="FY112" t="s">
        <v>359</v>
      </c>
      <c r="FZ112" t="s">
        <v>360</v>
      </c>
      <c r="GA112" t="s">
        <v>360</v>
      </c>
      <c r="GB112" t="s">
        <v>360</v>
      </c>
      <c r="GC112" t="s">
        <v>360</v>
      </c>
      <c r="GD112">
        <v>0</v>
      </c>
      <c r="GE112">
        <v>100</v>
      </c>
      <c r="GF112">
        <v>100</v>
      </c>
      <c r="GG112">
        <v>-3.218</v>
      </c>
      <c r="GH112">
        <v>9.8799999999999999E-2</v>
      </c>
      <c r="GI112">
        <v>-2.4324828651112251</v>
      </c>
      <c r="GJ112">
        <v>-1.6100910332537859E-3</v>
      </c>
      <c r="GK112">
        <v>7.0186618486508772E-7</v>
      </c>
      <c r="GL112">
        <v>-2.134652460378022E-10</v>
      </c>
      <c r="GM112">
        <v>9.8890000000004363E-2</v>
      </c>
      <c r="GN112">
        <v>0</v>
      </c>
      <c r="GO112">
        <v>0</v>
      </c>
      <c r="GP112">
        <v>0</v>
      </c>
      <c r="GQ112">
        <v>5</v>
      </c>
      <c r="GR112">
        <v>2079</v>
      </c>
      <c r="GS112">
        <v>3</v>
      </c>
      <c r="GT112">
        <v>29</v>
      </c>
      <c r="GU112">
        <v>11.6</v>
      </c>
      <c r="GV112">
        <v>11.6</v>
      </c>
      <c r="GW112">
        <v>1.9458</v>
      </c>
      <c r="GX112">
        <v>2.5756800000000002</v>
      </c>
      <c r="GY112">
        <v>2.04834</v>
      </c>
      <c r="GZ112">
        <v>2.6135299999999999</v>
      </c>
      <c r="HA112">
        <v>2.1972700000000001</v>
      </c>
      <c r="HB112">
        <v>2.32178</v>
      </c>
      <c r="HC112">
        <v>40.912199999999999</v>
      </c>
      <c r="HD112">
        <v>15.839399999999999</v>
      </c>
      <c r="HE112">
        <v>18</v>
      </c>
      <c r="HF112">
        <v>689.49</v>
      </c>
      <c r="HG112">
        <v>731.56100000000004</v>
      </c>
      <c r="HH112">
        <v>30.999600000000001</v>
      </c>
      <c r="HI112">
        <v>34.253500000000003</v>
      </c>
      <c r="HJ112">
        <v>30.0001</v>
      </c>
      <c r="HK112">
        <v>34.060400000000001</v>
      </c>
      <c r="HL112">
        <v>34.037799999999997</v>
      </c>
      <c r="HM112">
        <v>38.990200000000002</v>
      </c>
      <c r="HN112">
        <v>21.678599999999999</v>
      </c>
      <c r="HO112">
        <v>77.061099999999996</v>
      </c>
      <c r="HP112">
        <v>31</v>
      </c>
      <c r="HQ112">
        <v>652.45799999999997</v>
      </c>
      <c r="HR112">
        <v>35.414700000000003</v>
      </c>
      <c r="HS112">
        <v>99.170100000000005</v>
      </c>
      <c r="HT112">
        <v>98.245000000000005</v>
      </c>
    </row>
    <row r="113" spans="1:228" x14ac:dyDescent="0.2">
      <c r="A113">
        <v>98</v>
      </c>
      <c r="B113">
        <v>1669228730.5999999</v>
      </c>
      <c r="C113">
        <v>387.5</v>
      </c>
      <c r="D113" t="s">
        <v>554</v>
      </c>
      <c r="E113" t="s">
        <v>555</v>
      </c>
      <c r="F113">
        <v>4</v>
      </c>
      <c r="G113">
        <v>1669228728.2874999</v>
      </c>
      <c r="H113">
        <f t="shared" si="34"/>
        <v>1.9356603230611059E-3</v>
      </c>
      <c r="I113">
        <f t="shared" si="35"/>
        <v>1.935660323061106</v>
      </c>
      <c r="J113">
        <f t="shared" si="36"/>
        <v>11.781363081893463</v>
      </c>
      <c r="K113">
        <f t="shared" si="37"/>
        <v>626.03474999999992</v>
      </c>
      <c r="L113">
        <f t="shared" si="38"/>
        <v>434.77974603007021</v>
      </c>
      <c r="M113">
        <f t="shared" si="39"/>
        <v>43.91749637216261</v>
      </c>
      <c r="N113">
        <f t="shared" si="40"/>
        <v>63.23633773885868</v>
      </c>
      <c r="O113">
        <f t="shared" si="41"/>
        <v>0.1086554673974014</v>
      </c>
      <c r="P113">
        <f t="shared" si="42"/>
        <v>3.6734729240874877</v>
      </c>
      <c r="Q113">
        <f t="shared" si="43"/>
        <v>0.10690110006946797</v>
      </c>
      <c r="R113">
        <f t="shared" si="44"/>
        <v>6.6968450921963643E-2</v>
      </c>
      <c r="S113">
        <f t="shared" si="45"/>
        <v>226.12152669736861</v>
      </c>
      <c r="T113">
        <f t="shared" si="46"/>
        <v>34.193919101233298</v>
      </c>
      <c r="U113">
        <f t="shared" si="47"/>
        <v>34.183387499999988</v>
      </c>
      <c r="V113">
        <f t="shared" si="48"/>
        <v>5.3979094998392769</v>
      </c>
      <c r="W113">
        <f t="shared" si="49"/>
        <v>70.166497472861309</v>
      </c>
      <c r="X113">
        <f t="shared" si="50"/>
        <v>3.6508258380346685</v>
      </c>
      <c r="Y113">
        <f t="shared" si="51"/>
        <v>5.2030897501285693</v>
      </c>
      <c r="Z113">
        <f t="shared" si="52"/>
        <v>1.7470836618046084</v>
      </c>
      <c r="AA113">
        <f t="shared" si="53"/>
        <v>-85.362620246994766</v>
      </c>
      <c r="AB113">
        <f t="shared" si="54"/>
        <v>-130.37254444416328</v>
      </c>
      <c r="AC113">
        <f t="shared" si="55"/>
        <v>-8.1962912258377809</v>
      </c>
      <c r="AD113">
        <f t="shared" si="56"/>
        <v>2.1900707803727926</v>
      </c>
      <c r="AE113">
        <f t="shared" si="57"/>
        <v>34.934287763279599</v>
      </c>
      <c r="AF113">
        <f t="shared" si="58"/>
        <v>1.9517938293518633</v>
      </c>
      <c r="AG113">
        <f t="shared" si="59"/>
        <v>11.781363081893463</v>
      </c>
      <c r="AH113">
        <v>664.46345530392284</v>
      </c>
      <c r="AI113">
        <v>652.60080606060581</v>
      </c>
      <c r="AJ113">
        <v>1.7060753584266191</v>
      </c>
      <c r="AK113">
        <v>65.359021123286666</v>
      </c>
      <c r="AL113">
        <f t="shared" si="60"/>
        <v>1.935660323061106</v>
      </c>
      <c r="AM113">
        <v>35.365119223812563</v>
      </c>
      <c r="AN113">
        <v>36.141389010989037</v>
      </c>
      <c r="AO113">
        <v>-2.422144509962038E-4</v>
      </c>
      <c r="AP113">
        <v>87.499004550185148</v>
      </c>
      <c r="AQ113">
        <v>9</v>
      </c>
      <c r="AR113">
        <v>1</v>
      </c>
      <c r="AS113">
        <f t="shared" si="61"/>
        <v>1</v>
      </c>
      <c r="AT113">
        <f t="shared" si="62"/>
        <v>0</v>
      </c>
      <c r="AU113">
        <f t="shared" si="63"/>
        <v>47130.243980438769</v>
      </c>
      <c r="AV113">
        <f t="shared" si="64"/>
        <v>1200.02125</v>
      </c>
      <c r="AW113">
        <f t="shared" si="65"/>
        <v>1025.9443449209166</v>
      </c>
      <c r="AX113">
        <f t="shared" si="66"/>
        <v>0.85493848123182525</v>
      </c>
      <c r="AY113">
        <f t="shared" si="67"/>
        <v>0.18843126877742258</v>
      </c>
      <c r="AZ113">
        <v>2.7</v>
      </c>
      <c r="BA113">
        <v>0.5</v>
      </c>
      <c r="BB113" t="s">
        <v>355</v>
      </c>
      <c r="BC113">
        <v>2</v>
      </c>
      <c r="BD113" t="b">
        <v>1</v>
      </c>
      <c r="BE113">
        <v>1669228728.2874999</v>
      </c>
      <c r="BF113">
        <v>626.03474999999992</v>
      </c>
      <c r="BG113">
        <v>641.05337499999996</v>
      </c>
      <c r="BH113">
        <v>36.142887500000001</v>
      </c>
      <c r="BI113">
        <v>35.361449999999998</v>
      </c>
      <c r="BJ113">
        <v>629.25562500000001</v>
      </c>
      <c r="BK113">
        <v>36.043999999999997</v>
      </c>
      <c r="BL113">
        <v>650.00412500000004</v>
      </c>
      <c r="BM113">
        <v>100.910875</v>
      </c>
      <c r="BN113">
        <v>0.100031725</v>
      </c>
      <c r="BO113">
        <v>33.525087499999998</v>
      </c>
      <c r="BP113">
        <v>34.183387499999988</v>
      </c>
      <c r="BQ113">
        <v>999.9</v>
      </c>
      <c r="BR113">
        <v>0</v>
      </c>
      <c r="BS113">
        <v>0</v>
      </c>
      <c r="BT113">
        <v>8998.125</v>
      </c>
      <c r="BU113">
        <v>0</v>
      </c>
      <c r="BV113">
        <v>1227.021375</v>
      </c>
      <c r="BW113">
        <v>-15.018750000000001</v>
      </c>
      <c r="BX113">
        <v>649.51</v>
      </c>
      <c r="BY113">
        <v>664.553</v>
      </c>
      <c r="BZ113">
        <v>0.78143687500000003</v>
      </c>
      <c r="CA113">
        <v>641.05337499999996</v>
      </c>
      <c r="CB113">
        <v>35.361449999999998</v>
      </c>
      <c r="CC113">
        <v>3.6472087499999999</v>
      </c>
      <c r="CD113">
        <v>3.56835375</v>
      </c>
      <c r="CE113">
        <v>27.3210625</v>
      </c>
      <c r="CF113">
        <v>26.948499999999999</v>
      </c>
      <c r="CG113">
        <v>1200.02125</v>
      </c>
      <c r="CH113">
        <v>0.49996699999999999</v>
      </c>
      <c r="CI113">
        <v>0.50003299999999995</v>
      </c>
      <c r="CJ113">
        <v>0</v>
      </c>
      <c r="CK113">
        <v>925.07012499999996</v>
      </c>
      <c r="CL113">
        <v>4.9990899999999998</v>
      </c>
      <c r="CM113">
        <v>10024.612499999999</v>
      </c>
      <c r="CN113">
        <v>9557.911250000001</v>
      </c>
      <c r="CO113">
        <v>43.686999999999998</v>
      </c>
      <c r="CP113">
        <v>45.867125000000001</v>
      </c>
      <c r="CQ113">
        <v>44.561999999999998</v>
      </c>
      <c r="CR113">
        <v>44.788749999999993</v>
      </c>
      <c r="CS113">
        <v>45.061999999999998</v>
      </c>
      <c r="CT113">
        <v>597.47250000000008</v>
      </c>
      <c r="CU113">
        <v>597.54999999999995</v>
      </c>
      <c r="CV113">
        <v>0</v>
      </c>
      <c r="CW113">
        <v>1669228737.5999999</v>
      </c>
      <c r="CX113">
        <v>0</v>
      </c>
      <c r="CY113">
        <v>1669228029.5</v>
      </c>
      <c r="CZ113" t="s">
        <v>356</v>
      </c>
      <c r="DA113">
        <v>1669228029.5</v>
      </c>
      <c r="DB113">
        <v>1669228028</v>
      </c>
      <c r="DC113">
        <v>6</v>
      </c>
      <c r="DD113">
        <v>0.127</v>
      </c>
      <c r="DE113">
        <v>2E-3</v>
      </c>
      <c r="DF113">
        <v>-2.9980000000000002</v>
      </c>
      <c r="DG113">
        <v>9.9000000000000005E-2</v>
      </c>
      <c r="DH113">
        <v>415</v>
      </c>
      <c r="DI113">
        <v>34</v>
      </c>
      <c r="DJ113">
        <v>0.37</v>
      </c>
      <c r="DK113">
        <v>0.19</v>
      </c>
      <c r="DL113">
        <v>-14.843351219512201</v>
      </c>
      <c r="DM113">
        <v>-0.80305087108017326</v>
      </c>
      <c r="DN113">
        <v>9.1667485317131134E-2</v>
      </c>
      <c r="DO113">
        <v>0</v>
      </c>
      <c r="DP113">
        <v>0.7950178536585365</v>
      </c>
      <c r="DQ113">
        <v>-0.12659226480836139</v>
      </c>
      <c r="DR113">
        <v>1.288842313873091E-2</v>
      </c>
      <c r="DS113">
        <v>0</v>
      </c>
      <c r="DT113">
        <v>0</v>
      </c>
      <c r="DU113">
        <v>0</v>
      </c>
      <c r="DV113">
        <v>0</v>
      </c>
      <c r="DW113">
        <v>-1</v>
      </c>
      <c r="DX113">
        <v>0</v>
      </c>
      <c r="DY113">
        <v>2</v>
      </c>
      <c r="DZ113" t="s">
        <v>357</v>
      </c>
      <c r="EA113">
        <v>3.2960199999999999</v>
      </c>
      <c r="EB113">
        <v>2.62575</v>
      </c>
      <c r="EC113">
        <v>0.136877</v>
      </c>
      <c r="ED113">
        <v>0.137595</v>
      </c>
      <c r="EE113">
        <v>0.144783</v>
      </c>
      <c r="EF113">
        <v>0.14096500000000001</v>
      </c>
      <c r="EG113">
        <v>26109.9</v>
      </c>
      <c r="EH113">
        <v>26554.5</v>
      </c>
      <c r="EI113">
        <v>28149.3</v>
      </c>
      <c r="EJ113">
        <v>29643.9</v>
      </c>
      <c r="EK113">
        <v>33116.1</v>
      </c>
      <c r="EL113">
        <v>35346.199999999997</v>
      </c>
      <c r="EM113">
        <v>39721.1</v>
      </c>
      <c r="EN113">
        <v>42363.1</v>
      </c>
      <c r="EO113">
        <v>2.1937000000000002</v>
      </c>
      <c r="EP113">
        <v>2.1549200000000002</v>
      </c>
      <c r="EQ113">
        <v>0.12363499999999999</v>
      </c>
      <c r="ER113">
        <v>0</v>
      </c>
      <c r="ES113">
        <v>32.183500000000002</v>
      </c>
      <c r="ET113">
        <v>999.9</v>
      </c>
      <c r="EU113">
        <v>67</v>
      </c>
      <c r="EV113">
        <v>37.1</v>
      </c>
      <c r="EW113">
        <v>42.091999999999999</v>
      </c>
      <c r="EX113">
        <v>57.2027</v>
      </c>
      <c r="EY113">
        <v>-1.9431099999999999</v>
      </c>
      <c r="EZ113">
        <v>2</v>
      </c>
      <c r="FA113">
        <v>0.55344499999999996</v>
      </c>
      <c r="FB113">
        <v>0.77205900000000005</v>
      </c>
      <c r="FC113">
        <v>20.267900000000001</v>
      </c>
      <c r="FD113">
        <v>5.2186399999999997</v>
      </c>
      <c r="FE113">
        <v>12.007899999999999</v>
      </c>
      <c r="FF113">
        <v>4.9859999999999998</v>
      </c>
      <c r="FG113">
        <v>3.2845800000000001</v>
      </c>
      <c r="FH113">
        <v>9999</v>
      </c>
      <c r="FI113">
        <v>9999</v>
      </c>
      <c r="FJ113">
        <v>9999</v>
      </c>
      <c r="FK113">
        <v>999.9</v>
      </c>
      <c r="FL113">
        <v>1.8658399999999999</v>
      </c>
      <c r="FM113">
        <v>1.8622000000000001</v>
      </c>
      <c r="FN113">
        <v>1.86429</v>
      </c>
      <c r="FO113">
        <v>1.8603499999999999</v>
      </c>
      <c r="FP113">
        <v>1.86111</v>
      </c>
      <c r="FQ113">
        <v>1.8602000000000001</v>
      </c>
      <c r="FR113">
        <v>1.86188</v>
      </c>
      <c r="FS113">
        <v>1.8584499999999999</v>
      </c>
      <c r="FT113">
        <v>0</v>
      </c>
      <c r="FU113">
        <v>0</v>
      </c>
      <c r="FV113">
        <v>0</v>
      </c>
      <c r="FW113">
        <v>0</v>
      </c>
      <c r="FX113" t="s">
        <v>358</v>
      </c>
      <c r="FY113" t="s">
        <v>359</v>
      </c>
      <c r="FZ113" t="s">
        <v>360</v>
      </c>
      <c r="GA113" t="s">
        <v>360</v>
      </c>
      <c r="GB113" t="s">
        <v>360</v>
      </c>
      <c r="GC113" t="s">
        <v>360</v>
      </c>
      <c r="GD113">
        <v>0</v>
      </c>
      <c r="GE113">
        <v>100</v>
      </c>
      <c r="GF113">
        <v>100</v>
      </c>
      <c r="GG113">
        <v>-3.2250000000000001</v>
      </c>
      <c r="GH113">
        <v>9.8900000000000002E-2</v>
      </c>
      <c r="GI113">
        <v>-2.4324828651112251</v>
      </c>
      <c r="GJ113">
        <v>-1.6100910332537859E-3</v>
      </c>
      <c r="GK113">
        <v>7.0186618486508772E-7</v>
      </c>
      <c r="GL113">
        <v>-2.134652460378022E-10</v>
      </c>
      <c r="GM113">
        <v>9.8890000000004363E-2</v>
      </c>
      <c r="GN113">
        <v>0</v>
      </c>
      <c r="GO113">
        <v>0</v>
      </c>
      <c r="GP113">
        <v>0</v>
      </c>
      <c r="GQ113">
        <v>5</v>
      </c>
      <c r="GR113">
        <v>2079</v>
      </c>
      <c r="GS113">
        <v>3</v>
      </c>
      <c r="GT113">
        <v>29</v>
      </c>
      <c r="GU113">
        <v>11.7</v>
      </c>
      <c r="GV113">
        <v>11.7</v>
      </c>
      <c r="GW113">
        <v>1.96289</v>
      </c>
      <c r="GX113">
        <v>2.5781200000000002</v>
      </c>
      <c r="GY113">
        <v>2.04834</v>
      </c>
      <c r="GZ113">
        <v>2.6135299999999999</v>
      </c>
      <c r="HA113">
        <v>2.1972700000000001</v>
      </c>
      <c r="HB113">
        <v>2.2875999999999999</v>
      </c>
      <c r="HC113">
        <v>40.938000000000002</v>
      </c>
      <c r="HD113">
        <v>15.839399999999999</v>
      </c>
      <c r="HE113">
        <v>18</v>
      </c>
      <c r="HF113">
        <v>690.048</v>
      </c>
      <c r="HG113">
        <v>731.13400000000001</v>
      </c>
      <c r="HH113">
        <v>30.999500000000001</v>
      </c>
      <c r="HI113">
        <v>34.253500000000003</v>
      </c>
      <c r="HJ113">
        <v>30</v>
      </c>
      <c r="HK113">
        <v>34.0623</v>
      </c>
      <c r="HL113">
        <v>34.037799999999997</v>
      </c>
      <c r="HM113">
        <v>39.269300000000001</v>
      </c>
      <c r="HN113">
        <v>21.678599999999999</v>
      </c>
      <c r="HO113">
        <v>77.061099999999996</v>
      </c>
      <c r="HP113">
        <v>31</v>
      </c>
      <c r="HQ113">
        <v>659.17100000000005</v>
      </c>
      <c r="HR113">
        <v>35.434199999999997</v>
      </c>
      <c r="HS113">
        <v>99.171499999999995</v>
      </c>
      <c r="HT113">
        <v>98.244399999999999</v>
      </c>
    </row>
    <row r="114" spans="1:228" x14ac:dyDescent="0.2">
      <c r="A114">
        <v>99</v>
      </c>
      <c r="B114">
        <v>1669228734.5999999</v>
      </c>
      <c r="C114">
        <v>391.5</v>
      </c>
      <c r="D114" t="s">
        <v>556</v>
      </c>
      <c r="E114" t="s">
        <v>557</v>
      </c>
      <c r="F114">
        <v>4</v>
      </c>
      <c r="G114">
        <v>1669228732.5999999</v>
      </c>
      <c r="H114">
        <f t="shared" si="34"/>
        <v>1.9268665051244095E-3</v>
      </c>
      <c r="I114">
        <f t="shared" si="35"/>
        <v>1.9268665051244094</v>
      </c>
      <c r="J114">
        <f t="shared" si="36"/>
        <v>11.507126713727068</v>
      </c>
      <c r="K114">
        <f t="shared" si="37"/>
        <v>633.22900000000004</v>
      </c>
      <c r="L114">
        <f t="shared" si="38"/>
        <v>444.81772774970028</v>
      </c>
      <c r="M114">
        <f t="shared" si="39"/>
        <v>44.931453974536936</v>
      </c>
      <c r="N114">
        <f t="shared" si="40"/>
        <v>63.963052490686664</v>
      </c>
      <c r="O114">
        <f t="shared" si="41"/>
        <v>0.10802653470612499</v>
      </c>
      <c r="P114">
        <f t="shared" si="42"/>
        <v>3.6771170416714316</v>
      </c>
      <c r="Q114">
        <f t="shared" si="43"/>
        <v>0.10629393253542098</v>
      </c>
      <c r="R114">
        <f t="shared" si="44"/>
        <v>6.6587060472636059E-2</v>
      </c>
      <c r="S114">
        <f t="shared" si="45"/>
        <v>226.12235795073269</v>
      </c>
      <c r="T114">
        <f t="shared" si="46"/>
        <v>34.199522495060471</v>
      </c>
      <c r="U114">
        <f t="shared" si="47"/>
        <v>34.186985714285719</v>
      </c>
      <c r="V114">
        <f t="shared" si="48"/>
        <v>5.3989915599764231</v>
      </c>
      <c r="W114">
        <f t="shared" si="49"/>
        <v>70.13171849148965</v>
      </c>
      <c r="X114">
        <f t="shared" si="50"/>
        <v>3.6499117595747497</v>
      </c>
      <c r="Y114">
        <f t="shared" si="51"/>
        <v>5.204366637640085</v>
      </c>
      <c r="Z114">
        <f t="shared" si="52"/>
        <v>1.7490798004016734</v>
      </c>
      <c r="AA114">
        <f t="shared" si="53"/>
        <v>-84.974812875986458</v>
      </c>
      <c r="AB114">
        <f t="shared" si="54"/>
        <v>-130.34611458299796</v>
      </c>
      <c r="AC114">
        <f t="shared" si="55"/>
        <v>-8.1868279511018294</v>
      </c>
      <c r="AD114">
        <f t="shared" si="56"/>
        <v>2.6146025406464446</v>
      </c>
      <c r="AE114">
        <f t="shared" si="57"/>
        <v>34.800687970865283</v>
      </c>
      <c r="AF114">
        <f t="shared" si="58"/>
        <v>1.9498735627672785</v>
      </c>
      <c r="AG114">
        <f t="shared" si="59"/>
        <v>11.507126713727068</v>
      </c>
      <c r="AH114">
        <v>671.3579653465747</v>
      </c>
      <c r="AI114">
        <v>659.54792727272718</v>
      </c>
      <c r="AJ114">
        <v>1.722850779278648</v>
      </c>
      <c r="AK114">
        <v>65.359021123286666</v>
      </c>
      <c r="AL114">
        <f t="shared" si="60"/>
        <v>1.9268665051244094</v>
      </c>
      <c r="AM114">
        <v>35.357113953179201</v>
      </c>
      <c r="AN114">
        <v>36.13012967032968</v>
      </c>
      <c r="AO114">
        <v>-3.0471834000560222E-4</v>
      </c>
      <c r="AP114">
        <v>87.499004550185148</v>
      </c>
      <c r="AQ114">
        <v>9</v>
      </c>
      <c r="AR114">
        <v>1</v>
      </c>
      <c r="AS114">
        <f t="shared" si="61"/>
        <v>1</v>
      </c>
      <c r="AT114">
        <f t="shared" si="62"/>
        <v>0</v>
      </c>
      <c r="AU114">
        <f t="shared" si="63"/>
        <v>47194.558586799823</v>
      </c>
      <c r="AV114">
        <f t="shared" si="64"/>
        <v>1200.025714285714</v>
      </c>
      <c r="AW114">
        <f t="shared" si="65"/>
        <v>1025.9481564511566</v>
      </c>
      <c r="AX114">
        <f t="shared" si="66"/>
        <v>0.85493847693241076</v>
      </c>
      <c r="AY114">
        <f t="shared" si="67"/>
        <v>0.18843126047955272</v>
      </c>
      <c r="AZ114">
        <v>2.7</v>
      </c>
      <c r="BA114">
        <v>0.5</v>
      </c>
      <c r="BB114" t="s">
        <v>355</v>
      </c>
      <c r="BC114">
        <v>2</v>
      </c>
      <c r="BD114" t="b">
        <v>1</v>
      </c>
      <c r="BE114">
        <v>1669228732.5999999</v>
      </c>
      <c r="BF114">
        <v>633.22900000000004</v>
      </c>
      <c r="BG114">
        <v>648.19600000000003</v>
      </c>
      <c r="BH114">
        <v>36.133828571428573</v>
      </c>
      <c r="BI114">
        <v>35.353228571428573</v>
      </c>
      <c r="BJ114">
        <v>636.45685714285719</v>
      </c>
      <c r="BK114">
        <v>36.034928571428573</v>
      </c>
      <c r="BL114">
        <v>650.06742857142854</v>
      </c>
      <c r="BM114">
        <v>100.911</v>
      </c>
      <c r="BN114">
        <v>9.9933628571428582E-2</v>
      </c>
      <c r="BO114">
        <v>33.529471428571433</v>
      </c>
      <c r="BP114">
        <v>34.186985714285719</v>
      </c>
      <c r="BQ114">
        <v>999.89999999999986</v>
      </c>
      <c r="BR114">
        <v>0</v>
      </c>
      <c r="BS114">
        <v>0</v>
      </c>
      <c r="BT114">
        <v>9010.7142857142862</v>
      </c>
      <c r="BU114">
        <v>0</v>
      </c>
      <c r="BV114">
        <v>687.98642857142852</v>
      </c>
      <c r="BW114">
        <v>-14.966942857142859</v>
      </c>
      <c r="BX114">
        <v>656.96757142857143</v>
      </c>
      <c r="BY114">
        <v>671.95157142857147</v>
      </c>
      <c r="BZ114">
        <v>0.78060028571428564</v>
      </c>
      <c r="CA114">
        <v>648.19600000000003</v>
      </c>
      <c r="CB114">
        <v>35.353228571428573</v>
      </c>
      <c r="CC114">
        <v>3.6462985714285709</v>
      </c>
      <c r="CD114">
        <v>3.567525714285714</v>
      </c>
      <c r="CE114">
        <v>27.316785714285711</v>
      </c>
      <c r="CF114">
        <v>26.944571428571429</v>
      </c>
      <c r="CG114">
        <v>1200.025714285714</v>
      </c>
      <c r="CH114">
        <v>0.49996871428571432</v>
      </c>
      <c r="CI114">
        <v>0.50003128571428568</v>
      </c>
      <c r="CJ114">
        <v>0</v>
      </c>
      <c r="CK114">
        <v>925.49285714285725</v>
      </c>
      <c r="CL114">
        <v>4.9990899999999998</v>
      </c>
      <c r="CM114">
        <v>9974.2642857142837</v>
      </c>
      <c r="CN114">
        <v>9557.9471428571433</v>
      </c>
      <c r="CO114">
        <v>43.686999999999998</v>
      </c>
      <c r="CP114">
        <v>45.811999999999998</v>
      </c>
      <c r="CQ114">
        <v>44.561999999999998</v>
      </c>
      <c r="CR114">
        <v>44.767714285714291</v>
      </c>
      <c r="CS114">
        <v>45.061999999999998</v>
      </c>
      <c r="CT114">
        <v>597.47428571428566</v>
      </c>
      <c r="CU114">
        <v>597.55142857142857</v>
      </c>
      <c r="CV114">
        <v>0</v>
      </c>
      <c r="CW114">
        <v>1669228741.8</v>
      </c>
      <c r="CX114">
        <v>0</v>
      </c>
      <c r="CY114">
        <v>1669228029.5</v>
      </c>
      <c r="CZ114" t="s">
        <v>356</v>
      </c>
      <c r="DA114">
        <v>1669228029.5</v>
      </c>
      <c r="DB114">
        <v>1669228028</v>
      </c>
      <c r="DC114">
        <v>6</v>
      </c>
      <c r="DD114">
        <v>0.127</v>
      </c>
      <c r="DE114">
        <v>2E-3</v>
      </c>
      <c r="DF114">
        <v>-2.9980000000000002</v>
      </c>
      <c r="DG114">
        <v>9.9000000000000005E-2</v>
      </c>
      <c r="DH114">
        <v>415</v>
      </c>
      <c r="DI114">
        <v>34</v>
      </c>
      <c r="DJ114">
        <v>0.37</v>
      </c>
      <c r="DK114">
        <v>0.19</v>
      </c>
      <c r="DL114">
        <v>-14.89119512195122</v>
      </c>
      <c r="DM114">
        <v>-0.81507595818815581</v>
      </c>
      <c r="DN114">
        <v>9.6480709436020481E-2</v>
      </c>
      <c r="DO114">
        <v>0</v>
      </c>
      <c r="DP114">
        <v>0.78852475609756101</v>
      </c>
      <c r="DQ114">
        <v>-8.4404027874561777E-2</v>
      </c>
      <c r="DR114">
        <v>9.2312514379819261E-3</v>
      </c>
      <c r="DS114">
        <v>1</v>
      </c>
      <c r="DT114">
        <v>0</v>
      </c>
      <c r="DU114">
        <v>0</v>
      </c>
      <c r="DV114">
        <v>0</v>
      </c>
      <c r="DW114">
        <v>-1</v>
      </c>
      <c r="DX114">
        <v>1</v>
      </c>
      <c r="DY114">
        <v>2</v>
      </c>
      <c r="DZ114" t="s">
        <v>365</v>
      </c>
      <c r="EA114">
        <v>3.2955899999999998</v>
      </c>
      <c r="EB114">
        <v>2.6252200000000001</v>
      </c>
      <c r="EC114">
        <v>0.13786999999999999</v>
      </c>
      <c r="ED114">
        <v>0.13855300000000001</v>
      </c>
      <c r="EE114">
        <v>0.14476</v>
      </c>
      <c r="EF114">
        <v>0.14093900000000001</v>
      </c>
      <c r="EG114">
        <v>26079.599999999999</v>
      </c>
      <c r="EH114">
        <v>26525.200000000001</v>
      </c>
      <c r="EI114">
        <v>28149</v>
      </c>
      <c r="EJ114">
        <v>29644.2</v>
      </c>
      <c r="EK114">
        <v>33116.800000000003</v>
      </c>
      <c r="EL114">
        <v>35347.4</v>
      </c>
      <c r="EM114">
        <v>39720.800000000003</v>
      </c>
      <c r="EN114">
        <v>42363.199999999997</v>
      </c>
      <c r="EO114">
        <v>2.1931500000000002</v>
      </c>
      <c r="EP114">
        <v>2.1553</v>
      </c>
      <c r="EQ114">
        <v>0.124209</v>
      </c>
      <c r="ER114">
        <v>0</v>
      </c>
      <c r="ES114">
        <v>32.1768</v>
      </c>
      <c r="ET114">
        <v>999.9</v>
      </c>
      <c r="EU114">
        <v>67</v>
      </c>
      <c r="EV114">
        <v>37.1</v>
      </c>
      <c r="EW114">
        <v>42.0931</v>
      </c>
      <c r="EX114">
        <v>56.962699999999998</v>
      </c>
      <c r="EY114">
        <v>-1.8149</v>
      </c>
      <c r="EZ114">
        <v>2</v>
      </c>
      <c r="FA114">
        <v>0.55349599999999999</v>
      </c>
      <c r="FB114">
        <v>0.77001900000000001</v>
      </c>
      <c r="FC114">
        <v>20.267800000000001</v>
      </c>
      <c r="FD114">
        <v>5.2175900000000004</v>
      </c>
      <c r="FE114">
        <v>12.005800000000001</v>
      </c>
      <c r="FF114">
        <v>4.9856999999999996</v>
      </c>
      <c r="FG114">
        <v>3.2844799999999998</v>
      </c>
      <c r="FH114">
        <v>9999</v>
      </c>
      <c r="FI114">
        <v>9999</v>
      </c>
      <c r="FJ114">
        <v>9999</v>
      </c>
      <c r="FK114">
        <v>999.9</v>
      </c>
      <c r="FL114">
        <v>1.86585</v>
      </c>
      <c r="FM114">
        <v>1.8621799999999999</v>
      </c>
      <c r="FN114">
        <v>1.8643099999999999</v>
      </c>
      <c r="FO114">
        <v>1.8603499999999999</v>
      </c>
      <c r="FP114">
        <v>1.86111</v>
      </c>
      <c r="FQ114">
        <v>1.8602000000000001</v>
      </c>
      <c r="FR114">
        <v>1.86188</v>
      </c>
      <c r="FS114">
        <v>1.85846</v>
      </c>
      <c r="FT114">
        <v>0</v>
      </c>
      <c r="FU114">
        <v>0</v>
      </c>
      <c r="FV114">
        <v>0</v>
      </c>
      <c r="FW114">
        <v>0</v>
      </c>
      <c r="FX114" t="s">
        <v>358</v>
      </c>
      <c r="FY114" t="s">
        <v>359</v>
      </c>
      <c r="FZ114" t="s">
        <v>360</v>
      </c>
      <c r="GA114" t="s">
        <v>360</v>
      </c>
      <c r="GB114" t="s">
        <v>360</v>
      </c>
      <c r="GC114" t="s">
        <v>360</v>
      </c>
      <c r="GD114">
        <v>0</v>
      </c>
      <c r="GE114">
        <v>100</v>
      </c>
      <c r="GF114">
        <v>100</v>
      </c>
      <c r="GG114">
        <v>-3.2309999999999999</v>
      </c>
      <c r="GH114">
        <v>9.8900000000000002E-2</v>
      </c>
      <c r="GI114">
        <v>-2.4324828651112251</v>
      </c>
      <c r="GJ114">
        <v>-1.6100910332537859E-3</v>
      </c>
      <c r="GK114">
        <v>7.0186618486508772E-7</v>
      </c>
      <c r="GL114">
        <v>-2.134652460378022E-10</v>
      </c>
      <c r="GM114">
        <v>9.8890000000004363E-2</v>
      </c>
      <c r="GN114">
        <v>0</v>
      </c>
      <c r="GO114">
        <v>0</v>
      </c>
      <c r="GP114">
        <v>0</v>
      </c>
      <c r="GQ114">
        <v>5</v>
      </c>
      <c r="GR114">
        <v>2079</v>
      </c>
      <c r="GS114">
        <v>3</v>
      </c>
      <c r="GT114">
        <v>29</v>
      </c>
      <c r="GU114">
        <v>11.8</v>
      </c>
      <c r="GV114">
        <v>11.8</v>
      </c>
      <c r="GW114">
        <v>1.9775400000000001</v>
      </c>
      <c r="GX114">
        <v>2.5769000000000002</v>
      </c>
      <c r="GY114">
        <v>2.04834</v>
      </c>
      <c r="GZ114">
        <v>2.6122999999999998</v>
      </c>
      <c r="HA114">
        <v>2.1972700000000001</v>
      </c>
      <c r="HB114">
        <v>2.3107899999999999</v>
      </c>
      <c r="HC114">
        <v>40.912199999999999</v>
      </c>
      <c r="HD114">
        <v>15.839399999999999</v>
      </c>
      <c r="HE114">
        <v>18</v>
      </c>
      <c r="HF114">
        <v>689.59400000000005</v>
      </c>
      <c r="HG114">
        <v>731.51099999999997</v>
      </c>
      <c r="HH114">
        <v>30.999500000000001</v>
      </c>
      <c r="HI114">
        <v>34.253500000000003</v>
      </c>
      <c r="HJ114">
        <v>30.0002</v>
      </c>
      <c r="HK114">
        <v>34.0623</v>
      </c>
      <c r="HL114">
        <v>34.0396</v>
      </c>
      <c r="HM114">
        <v>39.583300000000001</v>
      </c>
      <c r="HN114">
        <v>21.678599999999999</v>
      </c>
      <c r="HO114">
        <v>77.061099999999996</v>
      </c>
      <c r="HP114">
        <v>31</v>
      </c>
      <c r="HQ114">
        <v>665.87400000000002</v>
      </c>
      <c r="HR114">
        <v>35.4407</v>
      </c>
      <c r="HS114">
        <v>99.170699999999997</v>
      </c>
      <c r="HT114">
        <v>98.244900000000001</v>
      </c>
    </row>
    <row r="115" spans="1:228" x14ac:dyDescent="0.2">
      <c r="A115">
        <v>100</v>
      </c>
      <c r="B115">
        <v>1669228738.5999999</v>
      </c>
      <c r="C115">
        <v>395.5</v>
      </c>
      <c r="D115" t="s">
        <v>558</v>
      </c>
      <c r="E115" t="s">
        <v>559</v>
      </c>
      <c r="F115">
        <v>4</v>
      </c>
      <c r="G115">
        <v>1669228736.2874999</v>
      </c>
      <c r="H115">
        <f t="shared" si="34"/>
        <v>1.9424816731190662E-3</v>
      </c>
      <c r="I115">
        <f t="shared" si="35"/>
        <v>1.9424816731190662</v>
      </c>
      <c r="J115">
        <f t="shared" si="36"/>
        <v>11.828389064324339</v>
      </c>
      <c r="K115">
        <f t="shared" si="37"/>
        <v>639.26062499999989</v>
      </c>
      <c r="L115">
        <f t="shared" si="38"/>
        <v>447.23426472834461</v>
      </c>
      <c r="M115">
        <f t="shared" si="39"/>
        <v>45.17515275292731</v>
      </c>
      <c r="N115">
        <f t="shared" si="40"/>
        <v>64.571743850726733</v>
      </c>
      <c r="O115">
        <f t="shared" si="41"/>
        <v>0.10886160082049842</v>
      </c>
      <c r="P115">
        <f t="shared" si="42"/>
        <v>3.6708282494058948</v>
      </c>
      <c r="Q115">
        <f t="shared" si="43"/>
        <v>0.1070993822495412</v>
      </c>
      <c r="R115">
        <f t="shared" si="44"/>
        <v>6.7093066033827656E-2</v>
      </c>
      <c r="S115">
        <f t="shared" si="45"/>
        <v>226.1184813224306</v>
      </c>
      <c r="T115">
        <f t="shared" si="46"/>
        <v>34.197575900823495</v>
      </c>
      <c r="U115">
        <f t="shared" si="47"/>
        <v>34.1882375</v>
      </c>
      <c r="V115">
        <f t="shared" si="48"/>
        <v>5.3993680429813642</v>
      </c>
      <c r="W115">
        <f t="shared" si="49"/>
        <v>70.120636384903875</v>
      </c>
      <c r="X115">
        <f t="shared" si="50"/>
        <v>3.6493893539732878</v>
      </c>
      <c r="Y115">
        <f t="shared" si="51"/>
        <v>5.2044441438625579</v>
      </c>
      <c r="Z115">
        <f t="shared" si="52"/>
        <v>1.7499786890080764</v>
      </c>
      <c r="AA115">
        <f t="shared" si="53"/>
        <v>-85.663441784550812</v>
      </c>
      <c r="AB115">
        <f t="shared" si="54"/>
        <v>-130.31826456522697</v>
      </c>
      <c r="AC115">
        <f t="shared" si="55"/>
        <v>-8.1991621188824517</v>
      </c>
      <c r="AD115">
        <f t="shared" si="56"/>
        <v>1.9376128537703607</v>
      </c>
      <c r="AE115">
        <f t="shared" si="57"/>
        <v>34.450075084186999</v>
      </c>
      <c r="AF115">
        <f t="shared" si="58"/>
        <v>1.961651421755169</v>
      </c>
      <c r="AG115">
        <f t="shared" si="59"/>
        <v>11.828389064324339</v>
      </c>
      <c r="AH115">
        <v>677.97489441037669</v>
      </c>
      <c r="AI115">
        <v>666.24429696969673</v>
      </c>
      <c r="AJ115">
        <v>1.6677106540171229</v>
      </c>
      <c r="AK115">
        <v>65.359021123286666</v>
      </c>
      <c r="AL115">
        <f t="shared" si="60"/>
        <v>1.9424816731190662</v>
      </c>
      <c r="AM115">
        <v>35.34833778771965</v>
      </c>
      <c r="AN115">
        <v>36.126983516483527</v>
      </c>
      <c r="AO115">
        <v>-1.655675453889639E-4</v>
      </c>
      <c r="AP115">
        <v>87.499004550185148</v>
      </c>
      <c r="AQ115">
        <v>9</v>
      </c>
      <c r="AR115">
        <v>1</v>
      </c>
      <c r="AS115">
        <f t="shared" si="61"/>
        <v>1</v>
      </c>
      <c r="AT115">
        <f t="shared" si="62"/>
        <v>0</v>
      </c>
      <c r="AU115">
        <f t="shared" si="63"/>
        <v>47082.365286432308</v>
      </c>
      <c r="AV115">
        <f t="shared" si="64"/>
        <v>1200.0062499999999</v>
      </c>
      <c r="AW115">
        <f t="shared" si="65"/>
        <v>1025.9314074209483</v>
      </c>
      <c r="AX115">
        <f t="shared" si="66"/>
        <v>0.85493838671335953</v>
      </c>
      <c r="AY115">
        <f t="shared" si="67"/>
        <v>0.18843108635678407</v>
      </c>
      <c r="AZ115">
        <v>2.7</v>
      </c>
      <c r="BA115">
        <v>0.5</v>
      </c>
      <c r="BB115" t="s">
        <v>355</v>
      </c>
      <c r="BC115">
        <v>2</v>
      </c>
      <c r="BD115" t="b">
        <v>1</v>
      </c>
      <c r="BE115">
        <v>1669228736.2874999</v>
      </c>
      <c r="BF115">
        <v>639.26062499999989</v>
      </c>
      <c r="BG115">
        <v>654.09224999999992</v>
      </c>
      <c r="BH115">
        <v>36.128974999999997</v>
      </c>
      <c r="BI115">
        <v>35.343537499999996</v>
      </c>
      <c r="BJ115">
        <v>642.49437499999999</v>
      </c>
      <c r="BK115">
        <v>36.0300875</v>
      </c>
      <c r="BL115">
        <v>649.96937500000001</v>
      </c>
      <c r="BM115">
        <v>100.91</v>
      </c>
      <c r="BN115">
        <v>0.1000439875</v>
      </c>
      <c r="BO115">
        <v>33.529737500000003</v>
      </c>
      <c r="BP115">
        <v>34.1882375</v>
      </c>
      <c r="BQ115">
        <v>999.9</v>
      </c>
      <c r="BR115">
        <v>0</v>
      </c>
      <c r="BS115">
        <v>0</v>
      </c>
      <c r="BT115">
        <v>8989.0625</v>
      </c>
      <c r="BU115">
        <v>0</v>
      </c>
      <c r="BV115">
        <v>333.31812500000001</v>
      </c>
      <c r="BW115">
        <v>-14.831725</v>
      </c>
      <c r="BX115">
        <v>663.22199999999998</v>
      </c>
      <c r="BY115">
        <v>678.05725000000007</v>
      </c>
      <c r="BZ115">
        <v>0.78543562500000008</v>
      </c>
      <c r="CA115">
        <v>654.09224999999992</v>
      </c>
      <c r="CB115">
        <v>35.343537499999996</v>
      </c>
      <c r="CC115">
        <v>3.645775</v>
      </c>
      <c r="CD115">
        <v>3.5665174999999998</v>
      </c>
      <c r="CE115">
        <v>27.314350000000001</v>
      </c>
      <c r="CF115">
        <v>26.939775000000001</v>
      </c>
      <c r="CG115">
        <v>1200.0062499999999</v>
      </c>
      <c r="CH115">
        <v>0.499970625</v>
      </c>
      <c r="CI115">
        <v>0.500029375</v>
      </c>
      <c r="CJ115">
        <v>0</v>
      </c>
      <c r="CK115">
        <v>925.95800000000008</v>
      </c>
      <c r="CL115">
        <v>4.9990899999999998</v>
      </c>
      <c r="CM115">
        <v>9969.5087500000009</v>
      </c>
      <c r="CN115">
        <v>9557.807499999999</v>
      </c>
      <c r="CO115">
        <v>43.686999999999998</v>
      </c>
      <c r="CP115">
        <v>45.811999999999998</v>
      </c>
      <c r="CQ115">
        <v>44.523249999999997</v>
      </c>
      <c r="CR115">
        <v>44.780999999999999</v>
      </c>
      <c r="CS115">
        <v>45.061999999999998</v>
      </c>
      <c r="CT115">
        <v>597.46875</v>
      </c>
      <c r="CU115">
        <v>597.53874999999994</v>
      </c>
      <c r="CV115">
        <v>0</v>
      </c>
      <c r="CW115">
        <v>1669228746</v>
      </c>
      <c r="CX115">
        <v>0</v>
      </c>
      <c r="CY115">
        <v>1669228029.5</v>
      </c>
      <c r="CZ115" t="s">
        <v>356</v>
      </c>
      <c r="DA115">
        <v>1669228029.5</v>
      </c>
      <c r="DB115">
        <v>1669228028</v>
      </c>
      <c r="DC115">
        <v>6</v>
      </c>
      <c r="DD115">
        <v>0.127</v>
      </c>
      <c r="DE115">
        <v>2E-3</v>
      </c>
      <c r="DF115">
        <v>-2.9980000000000002</v>
      </c>
      <c r="DG115">
        <v>9.9000000000000005E-2</v>
      </c>
      <c r="DH115">
        <v>415</v>
      </c>
      <c r="DI115">
        <v>34</v>
      </c>
      <c r="DJ115">
        <v>0.37</v>
      </c>
      <c r="DK115">
        <v>0.19</v>
      </c>
      <c r="DL115">
        <v>-14.89852682926829</v>
      </c>
      <c r="DM115">
        <v>-0.3235275261324066</v>
      </c>
      <c r="DN115">
        <v>9.2689339572759197E-2</v>
      </c>
      <c r="DO115">
        <v>0</v>
      </c>
      <c r="DP115">
        <v>0.7846976829268294</v>
      </c>
      <c r="DQ115">
        <v>-2.8201275261324529E-2</v>
      </c>
      <c r="DR115">
        <v>4.8879430131154953E-3</v>
      </c>
      <c r="DS115">
        <v>1</v>
      </c>
      <c r="DT115">
        <v>0</v>
      </c>
      <c r="DU115">
        <v>0</v>
      </c>
      <c r="DV115">
        <v>0</v>
      </c>
      <c r="DW115">
        <v>-1</v>
      </c>
      <c r="DX115">
        <v>1</v>
      </c>
      <c r="DY115">
        <v>2</v>
      </c>
      <c r="DZ115" t="s">
        <v>365</v>
      </c>
      <c r="EA115">
        <v>3.2956699999999999</v>
      </c>
      <c r="EB115">
        <v>2.6252599999999999</v>
      </c>
      <c r="EC115">
        <v>0.13884099999999999</v>
      </c>
      <c r="ED115">
        <v>0.139492</v>
      </c>
      <c r="EE115">
        <v>0.14474200000000001</v>
      </c>
      <c r="EF115">
        <v>0.14090900000000001</v>
      </c>
      <c r="EG115">
        <v>26050.9</v>
      </c>
      <c r="EH115">
        <v>26496.2</v>
      </c>
      <c r="EI115">
        <v>28149.7</v>
      </c>
      <c r="EJ115">
        <v>29644.2</v>
      </c>
      <c r="EK115">
        <v>33118.199999999997</v>
      </c>
      <c r="EL115">
        <v>35349</v>
      </c>
      <c r="EM115">
        <v>39721.599999999999</v>
      </c>
      <c r="EN115">
        <v>42363.5</v>
      </c>
      <c r="EO115">
        <v>2.1934</v>
      </c>
      <c r="EP115">
        <v>2.1553</v>
      </c>
      <c r="EQ115">
        <v>0.124991</v>
      </c>
      <c r="ER115">
        <v>0</v>
      </c>
      <c r="ES115">
        <v>32.168799999999997</v>
      </c>
      <c r="ET115">
        <v>999.9</v>
      </c>
      <c r="EU115">
        <v>67</v>
      </c>
      <c r="EV115">
        <v>37.1</v>
      </c>
      <c r="EW115">
        <v>42.0929</v>
      </c>
      <c r="EX115">
        <v>57.082700000000003</v>
      </c>
      <c r="EY115">
        <v>-1.8429500000000001</v>
      </c>
      <c r="EZ115">
        <v>2</v>
      </c>
      <c r="FA115">
        <v>0.553257</v>
      </c>
      <c r="FB115">
        <v>0.76813399999999998</v>
      </c>
      <c r="FC115">
        <v>20.267700000000001</v>
      </c>
      <c r="FD115">
        <v>5.2178899999999997</v>
      </c>
      <c r="FE115">
        <v>12.006500000000001</v>
      </c>
      <c r="FF115">
        <v>4.9856499999999997</v>
      </c>
      <c r="FG115">
        <v>3.2845499999999999</v>
      </c>
      <c r="FH115">
        <v>9999</v>
      </c>
      <c r="FI115">
        <v>9999</v>
      </c>
      <c r="FJ115">
        <v>9999</v>
      </c>
      <c r="FK115">
        <v>999.9</v>
      </c>
      <c r="FL115">
        <v>1.8658399999999999</v>
      </c>
      <c r="FM115">
        <v>1.8621799999999999</v>
      </c>
      <c r="FN115">
        <v>1.8642700000000001</v>
      </c>
      <c r="FO115">
        <v>1.8603499999999999</v>
      </c>
      <c r="FP115">
        <v>1.86111</v>
      </c>
      <c r="FQ115">
        <v>1.8602000000000001</v>
      </c>
      <c r="FR115">
        <v>1.86188</v>
      </c>
      <c r="FS115">
        <v>1.85849</v>
      </c>
      <c r="FT115">
        <v>0</v>
      </c>
      <c r="FU115">
        <v>0</v>
      </c>
      <c r="FV115">
        <v>0</v>
      </c>
      <c r="FW115">
        <v>0</v>
      </c>
      <c r="FX115" t="s">
        <v>358</v>
      </c>
      <c r="FY115" t="s">
        <v>359</v>
      </c>
      <c r="FZ115" t="s">
        <v>360</v>
      </c>
      <c r="GA115" t="s">
        <v>360</v>
      </c>
      <c r="GB115" t="s">
        <v>360</v>
      </c>
      <c r="GC115" t="s">
        <v>360</v>
      </c>
      <c r="GD115">
        <v>0</v>
      </c>
      <c r="GE115">
        <v>100</v>
      </c>
      <c r="GF115">
        <v>100</v>
      </c>
      <c r="GG115">
        <v>-3.238</v>
      </c>
      <c r="GH115">
        <v>9.8900000000000002E-2</v>
      </c>
      <c r="GI115">
        <v>-2.4324828651112251</v>
      </c>
      <c r="GJ115">
        <v>-1.6100910332537859E-3</v>
      </c>
      <c r="GK115">
        <v>7.0186618486508772E-7</v>
      </c>
      <c r="GL115">
        <v>-2.134652460378022E-10</v>
      </c>
      <c r="GM115">
        <v>9.8890000000004363E-2</v>
      </c>
      <c r="GN115">
        <v>0</v>
      </c>
      <c r="GO115">
        <v>0</v>
      </c>
      <c r="GP115">
        <v>0</v>
      </c>
      <c r="GQ115">
        <v>5</v>
      </c>
      <c r="GR115">
        <v>2079</v>
      </c>
      <c r="GS115">
        <v>3</v>
      </c>
      <c r="GT115">
        <v>29</v>
      </c>
      <c r="GU115">
        <v>11.8</v>
      </c>
      <c r="GV115">
        <v>11.8</v>
      </c>
      <c r="GW115">
        <v>1.9946299999999999</v>
      </c>
      <c r="GX115">
        <v>2.5744600000000002</v>
      </c>
      <c r="GY115">
        <v>2.04834</v>
      </c>
      <c r="GZ115">
        <v>2.6135299999999999</v>
      </c>
      <c r="HA115">
        <v>2.1972700000000001</v>
      </c>
      <c r="HB115">
        <v>2.2961399999999998</v>
      </c>
      <c r="HC115">
        <v>40.912199999999999</v>
      </c>
      <c r="HD115">
        <v>15.839399999999999</v>
      </c>
      <c r="HE115">
        <v>18</v>
      </c>
      <c r="HF115">
        <v>689.82100000000003</v>
      </c>
      <c r="HG115">
        <v>731.52599999999995</v>
      </c>
      <c r="HH115">
        <v>30.999500000000001</v>
      </c>
      <c r="HI115">
        <v>34.253500000000003</v>
      </c>
      <c r="HJ115">
        <v>30</v>
      </c>
      <c r="HK115">
        <v>34.064300000000003</v>
      </c>
      <c r="HL115">
        <v>34.040799999999997</v>
      </c>
      <c r="HM115">
        <v>39.907600000000002</v>
      </c>
      <c r="HN115">
        <v>21.392199999999999</v>
      </c>
      <c r="HO115">
        <v>77.061099999999996</v>
      </c>
      <c r="HP115">
        <v>31</v>
      </c>
      <c r="HQ115">
        <v>672.56399999999996</v>
      </c>
      <c r="HR115">
        <v>35.461399999999998</v>
      </c>
      <c r="HS115">
        <v>99.172799999999995</v>
      </c>
      <c r="HT115">
        <v>98.245400000000004</v>
      </c>
    </row>
    <row r="116" spans="1:228" x14ac:dyDescent="0.2">
      <c r="A116">
        <v>101</v>
      </c>
      <c r="B116">
        <v>1669228742.5999999</v>
      </c>
      <c r="C116">
        <v>399.5</v>
      </c>
      <c r="D116" t="s">
        <v>560</v>
      </c>
      <c r="E116" t="s">
        <v>561</v>
      </c>
      <c r="F116">
        <v>4</v>
      </c>
      <c r="G116">
        <v>1669228740.5999999</v>
      </c>
      <c r="H116">
        <f t="shared" si="34"/>
        <v>1.9488815621422103E-3</v>
      </c>
      <c r="I116">
        <f t="shared" si="35"/>
        <v>1.9488815621422104</v>
      </c>
      <c r="J116">
        <f t="shared" si="36"/>
        <v>12.125524175934757</v>
      </c>
      <c r="K116">
        <f t="shared" si="37"/>
        <v>646.17499999999995</v>
      </c>
      <c r="L116">
        <f t="shared" si="38"/>
        <v>450.06400672327811</v>
      </c>
      <c r="M116">
        <f t="shared" si="39"/>
        <v>45.460343800013497</v>
      </c>
      <c r="N116">
        <f t="shared" si="40"/>
        <v>65.269244410018217</v>
      </c>
      <c r="O116">
        <f t="shared" si="41"/>
        <v>0.10916158204546697</v>
      </c>
      <c r="P116">
        <f t="shared" si="42"/>
        <v>3.6769031400399772</v>
      </c>
      <c r="Q116">
        <f t="shared" si="43"/>
        <v>0.1073925995723979</v>
      </c>
      <c r="R116">
        <f t="shared" si="44"/>
        <v>6.727692287637238E-2</v>
      </c>
      <c r="S116">
        <f t="shared" si="45"/>
        <v>226.10561537967237</v>
      </c>
      <c r="T116">
        <f t="shared" si="46"/>
        <v>34.195256153672588</v>
      </c>
      <c r="U116">
        <f t="shared" si="47"/>
        <v>34.188928571428569</v>
      </c>
      <c r="V116">
        <f t="shared" si="48"/>
        <v>5.3995758971588499</v>
      </c>
      <c r="W116">
        <f t="shared" si="49"/>
        <v>70.105890074799248</v>
      </c>
      <c r="X116">
        <f t="shared" si="50"/>
        <v>3.648646323888534</v>
      </c>
      <c r="Y116">
        <f t="shared" si="51"/>
        <v>5.2044789959811117</v>
      </c>
      <c r="Z116">
        <f t="shared" si="52"/>
        <v>1.7509295732703158</v>
      </c>
      <c r="AA116">
        <f t="shared" si="53"/>
        <v>-85.945676890471475</v>
      </c>
      <c r="AB116">
        <f t="shared" si="54"/>
        <v>-130.6472034032833</v>
      </c>
      <c r="AC116">
        <f t="shared" si="55"/>
        <v>-8.2063096686362673</v>
      </c>
      <c r="AD116">
        <f t="shared" si="56"/>
        <v>1.3064254172813321</v>
      </c>
      <c r="AE116">
        <f t="shared" si="57"/>
        <v>34.665773609203285</v>
      </c>
      <c r="AF116">
        <f t="shared" si="58"/>
        <v>1.9297982145987604</v>
      </c>
      <c r="AG116">
        <f t="shared" si="59"/>
        <v>12.125524175934757</v>
      </c>
      <c r="AH116">
        <v>684.68584622204185</v>
      </c>
      <c r="AI116">
        <v>672.87572121212099</v>
      </c>
      <c r="AJ116">
        <v>1.6557885347560579</v>
      </c>
      <c r="AK116">
        <v>65.359021123286666</v>
      </c>
      <c r="AL116">
        <f t="shared" si="60"/>
        <v>1.9488815621422104</v>
      </c>
      <c r="AM116">
        <v>35.337913076596443</v>
      </c>
      <c r="AN116">
        <v>36.11870879120881</v>
      </c>
      <c r="AO116">
        <v>-9.8364818496911235E-5</v>
      </c>
      <c r="AP116">
        <v>87.499004550185148</v>
      </c>
      <c r="AQ116">
        <v>9</v>
      </c>
      <c r="AR116">
        <v>1</v>
      </c>
      <c r="AS116">
        <f t="shared" si="61"/>
        <v>1</v>
      </c>
      <c r="AT116">
        <f t="shared" si="62"/>
        <v>0</v>
      </c>
      <c r="AU116">
        <f t="shared" si="63"/>
        <v>47190.667776674403</v>
      </c>
      <c r="AV116">
        <f t="shared" si="64"/>
        <v>1199.934285714286</v>
      </c>
      <c r="AW116">
        <f t="shared" si="65"/>
        <v>1025.8702421656335</v>
      </c>
      <c r="AX116">
        <f t="shared" si="66"/>
        <v>0.85493868654229077</v>
      </c>
      <c r="AY116">
        <f t="shared" si="67"/>
        <v>0.18843166502662123</v>
      </c>
      <c r="AZ116">
        <v>2.7</v>
      </c>
      <c r="BA116">
        <v>0.5</v>
      </c>
      <c r="BB116" t="s">
        <v>355</v>
      </c>
      <c r="BC116">
        <v>2</v>
      </c>
      <c r="BD116" t="b">
        <v>1</v>
      </c>
      <c r="BE116">
        <v>1669228740.5999999</v>
      </c>
      <c r="BF116">
        <v>646.17499999999995</v>
      </c>
      <c r="BG116">
        <v>661.09214285714279</v>
      </c>
      <c r="BH116">
        <v>36.122128571428568</v>
      </c>
      <c r="BI116">
        <v>35.349500000000013</v>
      </c>
      <c r="BJ116">
        <v>649.41571428571422</v>
      </c>
      <c r="BK116">
        <v>36.023228571428568</v>
      </c>
      <c r="BL116">
        <v>650.02028571428571</v>
      </c>
      <c r="BM116">
        <v>100.9087142857143</v>
      </c>
      <c r="BN116">
        <v>9.990475714285714E-2</v>
      </c>
      <c r="BO116">
        <v>33.529857142857153</v>
      </c>
      <c r="BP116">
        <v>34.188928571428569</v>
      </c>
      <c r="BQ116">
        <v>999.89999999999986</v>
      </c>
      <c r="BR116">
        <v>0</v>
      </c>
      <c r="BS116">
        <v>0</v>
      </c>
      <c r="BT116">
        <v>9010.1785714285706</v>
      </c>
      <c r="BU116">
        <v>0</v>
      </c>
      <c r="BV116">
        <v>277.17414285714278</v>
      </c>
      <c r="BW116">
        <v>-14.916985714285721</v>
      </c>
      <c r="BX116">
        <v>670.39114285714288</v>
      </c>
      <c r="BY116">
        <v>685.31771428571426</v>
      </c>
      <c r="BZ116">
        <v>0.77260757142857128</v>
      </c>
      <c r="CA116">
        <v>661.09214285714279</v>
      </c>
      <c r="CB116">
        <v>35.349500000000013</v>
      </c>
      <c r="CC116">
        <v>3.645034285714285</v>
      </c>
      <c r="CD116">
        <v>3.5670700000000002</v>
      </c>
      <c r="CE116">
        <v>27.310857142857142</v>
      </c>
      <c r="CF116">
        <v>26.942399999999999</v>
      </c>
      <c r="CG116">
        <v>1199.934285714286</v>
      </c>
      <c r="CH116">
        <v>0.49996099999999999</v>
      </c>
      <c r="CI116">
        <v>0.50003885714285701</v>
      </c>
      <c r="CJ116">
        <v>0</v>
      </c>
      <c r="CK116">
        <v>926.21014285714284</v>
      </c>
      <c r="CL116">
        <v>4.9990899999999998</v>
      </c>
      <c r="CM116">
        <v>9972.48</v>
      </c>
      <c r="CN116">
        <v>9557.1942857142858</v>
      </c>
      <c r="CO116">
        <v>43.651571428571422</v>
      </c>
      <c r="CP116">
        <v>45.811999999999998</v>
      </c>
      <c r="CQ116">
        <v>44.517714285714291</v>
      </c>
      <c r="CR116">
        <v>44.767714285714291</v>
      </c>
      <c r="CS116">
        <v>45.061999999999998</v>
      </c>
      <c r="CT116">
        <v>597.41999999999996</v>
      </c>
      <c r="CU116">
        <v>597.51428571428562</v>
      </c>
      <c r="CV116">
        <v>0</v>
      </c>
      <c r="CW116">
        <v>1669228749.5999999</v>
      </c>
      <c r="CX116">
        <v>0</v>
      </c>
      <c r="CY116">
        <v>1669228029.5</v>
      </c>
      <c r="CZ116" t="s">
        <v>356</v>
      </c>
      <c r="DA116">
        <v>1669228029.5</v>
      </c>
      <c r="DB116">
        <v>1669228028</v>
      </c>
      <c r="DC116">
        <v>6</v>
      </c>
      <c r="DD116">
        <v>0.127</v>
      </c>
      <c r="DE116">
        <v>2E-3</v>
      </c>
      <c r="DF116">
        <v>-2.9980000000000002</v>
      </c>
      <c r="DG116">
        <v>9.9000000000000005E-2</v>
      </c>
      <c r="DH116">
        <v>415</v>
      </c>
      <c r="DI116">
        <v>34</v>
      </c>
      <c r="DJ116">
        <v>0.37</v>
      </c>
      <c r="DK116">
        <v>0.19</v>
      </c>
      <c r="DL116">
        <v>-14.91203414634146</v>
      </c>
      <c r="DM116">
        <v>9.3244599303100265E-2</v>
      </c>
      <c r="DN116">
        <v>8.6495525359397113E-2</v>
      </c>
      <c r="DO116">
        <v>1</v>
      </c>
      <c r="DP116">
        <v>0.78187268292682921</v>
      </c>
      <c r="DQ116">
        <v>-1.3894243902439291E-2</v>
      </c>
      <c r="DR116">
        <v>5.0328360982797218E-3</v>
      </c>
      <c r="DS116">
        <v>1</v>
      </c>
      <c r="DT116">
        <v>0</v>
      </c>
      <c r="DU116">
        <v>0</v>
      </c>
      <c r="DV116">
        <v>0</v>
      </c>
      <c r="DW116">
        <v>-1</v>
      </c>
      <c r="DX116">
        <v>2</v>
      </c>
      <c r="DY116">
        <v>2</v>
      </c>
      <c r="DZ116" t="s">
        <v>562</v>
      </c>
      <c r="EA116">
        <v>3.2956300000000001</v>
      </c>
      <c r="EB116">
        <v>2.6252800000000001</v>
      </c>
      <c r="EC116">
        <v>0.13978599999999999</v>
      </c>
      <c r="ED116">
        <v>0.140462</v>
      </c>
      <c r="EE116">
        <v>0.14472099999999999</v>
      </c>
      <c r="EF116">
        <v>0.140983</v>
      </c>
      <c r="EG116">
        <v>26022</v>
      </c>
      <c r="EH116">
        <v>26466.2</v>
      </c>
      <c r="EI116">
        <v>28149.5</v>
      </c>
      <c r="EJ116">
        <v>29644.1</v>
      </c>
      <c r="EK116">
        <v>33119.1</v>
      </c>
      <c r="EL116">
        <v>35345.800000000003</v>
      </c>
      <c r="EM116">
        <v>39721.599999999999</v>
      </c>
      <c r="EN116">
        <v>42363.3</v>
      </c>
      <c r="EO116">
        <v>2.1933500000000001</v>
      </c>
      <c r="EP116">
        <v>2.1552699999999998</v>
      </c>
      <c r="EQ116">
        <v>0.12525900000000001</v>
      </c>
      <c r="ER116">
        <v>0</v>
      </c>
      <c r="ES116">
        <v>32.157499999999999</v>
      </c>
      <c r="ET116">
        <v>999.9</v>
      </c>
      <c r="EU116">
        <v>67</v>
      </c>
      <c r="EV116">
        <v>37.1</v>
      </c>
      <c r="EW116">
        <v>42.092399999999998</v>
      </c>
      <c r="EX116">
        <v>57.0227</v>
      </c>
      <c r="EY116">
        <v>-1.8028900000000001</v>
      </c>
      <c r="EZ116">
        <v>2</v>
      </c>
      <c r="FA116">
        <v>0.55317099999999997</v>
      </c>
      <c r="FB116">
        <v>0.76494300000000004</v>
      </c>
      <c r="FC116">
        <v>20.267800000000001</v>
      </c>
      <c r="FD116">
        <v>5.2183400000000004</v>
      </c>
      <c r="FE116">
        <v>12.0055</v>
      </c>
      <c r="FF116">
        <v>4.9858000000000002</v>
      </c>
      <c r="FG116">
        <v>3.2846500000000001</v>
      </c>
      <c r="FH116">
        <v>9999</v>
      </c>
      <c r="FI116">
        <v>9999</v>
      </c>
      <c r="FJ116">
        <v>9999</v>
      </c>
      <c r="FK116">
        <v>999.9</v>
      </c>
      <c r="FL116">
        <v>1.8658399999999999</v>
      </c>
      <c r="FM116">
        <v>1.86219</v>
      </c>
      <c r="FN116">
        <v>1.86429</v>
      </c>
      <c r="FO116">
        <v>1.8603499999999999</v>
      </c>
      <c r="FP116">
        <v>1.8611</v>
      </c>
      <c r="FQ116">
        <v>1.8602000000000001</v>
      </c>
      <c r="FR116">
        <v>1.86188</v>
      </c>
      <c r="FS116">
        <v>1.8584700000000001</v>
      </c>
      <c r="FT116">
        <v>0</v>
      </c>
      <c r="FU116">
        <v>0</v>
      </c>
      <c r="FV116">
        <v>0</v>
      </c>
      <c r="FW116">
        <v>0</v>
      </c>
      <c r="FX116" t="s">
        <v>358</v>
      </c>
      <c r="FY116" t="s">
        <v>359</v>
      </c>
      <c r="FZ116" t="s">
        <v>360</v>
      </c>
      <c r="GA116" t="s">
        <v>360</v>
      </c>
      <c r="GB116" t="s">
        <v>360</v>
      </c>
      <c r="GC116" t="s">
        <v>360</v>
      </c>
      <c r="GD116">
        <v>0</v>
      </c>
      <c r="GE116">
        <v>100</v>
      </c>
      <c r="GF116">
        <v>100</v>
      </c>
      <c r="GG116">
        <v>-3.2429999999999999</v>
      </c>
      <c r="GH116">
        <v>9.8900000000000002E-2</v>
      </c>
      <c r="GI116">
        <v>-2.4324828651112251</v>
      </c>
      <c r="GJ116">
        <v>-1.6100910332537859E-3</v>
      </c>
      <c r="GK116">
        <v>7.0186618486508772E-7</v>
      </c>
      <c r="GL116">
        <v>-2.134652460378022E-10</v>
      </c>
      <c r="GM116">
        <v>9.8890000000004363E-2</v>
      </c>
      <c r="GN116">
        <v>0</v>
      </c>
      <c r="GO116">
        <v>0</v>
      </c>
      <c r="GP116">
        <v>0</v>
      </c>
      <c r="GQ116">
        <v>5</v>
      </c>
      <c r="GR116">
        <v>2079</v>
      </c>
      <c r="GS116">
        <v>3</v>
      </c>
      <c r="GT116">
        <v>29</v>
      </c>
      <c r="GU116">
        <v>11.9</v>
      </c>
      <c r="GV116">
        <v>11.9</v>
      </c>
      <c r="GW116">
        <v>2.0105</v>
      </c>
      <c r="GX116">
        <v>2.5769000000000002</v>
      </c>
      <c r="GY116">
        <v>2.04834</v>
      </c>
      <c r="GZ116">
        <v>2.6135299999999999</v>
      </c>
      <c r="HA116">
        <v>2.1972700000000001</v>
      </c>
      <c r="HB116">
        <v>2.2912599999999999</v>
      </c>
      <c r="HC116">
        <v>40.912199999999999</v>
      </c>
      <c r="HD116">
        <v>15.839399999999999</v>
      </c>
      <c r="HE116">
        <v>18</v>
      </c>
      <c r="HF116">
        <v>689.79200000000003</v>
      </c>
      <c r="HG116">
        <v>731.50300000000004</v>
      </c>
      <c r="HH116">
        <v>30.999300000000002</v>
      </c>
      <c r="HI116">
        <v>34.253500000000003</v>
      </c>
      <c r="HJ116">
        <v>30</v>
      </c>
      <c r="HK116">
        <v>34.065300000000001</v>
      </c>
      <c r="HL116">
        <v>34.040799999999997</v>
      </c>
      <c r="HM116">
        <v>40.230800000000002</v>
      </c>
      <c r="HN116">
        <v>21.392199999999999</v>
      </c>
      <c r="HO116">
        <v>77.061099999999996</v>
      </c>
      <c r="HP116">
        <v>31</v>
      </c>
      <c r="HQ116">
        <v>679.25699999999995</v>
      </c>
      <c r="HR116">
        <v>35.476900000000001</v>
      </c>
      <c r="HS116">
        <v>99.172399999999996</v>
      </c>
      <c r="HT116">
        <v>98.245000000000005</v>
      </c>
    </row>
    <row r="117" spans="1:228" x14ac:dyDescent="0.2">
      <c r="A117">
        <v>102</v>
      </c>
      <c r="B117">
        <v>1669228746.5999999</v>
      </c>
      <c r="C117">
        <v>403.5</v>
      </c>
      <c r="D117" t="s">
        <v>563</v>
      </c>
      <c r="E117" t="s">
        <v>564</v>
      </c>
      <c r="F117">
        <v>4</v>
      </c>
      <c r="G117">
        <v>1669228744.2874999</v>
      </c>
      <c r="H117">
        <f t="shared" si="34"/>
        <v>1.8916924311421144E-3</v>
      </c>
      <c r="I117">
        <f t="shared" si="35"/>
        <v>1.8916924311421144</v>
      </c>
      <c r="J117">
        <f t="shared" si="36"/>
        <v>12.028851849930458</v>
      </c>
      <c r="K117">
        <f t="shared" si="37"/>
        <v>652.14300000000003</v>
      </c>
      <c r="L117">
        <f t="shared" si="38"/>
        <v>452.27742796367562</v>
      </c>
      <c r="M117">
        <f t="shared" si="39"/>
        <v>45.68371750750282</v>
      </c>
      <c r="N117">
        <f t="shared" si="40"/>
        <v>65.871774146748194</v>
      </c>
      <c r="O117">
        <f t="shared" si="41"/>
        <v>0.10609153845860615</v>
      </c>
      <c r="P117">
        <f t="shared" si="42"/>
        <v>3.680588192687908</v>
      </c>
      <c r="Q117">
        <f t="shared" si="43"/>
        <v>0.1044214818841515</v>
      </c>
      <c r="R117">
        <f t="shared" si="44"/>
        <v>6.5411284189271224E-2</v>
      </c>
      <c r="S117">
        <f t="shared" si="45"/>
        <v>226.10919669712487</v>
      </c>
      <c r="T117">
        <f t="shared" si="46"/>
        <v>34.205001554915818</v>
      </c>
      <c r="U117">
        <f t="shared" si="47"/>
        <v>34.178349999999988</v>
      </c>
      <c r="V117">
        <f t="shared" si="48"/>
        <v>5.3963949324437692</v>
      </c>
      <c r="W117">
        <f t="shared" si="49"/>
        <v>70.108727352332707</v>
      </c>
      <c r="X117">
        <f t="shared" si="50"/>
        <v>3.6484657783149057</v>
      </c>
      <c r="Y117">
        <f t="shared" si="51"/>
        <v>5.2040108501463358</v>
      </c>
      <c r="Z117">
        <f t="shared" si="52"/>
        <v>1.7479291541288635</v>
      </c>
      <c r="AA117">
        <f t="shared" si="53"/>
        <v>-83.423636213367246</v>
      </c>
      <c r="AB117">
        <f t="shared" si="54"/>
        <v>-128.99795870578581</v>
      </c>
      <c r="AC117">
        <f t="shared" si="55"/>
        <v>-8.0941211245789848</v>
      </c>
      <c r="AD117">
        <f t="shared" si="56"/>
        <v>5.5934806533928452</v>
      </c>
      <c r="AE117">
        <f t="shared" si="57"/>
        <v>35.090519663723391</v>
      </c>
      <c r="AF117">
        <f t="shared" si="58"/>
        <v>1.8797280350610004</v>
      </c>
      <c r="AG117">
        <f t="shared" si="59"/>
        <v>12.028851849930458</v>
      </c>
      <c r="AH117">
        <v>691.61260668405623</v>
      </c>
      <c r="AI117">
        <v>679.66284242424274</v>
      </c>
      <c r="AJ117">
        <v>1.701197987685682</v>
      </c>
      <c r="AK117">
        <v>65.359021123286666</v>
      </c>
      <c r="AL117">
        <f t="shared" si="60"/>
        <v>1.8916924311421144</v>
      </c>
      <c r="AM117">
        <v>35.365664713320221</v>
      </c>
      <c r="AN117">
        <v>36.124250549450558</v>
      </c>
      <c r="AO117">
        <v>-2.2260441907560091E-4</v>
      </c>
      <c r="AP117">
        <v>87.499004550185148</v>
      </c>
      <c r="AQ117">
        <v>9</v>
      </c>
      <c r="AR117">
        <v>1</v>
      </c>
      <c r="AS117">
        <f t="shared" si="61"/>
        <v>1</v>
      </c>
      <c r="AT117">
        <f t="shared" si="62"/>
        <v>0</v>
      </c>
      <c r="AU117">
        <f t="shared" si="63"/>
        <v>47256.639190572867</v>
      </c>
      <c r="AV117">
        <f t="shared" si="64"/>
        <v>1199.9512500000001</v>
      </c>
      <c r="AW117">
        <f t="shared" si="65"/>
        <v>1025.8849449207901</v>
      </c>
      <c r="AX117">
        <f t="shared" si="66"/>
        <v>0.85493885265821423</v>
      </c>
      <c r="AY117">
        <f t="shared" si="67"/>
        <v>0.18843198563035363</v>
      </c>
      <c r="AZ117">
        <v>2.7</v>
      </c>
      <c r="BA117">
        <v>0.5</v>
      </c>
      <c r="BB117" t="s">
        <v>355</v>
      </c>
      <c r="BC117">
        <v>2</v>
      </c>
      <c r="BD117" t="b">
        <v>1</v>
      </c>
      <c r="BE117">
        <v>1669228744.2874999</v>
      </c>
      <c r="BF117">
        <v>652.14300000000003</v>
      </c>
      <c r="BG117">
        <v>667.22837500000003</v>
      </c>
      <c r="BH117">
        <v>36.120499999999993</v>
      </c>
      <c r="BI117">
        <v>35.367887500000002</v>
      </c>
      <c r="BJ117">
        <v>655.38937499999997</v>
      </c>
      <c r="BK117">
        <v>36.021600000000007</v>
      </c>
      <c r="BL117">
        <v>649.99512499999992</v>
      </c>
      <c r="BM117">
        <v>100.90825</v>
      </c>
      <c r="BN117">
        <v>9.9924812500000001E-2</v>
      </c>
      <c r="BO117">
        <v>33.52825</v>
      </c>
      <c r="BP117">
        <v>34.178349999999988</v>
      </c>
      <c r="BQ117">
        <v>999.9</v>
      </c>
      <c r="BR117">
        <v>0</v>
      </c>
      <c r="BS117">
        <v>0</v>
      </c>
      <c r="BT117">
        <v>9022.96875</v>
      </c>
      <c r="BU117">
        <v>0</v>
      </c>
      <c r="BV117">
        <v>282.85750000000002</v>
      </c>
      <c r="BW117">
        <v>-15.085274999999999</v>
      </c>
      <c r="BX117">
        <v>676.58150000000001</v>
      </c>
      <c r="BY117">
        <v>691.69187499999998</v>
      </c>
      <c r="BZ117">
        <v>0.75261137499999997</v>
      </c>
      <c r="CA117">
        <v>667.22837500000003</v>
      </c>
      <c r="CB117">
        <v>35.367887500000002</v>
      </c>
      <c r="CC117">
        <v>3.6448550000000002</v>
      </c>
      <c r="CD117">
        <v>3.5689099999999998</v>
      </c>
      <c r="CE117">
        <v>27.31005</v>
      </c>
      <c r="CF117">
        <v>26.9511875</v>
      </c>
      <c r="CG117">
        <v>1199.9512500000001</v>
      </c>
      <c r="CH117">
        <v>0.49995675000000001</v>
      </c>
      <c r="CI117">
        <v>0.50004325000000005</v>
      </c>
      <c r="CJ117">
        <v>0</v>
      </c>
      <c r="CK117">
        <v>926.68262499999992</v>
      </c>
      <c r="CL117">
        <v>4.9990899999999998</v>
      </c>
      <c r="CM117">
        <v>9978.9287500000009</v>
      </c>
      <c r="CN117">
        <v>9557.3212500000009</v>
      </c>
      <c r="CO117">
        <v>43.632750000000001</v>
      </c>
      <c r="CP117">
        <v>45.773249999999997</v>
      </c>
      <c r="CQ117">
        <v>44.5</v>
      </c>
      <c r="CR117">
        <v>44.757750000000001</v>
      </c>
      <c r="CS117">
        <v>45.061999999999998</v>
      </c>
      <c r="CT117">
        <v>597.4224999999999</v>
      </c>
      <c r="CU117">
        <v>597.53</v>
      </c>
      <c r="CV117">
        <v>0</v>
      </c>
      <c r="CW117">
        <v>1669228753.8</v>
      </c>
      <c r="CX117">
        <v>0</v>
      </c>
      <c r="CY117">
        <v>1669228029.5</v>
      </c>
      <c r="CZ117" t="s">
        <v>356</v>
      </c>
      <c r="DA117">
        <v>1669228029.5</v>
      </c>
      <c r="DB117">
        <v>1669228028</v>
      </c>
      <c r="DC117">
        <v>6</v>
      </c>
      <c r="DD117">
        <v>0.127</v>
      </c>
      <c r="DE117">
        <v>2E-3</v>
      </c>
      <c r="DF117">
        <v>-2.9980000000000002</v>
      </c>
      <c r="DG117">
        <v>9.9000000000000005E-2</v>
      </c>
      <c r="DH117">
        <v>415</v>
      </c>
      <c r="DI117">
        <v>34</v>
      </c>
      <c r="DJ117">
        <v>0.37</v>
      </c>
      <c r="DK117">
        <v>0.19</v>
      </c>
      <c r="DL117">
        <v>-14.95821219512195</v>
      </c>
      <c r="DM117">
        <v>-8.0989547038338466E-2</v>
      </c>
      <c r="DN117">
        <v>9.8414013961233837E-2</v>
      </c>
      <c r="DO117">
        <v>1</v>
      </c>
      <c r="DP117">
        <v>0.77559139024390245</v>
      </c>
      <c r="DQ117">
        <v>-8.488770731707275E-2</v>
      </c>
      <c r="DR117">
        <v>1.2548395920960289E-2</v>
      </c>
      <c r="DS117">
        <v>1</v>
      </c>
      <c r="DT117">
        <v>0</v>
      </c>
      <c r="DU117">
        <v>0</v>
      </c>
      <c r="DV117">
        <v>0</v>
      </c>
      <c r="DW117">
        <v>-1</v>
      </c>
      <c r="DX117">
        <v>2</v>
      </c>
      <c r="DY117">
        <v>2</v>
      </c>
      <c r="DZ117" t="s">
        <v>562</v>
      </c>
      <c r="EA117">
        <v>3.2956400000000001</v>
      </c>
      <c r="EB117">
        <v>2.6254900000000001</v>
      </c>
      <c r="EC117">
        <v>0.140763</v>
      </c>
      <c r="ED117">
        <v>0.141433</v>
      </c>
      <c r="EE117">
        <v>0.144737</v>
      </c>
      <c r="EF117">
        <v>0.14099700000000001</v>
      </c>
      <c r="EG117">
        <v>25992.3</v>
      </c>
      <c r="EH117">
        <v>26436.400000000001</v>
      </c>
      <c r="EI117">
        <v>28149.4</v>
      </c>
      <c r="EJ117">
        <v>29644.2</v>
      </c>
      <c r="EK117">
        <v>33118.1</v>
      </c>
      <c r="EL117">
        <v>35345.599999999999</v>
      </c>
      <c r="EM117">
        <v>39721.1</v>
      </c>
      <c r="EN117">
        <v>42363.6</v>
      </c>
      <c r="EO117">
        <v>2.1931699999999998</v>
      </c>
      <c r="EP117">
        <v>2.1554799999999998</v>
      </c>
      <c r="EQ117">
        <v>0.124961</v>
      </c>
      <c r="ER117">
        <v>0</v>
      </c>
      <c r="ES117">
        <v>32.146099999999997</v>
      </c>
      <c r="ET117">
        <v>999.9</v>
      </c>
      <c r="EU117">
        <v>67</v>
      </c>
      <c r="EV117">
        <v>37.1</v>
      </c>
      <c r="EW117">
        <v>42.0976</v>
      </c>
      <c r="EX117">
        <v>56.902700000000003</v>
      </c>
      <c r="EY117">
        <v>-1.7668299999999999</v>
      </c>
      <c r="EZ117">
        <v>2</v>
      </c>
      <c r="FA117">
        <v>0.55311699999999997</v>
      </c>
      <c r="FB117">
        <v>0.75853499999999996</v>
      </c>
      <c r="FC117">
        <v>20.267800000000001</v>
      </c>
      <c r="FD117">
        <v>5.2172900000000002</v>
      </c>
      <c r="FE117">
        <v>12.005800000000001</v>
      </c>
      <c r="FF117">
        <v>4.9860499999999996</v>
      </c>
      <c r="FG117">
        <v>3.2846500000000001</v>
      </c>
      <c r="FH117">
        <v>9999</v>
      </c>
      <c r="FI117">
        <v>9999</v>
      </c>
      <c r="FJ117">
        <v>9999</v>
      </c>
      <c r="FK117">
        <v>999.9</v>
      </c>
      <c r="FL117">
        <v>1.8658399999999999</v>
      </c>
      <c r="FM117">
        <v>1.8622000000000001</v>
      </c>
      <c r="FN117">
        <v>1.86429</v>
      </c>
      <c r="FO117">
        <v>1.8603499999999999</v>
      </c>
      <c r="FP117">
        <v>1.8611</v>
      </c>
      <c r="FQ117">
        <v>1.8602000000000001</v>
      </c>
      <c r="FR117">
        <v>1.86188</v>
      </c>
      <c r="FS117">
        <v>1.85846</v>
      </c>
      <c r="FT117">
        <v>0</v>
      </c>
      <c r="FU117">
        <v>0</v>
      </c>
      <c r="FV117">
        <v>0</v>
      </c>
      <c r="FW117">
        <v>0</v>
      </c>
      <c r="FX117" t="s">
        <v>358</v>
      </c>
      <c r="FY117" t="s">
        <v>359</v>
      </c>
      <c r="FZ117" t="s">
        <v>360</v>
      </c>
      <c r="GA117" t="s">
        <v>360</v>
      </c>
      <c r="GB117" t="s">
        <v>360</v>
      </c>
      <c r="GC117" t="s">
        <v>360</v>
      </c>
      <c r="GD117">
        <v>0</v>
      </c>
      <c r="GE117">
        <v>100</v>
      </c>
      <c r="GF117">
        <v>100</v>
      </c>
      <c r="GG117">
        <v>-3.25</v>
      </c>
      <c r="GH117">
        <v>9.8799999999999999E-2</v>
      </c>
      <c r="GI117">
        <v>-2.4324828651112251</v>
      </c>
      <c r="GJ117">
        <v>-1.6100910332537859E-3</v>
      </c>
      <c r="GK117">
        <v>7.0186618486508772E-7</v>
      </c>
      <c r="GL117">
        <v>-2.134652460378022E-10</v>
      </c>
      <c r="GM117">
        <v>9.8890000000004363E-2</v>
      </c>
      <c r="GN117">
        <v>0</v>
      </c>
      <c r="GO117">
        <v>0</v>
      </c>
      <c r="GP117">
        <v>0</v>
      </c>
      <c r="GQ117">
        <v>5</v>
      </c>
      <c r="GR117">
        <v>2079</v>
      </c>
      <c r="GS117">
        <v>3</v>
      </c>
      <c r="GT117">
        <v>29</v>
      </c>
      <c r="GU117">
        <v>12</v>
      </c>
      <c r="GV117">
        <v>12</v>
      </c>
      <c r="GW117">
        <v>2.02637</v>
      </c>
      <c r="GX117">
        <v>2.5781200000000002</v>
      </c>
      <c r="GY117">
        <v>2.04834</v>
      </c>
      <c r="GZ117">
        <v>2.6122999999999998</v>
      </c>
      <c r="HA117">
        <v>2.1972700000000001</v>
      </c>
      <c r="HB117">
        <v>2.2985799999999998</v>
      </c>
      <c r="HC117">
        <v>40.912199999999999</v>
      </c>
      <c r="HD117">
        <v>15.8307</v>
      </c>
      <c r="HE117">
        <v>18</v>
      </c>
      <c r="HF117">
        <v>689.64700000000005</v>
      </c>
      <c r="HG117">
        <v>731.69299999999998</v>
      </c>
      <c r="HH117">
        <v>30.998699999999999</v>
      </c>
      <c r="HI117">
        <v>34.253500000000003</v>
      </c>
      <c r="HJ117">
        <v>30</v>
      </c>
      <c r="HK117">
        <v>34.065300000000001</v>
      </c>
      <c r="HL117">
        <v>34.040799999999997</v>
      </c>
      <c r="HM117">
        <v>40.557200000000002</v>
      </c>
      <c r="HN117">
        <v>21.392199999999999</v>
      </c>
      <c r="HO117">
        <v>77.434399999999997</v>
      </c>
      <c r="HP117">
        <v>31</v>
      </c>
      <c r="HQ117">
        <v>685.94299999999998</v>
      </c>
      <c r="HR117">
        <v>35.4831</v>
      </c>
      <c r="HS117">
        <v>99.171700000000001</v>
      </c>
      <c r="HT117">
        <v>98.245500000000007</v>
      </c>
    </row>
    <row r="118" spans="1:228" x14ac:dyDescent="0.2">
      <c r="A118">
        <v>103</v>
      </c>
      <c r="B118">
        <v>1669228750.5999999</v>
      </c>
      <c r="C118">
        <v>407.5</v>
      </c>
      <c r="D118" t="s">
        <v>565</v>
      </c>
      <c r="E118" t="s">
        <v>566</v>
      </c>
      <c r="F118">
        <v>4</v>
      </c>
      <c r="G118">
        <v>1669228748.5999999</v>
      </c>
      <c r="H118">
        <f t="shared" si="34"/>
        <v>1.9063054778793935E-3</v>
      </c>
      <c r="I118">
        <f t="shared" si="35"/>
        <v>1.9063054778793935</v>
      </c>
      <c r="J118">
        <f t="shared" si="36"/>
        <v>12.116234857061944</v>
      </c>
      <c r="K118">
        <f t="shared" si="37"/>
        <v>659.24457142857148</v>
      </c>
      <c r="L118">
        <f t="shared" si="38"/>
        <v>459.20197643667677</v>
      </c>
      <c r="M118">
        <f t="shared" si="39"/>
        <v>46.382397579247765</v>
      </c>
      <c r="N118">
        <f t="shared" si="40"/>
        <v>66.588005677230299</v>
      </c>
      <c r="O118">
        <f t="shared" si="41"/>
        <v>0.10689104814253363</v>
      </c>
      <c r="P118">
        <f t="shared" si="42"/>
        <v>3.680048130272759</v>
      </c>
      <c r="Q118">
        <f t="shared" si="43"/>
        <v>0.10519569780977966</v>
      </c>
      <c r="R118">
        <f t="shared" si="44"/>
        <v>6.5897391743250849E-2</v>
      </c>
      <c r="S118">
        <f t="shared" si="45"/>
        <v>226.11963995214194</v>
      </c>
      <c r="T118">
        <f t="shared" si="46"/>
        <v>34.201323622053806</v>
      </c>
      <c r="U118">
        <f t="shared" si="47"/>
        <v>34.182600000000001</v>
      </c>
      <c r="V118">
        <f t="shared" si="48"/>
        <v>5.3976727068675761</v>
      </c>
      <c r="W118">
        <f t="shared" si="49"/>
        <v>70.126860767007486</v>
      </c>
      <c r="X118">
        <f t="shared" si="50"/>
        <v>3.6492533292183853</v>
      </c>
      <c r="Y118">
        <f t="shared" si="51"/>
        <v>5.2037882336453389</v>
      </c>
      <c r="Z118">
        <f t="shared" si="52"/>
        <v>1.7484193776491908</v>
      </c>
      <c r="AA118">
        <f t="shared" si="53"/>
        <v>-84.068071574481252</v>
      </c>
      <c r="AB118">
        <f t="shared" si="54"/>
        <v>-129.97385853692376</v>
      </c>
      <c r="AC118">
        <f t="shared" si="55"/>
        <v>-8.1566910073223653</v>
      </c>
      <c r="AD118">
        <f t="shared" si="56"/>
        <v>3.9210188334145641</v>
      </c>
      <c r="AE118">
        <f t="shared" si="57"/>
        <v>35.324541763338132</v>
      </c>
      <c r="AF118">
        <f t="shared" si="58"/>
        <v>1.8509657682533194</v>
      </c>
      <c r="AG118">
        <f t="shared" si="59"/>
        <v>12.116234857061944</v>
      </c>
      <c r="AH118">
        <v>698.55184363308786</v>
      </c>
      <c r="AI118">
        <v>686.52281818181791</v>
      </c>
      <c r="AJ118">
        <v>1.711849548156829</v>
      </c>
      <c r="AK118">
        <v>65.359021123286666</v>
      </c>
      <c r="AL118">
        <f t="shared" si="60"/>
        <v>1.9063054778793935</v>
      </c>
      <c r="AM118">
        <v>35.370239035439887</v>
      </c>
      <c r="AN118">
        <v>36.132857142857162</v>
      </c>
      <c r="AO118">
        <v>1.083358059092771E-4</v>
      </c>
      <c r="AP118">
        <v>87.499004550185148</v>
      </c>
      <c r="AQ118">
        <v>9</v>
      </c>
      <c r="AR118">
        <v>1</v>
      </c>
      <c r="AS118">
        <f t="shared" si="61"/>
        <v>1</v>
      </c>
      <c r="AT118">
        <f t="shared" si="62"/>
        <v>0</v>
      </c>
      <c r="AU118">
        <f t="shared" si="63"/>
        <v>47247.111300603297</v>
      </c>
      <c r="AV118">
        <f t="shared" si="64"/>
        <v>1200.001428571429</v>
      </c>
      <c r="AW118">
        <f t="shared" si="65"/>
        <v>1025.9283564518873</v>
      </c>
      <c r="AX118">
        <f t="shared" si="66"/>
        <v>0.85493927925838287</v>
      </c>
      <c r="AY118">
        <f t="shared" si="67"/>
        <v>0.18843280896867898</v>
      </c>
      <c r="AZ118">
        <v>2.7</v>
      </c>
      <c r="BA118">
        <v>0.5</v>
      </c>
      <c r="BB118" t="s">
        <v>355</v>
      </c>
      <c r="BC118">
        <v>2</v>
      </c>
      <c r="BD118" t="b">
        <v>1</v>
      </c>
      <c r="BE118">
        <v>1669228748.5999999</v>
      </c>
      <c r="BF118">
        <v>659.24457142857148</v>
      </c>
      <c r="BG118">
        <v>674.42385714285717</v>
      </c>
      <c r="BH118">
        <v>36.128885714285722</v>
      </c>
      <c r="BI118">
        <v>35.387842857142857</v>
      </c>
      <c r="BJ118">
        <v>662.49771428571421</v>
      </c>
      <c r="BK118">
        <v>36.030028571428574</v>
      </c>
      <c r="BL118">
        <v>650.03657142857151</v>
      </c>
      <c r="BM118">
        <v>100.9065714285714</v>
      </c>
      <c r="BN118">
        <v>9.9957199999999996E-2</v>
      </c>
      <c r="BO118">
        <v>33.527485714285717</v>
      </c>
      <c r="BP118">
        <v>34.182600000000001</v>
      </c>
      <c r="BQ118">
        <v>999.89999999999986</v>
      </c>
      <c r="BR118">
        <v>0</v>
      </c>
      <c r="BS118">
        <v>0</v>
      </c>
      <c r="BT118">
        <v>9021.25</v>
      </c>
      <c r="BU118">
        <v>0</v>
      </c>
      <c r="BV118">
        <v>320.4931428571428</v>
      </c>
      <c r="BW118">
        <v>-15.179500000000001</v>
      </c>
      <c r="BX118">
        <v>683.95485714285701</v>
      </c>
      <c r="BY118">
        <v>699.16599999999994</v>
      </c>
      <c r="BZ118">
        <v>0.74105442857142856</v>
      </c>
      <c r="CA118">
        <v>674.42385714285717</v>
      </c>
      <c r="CB118">
        <v>35.387842857142857</v>
      </c>
      <c r="CC118">
        <v>3.6456442857142859</v>
      </c>
      <c r="CD118">
        <v>3.5708671428571428</v>
      </c>
      <c r="CE118">
        <v>27.313742857142859</v>
      </c>
      <c r="CF118">
        <v>26.9605</v>
      </c>
      <c r="CG118">
        <v>1200.001428571429</v>
      </c>
      <c r="CH118">
        <v>0.4999380000000001</v>
      </c>
      <c r="CI118">
        <v>0.5000619999999999</v>
      </c>
      <c r="CJ118">
        <v>0</v>
      </c>
      <c r="CK118">
        <v>927.09942857142858</v>
      </c>
      <c r="CL118">
        <v>4.9990899999999998</v>
      </c>
      <c r="CM118">
        <v>9998.9857142857163</v>
      </c>
      <c r="CN118">
        <v>9557.6357142857141</v>
      </c>
      <c r="CO118">
        <v>43.625</v>
      </c>
      <c r="CP118">
        <v>45.75</v>
      </c>
      <c r="CQ118">
        <v>44.5</v>
      </c>
      <c r="CR118">
        <v>44.75</v>
      </c>
      <c r="CS118">
        <v>45.061999999999998</v>
      </c>
      <c r="CT118">
        <v>597.42999999999995</v>
      </c>
      <c r="CU118">
        <v>597.57142857142856</v>
      </c>
      <c r="CV118">
        <v>0</v>
      </c>
      <c r="CW118">
        <v>1669228758</v>
      </c>
      <c r="CX118">
        <v>0</v>
      </c>
      <c r="CY118">
        <v>1669228029.5</v>
      </c>
      <c r="CZ118" t="s">
        <v>356</v>
      </c>
      <c r="DA118">
        <v>1669228029.5</v>
      </c>
      <c r="DB118">
        <v>1669228028</v>
      </c>
      <c r="DC118">
        <v>6</v>
      </c>
      <c r="DD118">
        <v>0.127</v>
      </c>
      <c r="DE118">
        <v>2E-3</v>
      </c>
      <c r="DF118">
        <v>-2.9980000000000002</v>
      </c>
      <c r="DG118">
        <v>9.9000000000000005E-2</v>
      </c>
      <c r="DH118">
        <v>415</v>
      </c>
      <c r="DI118">
        <v>34</v>
      </c>
      <c r="DJ118">
        <v>0.37</v>
      </c>
      <c r="DK118">
        <v>0.19</v>
      </c>
      <c r="DL118">
        <v>-14.994080487804879</v>
      </c>
      <c r="DM118">
        <v>-0.72929895470385331</v>
      </c>
      <c r="DN118">
        <v>0.1274573007783911</v>
      </c>
      <c r="DO118">
        <v>0</v>
      </c>
      <c r="DP118">
        <v>0.76877602439024384</v>
      </c>
      <c r="DQ118">
        <v>-0.15113061324041699</v>
      </c>
      <c r="DR118">
        <v>1.7102065499969829E-2</v>
      </c>
      <c r="DS118">
        <v>0</v>
      </c>
      <c r="DT118">
        <v>0</v>
      </c>
      <c r="DU118">
        <v>0</v>
      </c>
      <c r="DV118">
        <v>0</v>
      </c>
      <c r="DW118">
        <v>-1</v>
      </c>
      <c r="DX118">
        <v>0</v>
      </c>
      <c r="DY118">
        <v>2</v>
      </c>
      <c r="DZ118" t="s">
        <v>357</v>
      </c>
      <c r="EA118">
        <v>3.2956500000000002</v>
      </c>
      <c r="EB118">
        <v>2.6253799999999998</v>
      </c>
      <c r="EC118">
        <v>0.14172599999999999</v>
      </c>
      <c r="ED118">
        <v>0.14239299999999999</v>
      </c>
      <c r="EE118">
        <v>0.144763</v>
      </c>
      <c r="EF118">
        <v>0.141074</v>
      </c>
      <c r="EG118">
        <v>25963.4</v>
      </c>
      <c r="EH118">
        <v>26406.799999999999</v>
      </c>
      <c r="EI118">
        <v>28149.7</v>
      </c>
      <c r="EJ118">
        <v>29644.3</v>
      </c>
      <c r="EK118">
        <v>33117.9</v>
      </c>
      <c r="EL118">
        <v>35342.6</v>
      </c>
      <c r="EM118">
        <v>39721.9</v>
      </c>
      <c r="EN118">
        <v>42363.8</v>
      </c>
      <c r="EO118">
        <v>2.1932</v>
      </c>
      <c r="EP118">
        <v>2.15577</v>
      </c>
      <c r="EQ118">
        <v>0.12750900000000001</v>
      </c>
      <c r="ER118">
        <v>0</v>
      </c>
      <c r="ES118">
        <v>32.134799999999998</v>
      </c>
      <c r="ET118">
        <v>999.9</v>
      </c>
      <c r="EU118">
        <v>67</v>
      </c>
      <c r="EV118">
        <v>37.1</v>
      </c>
      <c r="EW118">
        <v>42.096699999999998</v>
      </c>
      <c r="EX118">
        <v>57.232700000000001</v>
      </c>
      <c r="EY118">
        <v>-1.77084</v>
      </c>
      <c r="EZ118">
        <v>2</v>
      </c>
      <c r="FA118">
        <v>0.553041</v>
      </c>
      <c r="FB118">
        <v>0.75270400000000004</v>
      </c>
      <c r="FC118">
        <v>20.267900000000001</v>
      </c>
      <c r="FD118">
        <v>5.2172900000000002</v>
      </c>
      <c r="FE118">
        <v>12.007</v>
      </c>
      <c r="FF118">
        <v>4.9857500000000003</v>
      </c>
      <c r="FG118">
        <v>3.2846299999999999</v>
      </c>
      <c r="FH118">
        <v>9999</v>
      </c>
      <c r="FI118">
        <v>9999</v>
      </c>
      <c r="FJ118">
        <v>9999</v>
      </c>
      <c r="FK118">
        <v>999.9</v>
      </c>
      <c r="FL118">
        <v>1.8658399999999999</v>
      </c>
      <c r="FM118">
        <v>1.86219</v>
      </c>
      <c r="FN118">
        <v>1.86429</v>
      </c>
      <c r="FO118">
        <v>1.8603499999999999</v>
      </c>
      <c r="FP118">
        <v>1.86111</v>
      </c>
      <c r="FQ118">
        <v>1.8602000000000001</v>
      </c>
      <c r="FR118">
        <v>1.86188</v>
      </c>
      <c r="FS118">
        <v>1.8584700000000001</v>
      </c>
      <c r="FT118">
        <v>0</v>
      </c>
      <c r="FU118">
        <v>0</v>
      </c>
      <c r="FV118">
        <v>0</v>
      </c>
      <c r="FW118">
        <v>0</v>
      </c>
      <c r="FX118" t="s">
        <v>358</v>
      </c>
      <c r="FY118" t="s">
        <v>359</v>
      </c>
      <c r="FZ118" t="s">
        <v>360</v>
      </c>
      <c r="GA118" t="s">
        <v>360</v>
      </c>
      <c r="GB118" t="s">
        <v>360</v>
      </c>
      <c r="GC118" t="s">
        <v>360</v>
      </c>
      <c r="GD118">
        <v>0</v>
      </c>
      <c r="GE118">
        <v>100</v>
      </c>
      <c r="GF118">
        <v>100</v>
      </c>
      <c r="GG118">
        <v>-3.2570000000000001</v>
      </c>
      <c r="GH118">
        <v>9.8900000000000002E-2</v>
      </c>
      <c r="GI118">
        <v>-2.4324828651112251</v>
      </c>
      <c r="GJ118">
        <v>-1.6100910332537859E-3</v>
      </c>
      <c r="GK118">
        <v>7.0186618486508772E-7</v>
      </c>
      <c r="GL118">
        <v>-2.134652460378022E-10</v>
      </c>
      <c r="GM118">
        <v>9.8890000000004363E-2</v>
      </c>
      <c r="GN118">
        <v>0</v>
      </c>
      <c r="GO118">
        <v>0</v>
      </c>
      <c r="GP118">
        <v>0</v>
      </c>
      <c r="GQ118">
        <v>5</v>
      </c>
      <c r="GR118">
        <v>2079</v>
      </c>
      <c r="GS118">
        <v>3</v>
      </c>
      <c r="GT118">
        <v>29</v>
      </c>
      <c r="GU118">
        <v>12</v>
      </c>
      <c r="GV118">
        <v>12</v>
      </c>
      <c r="GW118">
        <v>2.0434600000000001</v>
      </c>
      <c r="GX118">
        <v>2.5756800000000002</v>
      </c>
      <c r="GY118">
        <v>2.04834</v>
      </c>
      <c r="GZ118">
        <v>2.6135299999999999</v>
      </c>
      <c r="HA118">
        <v>2.1972700000000001</v>
      </c>
      <c r="HB118">
        <v>2.2924799999999999</v>
      </c>
      <c r="HC118">
        <v>40.912199999999999</v>
      </c>
      <c r="HD118">
        <v>15.839399999999999</v>
      </c>
      <c r="HE118">
        <v>18</v>
      </c>
      <c r="HF118">
        <v>689.66800000000001</v>
      </c>
      <c r="HG118">
        <v>731.97799999999995</v>
      </c>
      <c r="HH118">
        <v>30.9985</v>
      </c>
      <c r="HI118">
        <v>34.252899999999997</v>
      </c>
      <c r="HJ118">
        <v>29.9999</v>
      </c>
      <c r="HK118">
        <v>34.065300000000001</v>
      </c>
      <c r="HL118">
        <v>34.040799999999997</v>
      </c>
      <c r="HM118">
        <v>40.886000000000003</v>
      </c>
      <c r="HN118">
        <v>21.392199999999999</v>
      </c>
      <c r="HO118">
        <v>77.434399999999997</v>
      </c>
      <c r="HP118">
        <v>31</v>
      </c>
      <c r="HQ118">
        <v>692.62900000000002</v>
      </c>
      <c r="HR118">
        <v>35.480400000000003</v>
      </c>
      <c r="HS118">
        <v>99.173299999999998</v>
      </c>
      <c r="HT118">
        <v>98.245900000000006</v>
      </c>
    </row>
    <row r="119" spans="1:228" x14ac:dyDescent="0.2">
      <c r="A119">
        <v>104</v>
      </c>
      <c r="B119">
        <v>1669228754.5999999</v>
      </c>
      <c r="C119">
        <v>411.5</v>
      </c>
      <c r="D119" t="s">
        <v>567</v>
      </c>
      <c r="E119" t="s">
        <v>568</v>
      </c>
      <c r="F119">
        <v>4</v>
      </c>
      <c r="G119">
        <v>1669228752.2874999</v>
      </c>
      <c r="H119">
        <f t="shared" si="34"/>
        <v>1.8533093373828259E-3</v>
      </c>
      <c r="I119">
        <f t="shared" si="35"/>
        <v>1.853309337382826</v>
      </c>
      <c r="J119">
        <f t="shared" si="36"/>
        <v>12.507109019300119</v>
      </c>
      <c r="K119">
        <f t="shared" si="37"/>
        <v>665.25287500000002</v>
      </c>
      <c r="L119">
        <f t="shared" si="38"/>
        <v>453.38358843751593</v>
      </c>
      <c r="M119">
        <f t="shared" si="39"/>
        <v>45.794795080891944</v>
      </c>
      <c r="N119">
        <f t="shared" si="40"/>
        <v>67.195019547554352</v>
      </c>
      <c r="O119">
        <f t="shared" si="41"/>
        <v>0.1036500362802692</v>
      </c>
      <c r="P119">
        <f t="shared" si="42"/>
        <v>3.676077934674185</v>
      </c>
      <c r="Q119">
        <f t="shared" si="43"/>
        <v>0.10205341485666439</v>
      </c>
      <c r="R119">
        <f t="shared" si="44"/>
        <v>6.3924785609350943E-2</v>
      </c>
      <c r="S119">
        <f t="shared" si="45"/>
        <v>226.11844123768711</v>
      </c>
      <c r="T119">
        <f t="shared" si="46"/>
        <v>34.213214744105919</v>
      </c>
      <c r="U119">
        <f t="shared" si="47"/>
        <v>34.198099999999997</v>
      </c>
      <c r="V119">
        <f t="shared" si="48"/>
        <v>5.4023350549523919</v>
      </c>
      <c r="W119">
        <f t="shared" si="49"/>
        <v>70.14521552569046</v>
      </c>
      <c r="X119">
        <f t="shared" si="50"/>
        <v>3.6502318218756935</v>
      </c>
      <c r="Y119">
        <f t="shared" si="51"/>
        <v>5.2038215215673658</v>
      </c>
      <c r="Z119">
        <f t="shared" si="52"/>
        <v>1.7521032330766984</v>
      </c>
      <c r="AA119">
        <f t="shared" si="53"/>
        <v>-81.730941778582618</v>
      </c>
      <c r="AB119">
        <f t="shared" si="54"/>
        <v>-132.88285047829012</v>
      </c>
      <c r="AC119">
        <f t="shared" si="55"/>
        <v>-8.3488929871306947</v>
      </c>
      <c r="AD119">
        <f t="shared" si="56"/>
        <v>3.1557559936836981</v>
      </c>
      <c r="AE119">
        <f t="shared" si="57"/>
        <v>35.636982237215165</v>
      </c>
      <c r="AF119">
        <f t="shared" si="58"/>
        <v>1.8370870421202672</v>
      </c>
      <c r="AG119">
        <f t="shared" si="59"/>
        <v>12.507109019300119</v>
      </c>
      <c r="AH119">
        <v>705.44821067948499</v>
      </c>
      <c r="AI119">
        <v>693.28203636363639</v>
      </c>
      <c r="AJ119">
        <v>1.7040638469530409</v>
      </c>
      <c r="AK119">
        <v>65.359021123286666</v>
      </c>
      <c r="AL119">
        <f t="shared" si="60"/>
        <v>1.853309337382826</v>
      </c>
      <c r="AM119">
        <v>35.400620677175972</v>
      </c>
      <c r="AN119">
        <v>36.141400000000012</v>
      </c>
      <c r="AO119">
        <v>2.206500946762405E-4</v>
      </c>
      <c r="AP119">
        <v>87.499004550185148</v>
      </c>
      <c r="AQ119">
        <v>9</v>
      </c>
      <c r="AR119">
        <v>1</v>
      </c>
      <c r="AS119">
        <f t="shared" si="61"/>
        <v>1</v>
      </c>
      <c r="AT119">
        <f t="shared" si="62"/>
        <v>0</v>
      </c>
      <c r="AU119">
        <f t="shared" si="63"/>
        <v>47176.284004540255</v>
      </c>
      <c r="AV119">
        <f t="shared" si="64"/>
        <v>1199.9962499999999</v>
      </c>
      <c r="AW119">
        <f t="shared" si="65"/>
        <v>1025.9238135946564</v>
      </c>
      <c r="AX119">
        <f t="shared" si="66"/>
        <v>0.85493918301382732</v>
      </c>
      <c r="AY119">
        <f t="shared" si="67"/>
        <v>0.18843262321668683</v>
      </c>
      <c r="AZ119">
        <v>2.7</v>
      </c>
      <c r="BA119">
        <v>0.5</v>
      </c>
      <c r="BB119" t="s">
        <v>355</v>
      </c>
      <c r="BC119">
        <v>2</v>
      </c>
      <c r="BD119" t="b">
        <v>1</v>
      </c>
      <c r="BE119">
        <v>1669228752.2874999</v>
      </c>
      <c r="BF119">
        <v>665.25287500000002</v>
      </c>
      <c r="BG119">
        <v>680.56237499999997</v>
      </c>
      <c r="BH119">
        <v>36.138500000000001</v>
      </c>
      <c r="BI119">
        <v>35.403037500000003</v>
      </c>
      <c r="BJ119">
        <v>668.51175000000001</v>
      </c>
      <c r="BK119">
        <v>36.039612499999997</v>
      </c>
      <c r="BL119">
        <v>650.05124999999998</v>
      </c>
      <c r="BM119">
        <v>100.90675</v>
      </c>
      <c r="BN119">
        <v>9.998303750000001E-2</v>
      </c>
      <c r="BO119">
        <v>33.5276</v>
      </c>
      <c r="BP119">
        <v>34.198099999999997</v>
      </c>
      <c r="BQ119">
        <v>999.9</v>
      </c>
      <c r="BR119">
        <v>0</v>
      </c>
      <c r="BS119">
        <v>0</v>
      </c>
      <c r="BT119">
        <v>9007.5</v>
      </c>
      <c r="BU119">
        <v>0</v>
      </c>
      <c r="BV119">
        <v>763.26362500000005</v>
      </c>
      <c r="BW119">
        <v>-15.309637499999999</v>
      </c>
      <c r="BX119">
        <v>690.19537500000001</v>
      </c>
      <c r="BY119">
        <v>705.54075000000012</v>
      </c>
      <c r="BZ119">
        <v>0.73545462500000003</v>
      </c>
      <c r="CA119">
        <v>680.56237499999997</v>
      </c>
      <c r="CB119">
        <v>35.403037500000003</v>
      </c>
      <c r="CC119">
        <v>3.6466162500000001</v>
      </c>
      <c r="CD119">
        <v>3.5724024999999999</v>
      </c>
      <c r="CE119">
        <v>27.318262499999999</v>
      </c>
      <c r="CF119">
        <v>26.967812500000001</v>
      </c>
      <c r="CG119">
        <v>1199.9962499999999</v>
      </c>
      <c r="CH119">
        <v>0.499943625</v>
      </c>
      <c r="CI119">
        <v>0.50005662500000003</v>
      </c>
      <c r="CJ119">
        <v>0</v>
      </c>
      <c r="CK119">
        <v>927.46</v>
      </c>
      <c r="CL119">
        <v>4.9990899999999998</v>
      </c>
      <c r="CM119">
        <v>10106.275</v>
      </c>
      <c r="CN119">
        <v>9557.625</v>
      </c>
      <c r="CO119">
        <v>43.625</v>
      </c>
      <c r="CP119">
        <v>45.75</v>
      </c>
      <c r="CQ119">
        <v>44.5</v>
      </c>
      <c r="CR119">
        <v>44.75</v>
      </c>
      <c r="CS119">
        <v>45.046499999999988</v>
      </c>
      <c r="CT119">
        <v>597.43124999999986</v>
      </c>
      <c r="CU119">
        <v>597.56500000000005</v>
      </c>
      <c r="CV119">
        <v>0</v>
      </c>
      <c r="CW119">
        <v>1669228761.5999999</v>
      </c>
      <c r="CX119">
        <v>0</v>
      </c>
      <c r="CY119">
        <v>1669228029.5</v>
      </c>
      <c r="CZ119" t="s">
        <v>356</v>
      </c>
      <c r="DA119">
        <v>1669228029.5</v>
      </c>
      <c r="DB119">
        <v>1669228028</v>
      </c>
      <c r="DC119">
        <v>6</v>
      </c>
      <c r="DD119">
        <v>0.127</v>
      </c>
      <c r="DE119">
        <v>2E-3</v>
      </c>
      <c r="DF119">
        <v>-2.9980000000000002</v>
      </c>
      <c r="DG119">
        <v>9.9000000000000005E-2</v>
      </c>
      <c r="DH119">
        <v>415</v>
      </c>
      <c r="DI119">
        <v>34</v>
      </c>
      <c r="DJ119">
        <v>0.37</v>
      </c>
      <c r="DK119">
        <v>0.19</v>
      </c>
      <c r="DL119">
        <v>-15.0377025</v>
      </c>
      <c r="DM119">
        <v>-1.674807129455864</v>
      </c>
      <c r="DN119">
        <v>0.16979285834142141</v>
      </c>
      <c r="DO119">
        <v>0</v>
      </c>
      <c r="DP119">
        <v>0.76053182499999994</v>
      </c>
      <c r="DQ119">
        <v>-0.1905441838649175</v>
      </c>
      <c r="DR119">
        <v>1.959006961816049E-2</v>
      </c>
      <c r="DS119">
        <v>0</v>
      </c>
      <c r="DT119">
        <v>0</v>
      </c>
      <c r="DU119">
        <v>0</v>
      </c>
      <c r="DV119">
        <v>0</v>
      </c>
      <c r="DW119">
        <v>-1</v>
      </c>
      <c r="DX119">
        <v>0</v>
      </c>
      <c r="DY119">
        <v>2</v>
      </c>
      <c r="DZ119" t="s">
        <v>357</v>
      </c>
      <c r="EA119">
        <v>3.2957399999999999</v>
      </c>
      <c r="EB119">
        <v>2.62513</v>
      </c>
      <c r="EC119">
        <v>0.14268800000000001</v>
      </c>
      <c r="ED119">
        <v>0.14336099999999999</v>
      </c>
      <c r="EE119">
        <v>0.144783</v>
      </c>
      <c r="EF119">
        <v>0.141122</v>
      </c>
      <c r="EG119">
        <v>25934.400000000001</v>
      </c>
      <c r="EH119">
        <v>26377.3</v>
      </c>
      <c r="EI119">
        <v>28149.9</v>
      </c>
      <c r="EJ119">
        <v>29644.7</v>
      </c>
      <c r="EK119">
        <v>33117.199999999997</v>
      </c>
      <c r="EL119">
        <v>35341.199999999997</v>
      </c>
      <c r="EM119">
        <v>39722.1</v>
      </c>
      <c r="EN119">
        <v>42364.4</v>
      </c>
      <c r="EO119">
        <v>2.1933500000000001</v>
      </c>
      <c r="EP119">
        <v>2.15578</v>
      </c>
      <c r="EQ119">
        <v>0.127386</v>
      </c>
      <c r="ER119">
        <v>0</v>
      </c>
      <c r="ES119">
        <v>32.123600000000003</v>
      </c>
      <c r="ET119">
        <v>999.9</v>
      </c>
      <c r="EU119">
        <v>67</v>
      </c>
      <c r="EV119">
        <v>37.1</v>
      </c>
      <c r="EW119">
        <v>42.089300000000001</v>
      </c>
      <c r="EX119">
        <v>56.752699999999997</v>
      </c>
      <c r="EY119">
        <v>-1.7908599999999999</v>
      </c>
      <c r="EZ119">
        <v>2</v>
      </c>
      <c r="FA119">
        <v>0.55279500000000004</v>
      </c>
      <c r="FB119">
        <v>0.74737500000000001</v>
      </c>
      <c r="FC119">
        <v>20.267900000000001</v>
      </c>
      <c r="FD119">
        <v>5.2168400000000004</v>
      </c>
      <c r="FE119">
        <v>12.007</v>
      </c>
      <c r="FF119">
        <v>4.9856499999999997</v>
      </c>
      <c r="FG119">
        <v>3.2845</v>
      </c>
      <c r="FH119">
        <v>9999</v>
      </c>
      <c r="FI119">
        <v>9999</v>
      </c>
      <c r="FJ119">
        <v>9999</v>
      </c>
      <c r="FK119">
        <v>999.9</v>
      </c>
      <c r="FL119">
        <v>1.8658399999999999</v>
      </c>
      <c r="FM119">
        <v>1.8621799999999999</v>
      </c>
      <c r="FN119">
        <v>1.8643099999999999</v>
      </c>
      <c r="FO119">
        <v>1.8603499999999999</v>
      </c>
      <c r="FP119">
        <v>1.86111</v>
      </c>
      <c r="FQ119">
        <v>1.8602000000000001</v>
      </c>
      <c r="FR119">
        <v>1.86188</v>
      </c>
      <c r="FS119">
        <v>1.85846</v>
      </c>
      <c r="FT119">
        <v>0</v>
      </c>
      <c r="FU119">
        <v>0</v>
      </c>
      <c r="FV119">
        <v>0</v>
      </c>
      <c r="FW119">
        <v>0</v>
      </c>
      <c r="FX119" t="s">
        <v>358</v>
      </c>
      <c r="FY119" t="s">
        <v>359</v>
      </c>
      <c r="FZ119" t="s">
        <v>360</v>
      </c>
      <c r="GA119" t="s">
        <v>360</v>
      </c>
      <c r="GB119" t="s">
        <v>360</v>
      </c>
      <c r="GC119" t="s">
        <v>360</v>
      </c>
      <c r="GD119">
        <v>0</v>
      </c>
      <c r="GE119">
        <v>100</v>
      </c>
      <c r="GF119">
        <v>100</v>
      </c>
      <c r="GG119">
        <v>-3.2629999999999999</v>
      </c>
      <c r="GH119">
        <v>9.8900000000000002E-2</v>
      </c>
      <c r="GI119">
        <v>-2.4324828651112251</v>
      </c>
      <c r="GJ119">
        <v>-1.6100910332537859E-3</v>
      </c>
      <c r="GK119">
        <v>7.0186618486508772E-7</v>
      </c>
      <c r="GL119">
        <v>-2.134652460378022E-10</v>
      </c>
      <c r="GM119">
        <v>9.8890000000004363E-2</v>
      </c>
      <c r="GN119">
        <v>0</v>
      </c>
      <c r="GO119">
        <v>0</v>
      </c>
      <c r="GP119">
        <v>0</v>
      </c>
      <c r="GQ119">
        <v>5</v>
      </c>
      <c r="GR119">
        <v>2079</v>
      </c>
      <c r="GS119">
        <v>3</v>
      </c>
      <c r="GT119">
        <v>29</v>
      </c>
      <c r="GU119">
        <v>12.1</v>
      </c>
      <c r="GV119">
        <v>12.1</v>
      </c>
      <c r="GW119">
        <v>2.0605500000000001</v>
      </c>
      <c r="GX119">
        <v>2.5769000000000002</v>
      </c>
      <c r="GY119">
        <v>2.04834</v>
      </c>
      <c r="GZ119">
        <v>2.6122999999999998</v>
      </c>
      <c r="HA119">
        <v>2.1972700000000001</v>
      </c>
      <c r="HB119">
        <v>2.3046899999999999</v>
      </c>
      <c r="HC119">
        <v>40.912199999999999</v>
      </c>
      <c r="HD119">
        <v>15.839399999999999</v>
      </c>
      <c r="HE119">
        <v>18</v>
      </c>
      <c r="HF119">
        <v>689.79200000000003</v>
      </c>
      <c r="HG119">
        <v>731.97799999999995</v>
      </c>
      <c r="HH119">
        <v>30.9986</v>
      </c>
      <c r="HI119">
        <v>34.250399999999999</v>
      </c>
      <c r="HJ119">
        <v>29.9998</v>
      </c>
      <c r="HK119">
        <v>34.065300000000001</v>
      </c>
      <c r="HL119">
        <v>34.040799999999997</v>
      </c>
      <c r="HM119">
        <v>41.214399999999998</v>
      </c>
      <c r="HN119">
        <v>21.117899999999999</v>
      </c>
      <c r="HO119">
        <v>77.434399999999997</v>
      </c>
      <c r="HP119">
        <v>31</v>
      </c>
      <c r="HQ119">
        <v>699.33100000000002</v>
      </c>
      <c r="HR119">
        <v>35.475299999999997</v>
      </c>
      <c r="HS119">
        <v>99.173699999999997</v>
      </c>
      <c r="HT119">
        <v>98.247100000000003</v>
      </c>
    </row>
    <row r="120" spans="1:228" x14ac:dyDescent="0.2">
      <c r="A120">
        <v>105</v>
      </c>
      <c r="B120">
        <v>1669228758.5999999</v>
      </c>
      <c r="C120">
        <v>415.5</v>
      </c>
      <c r="D120" t="s">
        <v>569</v>
      </c>
      <c r="E120" t="s">
        <v>570</v>
      </c>
      <c r="F120">
        <v>4</v>
      </c>
      <c r="G120">
        <v>1669228756.5999999</v>
      </c>
      <c r="H120">
        <f t="shared" si="34"/>
        <v>1.8499699396161326E-3</v>
      </c>
      <c r="I120">
        <f t="shared" si="35"/>
        <v>1.8499699396161327</v>
      </c>
      <c r="J120">
        <f t="shared" si="36"/>
        <v>12.753372373127656</v>
      </c>
      <c r="K120">
        <f t="shared" si="37"/>
        <v>672.36500000000001</v>
      </c>
      <c r="L120">
        <f t="shared" si="38"/>
        <v>456.62696877478021</v>
      </c>
      <c r="M120">
        <f t="shared" si="39"/>
        <v>46.122433580282042</v>
      </c>
      <c r="N120">
        <f t="shared" si="40"/>
        <v>67.913443959333435</v>
      </c>
      <c r="O120">
        <f t="shared" si="41"/>
        <v>0.103703728232915</v>
      </c>
      <c r="P120">
        <f t="shared" si="42"/>
        <v>3.6683533296087218</v>
      </c>
      <c r="Q120">
        <f t="shared" si="43"/>
        <v>0.10210215650827864</v>
      </c>
      <c r="R120">
        <f t="shared" si="44"/>
        <v>6.3955682254624183E-2</v>
      </c>
      <c r="S120">
        <f t="shared" si="45"/>
        <v>226.1189782373543</v>
      </c>
      <c r="T120">
        <f t="shared" si="46"/>
        <v>34.217575536898764</v>
      </c>
      <c r="U120">
        <f t="shared" si="47"/>
        <v>34.188585714285708</v>
      </c>
      <c r="V120">
        <f t="shared" si="48"/>
        <v>5.3994727748368385</v>
      </c>
      <c r="W120">
        <f t="shared" si="49"/>
        <v>70.157560199189788</v>
      </c>
      <c r="X120">
        <f t="shared" si="50"/>
        <v>3.6513442434033117</v>
      </c>
      <c r="Y120">
        <f t="shared" si="51"/>
        <v>5.2044914803714617</v>
      </c>
      <c r="Z120">
        <f t="shared" si="52"/>
        <v>1.7481285314335269</v>
      </c>
      <c r="AA120">
        <f t="shared" si="53"/>
        <v>-81.583674337071443</v>
      </c>
      <c r="AB120">
        <f t="shared" si="54"/>
        <v>-130.26713070082832</v>
      </c>
      <c r="AC120">
        <f t="shared" si="55"/>
        <v>-8.2014949780836766</v>
      </c>
      <c r="AD120">
        <f t="shared" si="56"/>
        <v>6.0666782213708643</v>
      </c>
      <c r="AE120">
        <f t="shared" si="57"/>
        <v>35.958350149913613</v>
      </c>
      <c r="AF120">
        <f t="shared" si="58"/>
        <v>1.7652115293562165</v>
      </c>
      <c r="AG120">
        <f t="shared" si="59"/>
        <v>12.753372373127656</v>
      </c>
      <c r="AH120">
        <v>712.43312895950601</v>
      </c>
      <c r="AI120">
        <v>700.14171515151486</v>
      </c>
      <c r="AJ120">
        <v>1.708569383909248</v>
      </c>
      <c r="AK120">
        <v>65.359021123286666</v>
      </c>
      <c r="AL120">
        <f t="shared" si="60"/>
        <v>1.8499699396161327</v>
      </c>
      <c r="AM120">
        <v>35.417489647338712</v>
      </c>
      <c r="AN120">
        <v>36.158259340659363</v>
      </c>
      <c r="AO120">
        <v>-1.8509415351381502E-5</v>
      </c>
      <c r="AP120">
        <v>87.499004550185148</v>
      </c>
      <c r="AQ120">
        <v>9</v>
      </c>
      <c r="AR120">
        <v>1</v>
      </c>
      <c r="AS120">
        <f t="shared" si="61"/>
        <v>1</v>
      </c>
      <c r="AT120">
        <f t="shared" si="62"/>
        <v>0</v>
      </c>
      <c r="AU120">
        <f t="shared" si="63"/>
        <v>47038.192142409891</v>
      </c>
      <c r="AV120">
        <f t="shared" si="64"/>
        <v>1200.0014285714281</v>
      </c>
      <c r="AW120">
        <f t="shared" si="65"/>
        <v>1025.9280135944839</v>
      </c>
      <c r="AX120">
        <f t="shared" si="66"/>
        <v>0.85493899354422076</v>
      </c>
      <c r="AY120">
        <f t="shared" si="67"/>
        <v>0.18843225754034587</v>
      </c>
      <c r="AZ120">
        <v>2.7</v>
      </c>
      <c r="BA120">
        <v>0.5</v>
      </c>
      <c r="BB120" t="s">
        <v>355</v>
      </c>
      <c r="BC120">
        <v>2</v>
      </c>
      <c r="BD120" t="b">
        <v>1</v>
      </c>
      <c r="BE120">
        <v>1669228756.5999999</v>
      </c>
      <c r="BF120">
        <v>672.36500000000001</v>
      </c>
      <c r="BG120">
        <v>687.79471428571435</v>
      </c>
      <c r="BH120">
        <v>36.149485714285717</v>
      </c>
      <c r="BI120">
        <v>35.442742857142854</v>
      </c>
      <c r="BJ120">
        <v>675.63071428571425</v>
      </c>
      <c r="BK120">
        <v>36.050600000000003</v>
      </c>
      <c r="BL120">
        <v>649.99314285714286</v>
      </c>
      <c r="BM120">
        <v>100.9067142857143</v>
      </c>
      <c r="BN120">
        <v>0.10009594285714291</v>
      </c>
      <c r="BO120">
        <v>33.529899999999998</v>
      </c>
      <c r="BP120">
        <v>34.188585714285708</v>
      </c>
      <c r="BQ120">
        <v>999.89999999999986</v>
      </c>
      <c r="BR120">
        <v>0</v>
      </c>
      <c r="BS120">
        <v>0</v>
      </c>
      <c r="BT120">
        <v>8980.8042857142846</v>
      </c>
      <c r="BU120">
        <v>0</v>
      </c>
      <c r="BV120">
        <v>1805.4457142857141</v>
      </c>
      <c r="BW120">
        <v>-15.4297</v>
      </c>
      <c r="BX120">
        <v>697.5822857142856</v>
      </c>
      <c r="BY120">
        <v>713.06785714285718</v>
      </c>
      <c r="BZ120">
        <v>0.70674885714285718</v>
      </c>
      <c r="CA120">
        <v>687.79471428571435</v>
      </c>
      <c r="CB120">
        <v>35.442742857142854</v>
      </c>
      <c r="CC120">
        <v>3.6477242857142862</v>
      </c>
      <c r="CD120">
        <v>3.5764057142857149</v>
      </c>
      <c r="CE120">
        <v>27.32347142857143</v>
      </c>
      <c r="CF120">
        <v>26.986914285714281</v>
      </c>
      <c r="CG120">
        <v>1200.0014285714281</v>
      </c>
      <c r="CH120">
        <v>0.49995099999999998</v>
      </c>
      <c r="CI120">
        <v>0.50004899999999997</v>
      </c>
      <c r="CJ120">
        <v>0</v>
      </c>
      <c r="CK120">
        <v>927.97328571428568</v>
      </c>
      <c r="CL120">
        <v>4.9990899999999998</v>
      </c>
      <c r="CM120">
        <v>10176.12857142857</v>
      </c>
      <c r="CN120">
        <v>9557.6928571428562</v>
      </c>
      <c r="CO120">
        <v>43.625</v>
      </c>
      <c r="CP120">
        <v>45.75</v>
      </c>
      <c r="CQ120">
        <v>44.5</v>
      </c>
      <c r="CR120">
        <v>44.75</v>
      </c>
      <c r="CS120">
        <v>45</v>
      </c>
      <c r="CT120">
        <v>597.44142857142856</v>
      </c>
      <c r="CU120">
        <v>597.56000000000006</v>
      </c>
      <c r="CV120">
        <v>0</v>
      </c>
      <c r="CW120">
        <v>1669228765.8</v>
      </c>
      <c r="CX120">
        <v>0</v>
      </c>
      <c r="CY120">
        <v>1669228029.5</v>
      </c>
      <c r="CZ120" t="s">
        <v>356</v>
      </c>
      <c r="DA120">
        <v>1669228029.5</v>
      </c>
      <c r="DB120">
        <v>1669228028</v>
      </c>
      <c r="DC120">
        <v>6</v>
      </c>
      <c r="DD120">
        <v>0.127</v>
      </c>
      <c r="DE120">
        <v>2E-3</v>
      </c>
      <c r="DF120">
        <v>-2.9980000000000002</v>
      </c>
      <c r="DG120">
        <v>9.9000000000000005E-2</v>
      </c>
      <c r="DH120">
        <v>415</v>
      </c>
      <c r="DI120">
        <v>34</v>
      </c>
      <c r="DJ120">
        <v>0.37</v>
      </c>
      <c r="DK120">
        <v>0.19</v>
      </c>
      <c r="DL120">
        <v>-15.154704878048779</v>
      </c>
      <c r="DM120">
        <v>-1.9265581881533109</v>
      </c>
      <c r="DN120">
        <v>0.19302982955531989</v>
      </c>
      <c r="DO120">
        <v>0</v>
      </c>
      <c r="DP120">
        <v>0.74585539024390235</v>
      </c>
      <c r="DQ120">
        <v>-0.22672593031358881</v>
      </c>
      <c r="DR120">
        <v>2.3447058739957699E-2</v>
      </c>
      <c r="DS120">
        <v>0</v>
      </c>
      <c r="DT120">
        <v>0</v>
      </c>
      <c r="DU120">
        <v>0</v>
      </c>
      <c r="DV120">
        <v>0</v>
      </c>
      <c r="DW120">
        <v>-1</v>
      </c>
      <c r="DX120">
        <v>0</v>
      </c>
      <c r="DY120">
        <v>2</v>
      </c>
      <c r="DZ120" t="s">
        <v>357</v>
      </c>
      <c r="EA120">
        <v>3.2956500000000002</v>
      </c>
      <c r="EB120">
        <v>2.62521</v>
      </c>
      <c r="EC120">
        <v>0.14365</v>
      </c>
      <c r="ED120">
        <v>0.14432900000000001</v>
      </c>
      <c r="EE120">
        <v>0.144839</v>
      </c>
      <c r="EF120">
        <v>0.14122100000000001</v>
      </c>
      <c r="EG120">
        <v>25905.599999999999</v>
      </c>
      <c r="EH120">
        <v>26347.5</v>
      </c>
      <c r="EI120">
        <v>28150.2</v>
      </c>
      <c r="EJ120">
        <v>29644.799999999999</v>
      </c>
      <c r="EK120">
        <v>33115.300000000003</v>
      </c>
      <c r="EL120">
        <v>35337.1</v>
      </c>
      <c r="EM120">
        <v>39722.300000000003</v>
      </c>
      <c r="EN120">
        <v>42364.4</v>
      </c>
      <c r="EO120">
        <v>2.1932999999999998</v>
      </c>
      <c r="EP120">
        <v>2.1560800000000002</v>
      </c>
      <c r="EQ120">
        <v>0.12869800000000001</v>
      </c>
      <c r="ER120">
        <v>0</v>
      </c>
      <c r="ES120">
        <v>32.115099999999998</v>
      </c>
      <c r="ET120">
        <v>999.9</v>
      </c>
      <c r="EU120">
        <v>67</v>
      </c>
      <c r="EV120">
        <v>37.1</v>
      </c>
      <c r="EW120">
        <v>42.091200000000001</v>
      </c>
      <c r="EX120">
        <v>57.232700000000001</v>
      </c>
      <c r="EY120">
        <v>-1.79888</v>
      </c>
      <c r="EZ120">
        <v>2</v>
      </c>
      <c r="FA120">
        <v>0.55235000000000001</v>
      </c>
      <c r="FB120">
        <v>0.74280500000000005</v>
      </c>
      <c r="FC120">
        <v>20.267900000000001</v>
      </c>
      <c r="FD120">
        <v>5.2160900000000003</v>
      </c>
      <c r="FE120">
        <v>12.006500000000001</v>
      </c>
      <c r="FF120">
        <v>4.9855999999999998</v>
      </c>
      <c r="FG120">
        <v>3.2845</v>
      </c>
      <c r="FH120">
        <v>9999</v>
      </c>
      <c r="FI120">
        <v>9999</v>
      </c>
      <c r="FJ120">
        <v>9999</v>
      </c>
      <c r="FK120">
        <v>999.9</v>
      </c>
      <c r="FL120">
        <v>1.8658399999999999</v>
      </c>
      <c r="FM120">
        <v>1.8622000000000001</v>
      </c>
      <c r="FN120">
        <v>1.86429</v>
      </c>
      <c r="FO120">
        <v>1.8603499999999999</v>
      </c>
      <c r="FP120">
        <v>1.86111</v>
      </c>
      <c r="FQ120">
        <v>1.8602000000000001</v>
      </c>
      <c r="FR120">
        <v>1.86188</v>
      </c>
      <c r="FS120">
        <v>1.8584400000000001</v>
      </c>
      <c r="FT120">
        <v>0</v>
      </c>
      <c r="FU120">
        <v>0</v>
      </c>
      <c r="FV120">
        <v>0</v>
      </c>
      <c r="FW120">
        <v>0</v>
      </c>
      <c r="FX120" t="s">
        <v>358</v>
      </c>
      <c r="FY120" t="s">
        <v>359</v>
      </c>
      <c r="FZ120" t="s">
        <v>360</v>
      </c>
      <c r="GA120" t="s">
        <v>360</v>
      </c>
      <c r="GB120" t="s">
        <v>360</v>
      </c>
      <c r="GC120" t="s">
        <v>360</v>
      </c>
      <c r="GD120">
        <v>0</v>
      </c>
      <c r="GE120">
        <v>100</v>
      </c>
      <c r="GF120">
        <v>100</v>
      </c>
      <c r="GG120">
        <v>-3.2679999999999998</v>
      </c>
      <c r="GH120">
        <v>9.8900000000000002E-2</v>
      </c>
      <c r="GI120">
        <v>-2.4324828651112251</v>
      </c>
      <c r="GJ120">
        <v>-1.6100910332537859E-3</v>
      </c>
      <c r="GK120">
        <v>7.0186618486508772E-7</v>
      </c>
      <c r="GL120">
        <v>-2.134652460378022E-10</v>
      </c>
      <c r="GM120">
        <v>9.8890000000004363E-2</v>
      </c>
      <c r="GN120">
        <v>0</v>
      </c>
      <c r="GO120">
        <v>0</v>
      </c>
      <c r="GP120">
        <v>0</v>
      </c>
      <c r="GQ120">
        <v>5</v>
      </c>
      <c r="GR120">
        <v>2079</v>
      </c>
      <c r="GS120">
        <v>3</v>
      </c>
      <c r="GT120">
        <v>29</v>
      </c>
      <c r="GU120">
        <v>12.2</v>
      </c>
      <c r="GV120">
        <v>12.2</v>
      </c>
      <c r="GW120">
        <v>2.0764200000000002</v>
      </c>
      <c r="GX120">
        <v>2.5708000000000002</v>
      </c>
      <c r="GY120">
        <v>2.04834</v>
      </c>
      <c r="GZ120">
        <v>2.6135299999999999</v>
      </c>
      <c r="HA120">
        <v>2.1972700000000001</v>
      </c>
      <c r="HB120">
        <v>2.2997999999999998</v>
      </c>
      <c r="HC120">
        <v>40.912199999999999</v>
      </c>
      <c r="HD120">
        <v>15.839399999999999</v>
      </c>
      <c r="HE120">
        <v>18</v>
      </c>
      <c r="HF120">
        <v>689.75099999999998</v>
      </c>
      <c r="HG120">
        <v>732.25900000000001</v>
      </c>
      <c r="HH120">
        <v>30.998699999999999</v>
      </c>
      <c r="HI120">
        <v>34.250399999999999</v>
      </c>
      <c r="HJ120">
        <v>29.9998</v>
      </c>
      <c r="HK120">
        <v>34.065300000000001</v>
      </c>
      <c r="HL120">
        <v>34.040399999999998</v>
      </c>
      <c r="HM120">
        <v>41.539200000000001</v>
      </c>
      <c r="HN120">
        <v>21.117899999999999</v>
      </c>
      <c r="HO120">
        <v>77.434399999999997</v>
      </c>
      <c r="HP120">
        <v>31</v>
      </c>
      <c r="HQ120">
        <v>706.01099999999997</v>
      </c>
      <c r="HR120">
        <v>35.473500000000001</v>
      </c>
      <c r="HS120">
        <v>99.174599999999998</v>
      </c>
      <c r="HT120">
        <v>98.247299999999996</v>
      </c>
    </row>
    <row r="121" spans="1:228" x14ac:dyDescent="0.2">
      <c r="A121">
        <v>106</v>
      </c>
      <c r="B121">
        <v>1669228762.5999999</v>
      </c>
      <c r="C121">
        <v>419.5</v>
      </c>
      <c r="D121" t="s">
        <v>571</v>
      </c>
      <c r="E121" t="s">
        <v>572</v>
      </c>
      <c r="F121">
        <v>4</v>
      </c>
      <c r="G121">
        <v>1669228760.2874999</v>
      </c>
      <c r="H121">
        <f t="shared" si="34"/>
        <v>1.9327977823187033E-3</v>
      </c>
      <c r="I121">
        <f t="shared" si="35"/>
        <v>1.9327977823187033</v>
      </c>
      <c r="J121">
        <f t="shared" si="36"/>
        <v>12.284237692972974</v>
      </c>
      <c r="K121">
        <f t="shared" si="37"/>
        <v>678.46024999999997</v>
      </c>
      <c r="L121">
        <f t="shared" si="38"/>
        <v>478.02026319882003</v>
      </c>
      <c r="M121">
        <f t="shared" si="39"/>
        <v>48.283123790723138</v>
      </c>
      <c r="N121">
        <f t="shared" si="40"/>
        <v>68.528852770013344</v>
      </c>
      <c r="O121">
        <f t="shared" si="41"/>
        <v>0.10848111504889531</v>
      </c>
      <c r="P121">
        <f t="shared" si="42"/>
        <v>3.6723884015112103</v>
      </c>
      <c r="Q121">
        <f t="shared" si="43"/>
        <v>0.10673181712157388</v>
      </c>
      <c r="R121">
        <f t="shared" si="44"/>
        <v>6.6862203457782349E-2</v>
      </c>
      <c r="S121">
        <f t="shared" si="45"/>
        <v>226.1198924873587</v>
      </c>
      <c r="T121">
        <f t="shared" si="46"/>
        <v>34.209404014102496</v>
      </c>
      <c r="U121">
        <f t="shared" si="47"/>
        <v>34.194187499999998</v>
      </c>
      <c r="V121">
        <f t="shared" si="48"/>
        <v>5.4011578577899284</v>
      </c>
      <c r="W121">
        <f t="shared" si="49"/>
        <v>70.170279470408403</v>
      </c>
      <c r="X121">
        <f t="shared" si="50"/>
        <v>3.6540303432503487</v>
      </c>
      <c r="Y121">
        <f t="shared" si="51"/>
        <v>5.2073760726452489</v>
      </c>
      <c r="Z121">
        <f t="shared" si="52"/>
        <v>1.7471275145395797</v>
      </c>
      <c r="AA121">
        <f t="shared" si="53"/>
        <v>-85.236382200254809</v>
      </c>
      <c r="AB121">
        <f t="shared" si="54"/>
        <v>-129.559434989343</v>
      </c>
      <c r="AC121">
        <f t="shared" si="55"/>
        <v>-8.1485939295653846</v>
      </c>
      <c r="AD121">
        <f t="shared" si="56"/>
        <v>3.1754813681955056</v>
      </c>
      <c r="AE121">
        <f t="shared" si="57"/>
        <v>36.124805524610828</v>
      </c>
      <c r="AF121">
        <f t="shared" si="58"/>
        <v>1.7919202169207711</v>
      </c>
      <c r="AG121">
        <f t="shared" si="59"/>
        <v>12.284237692972974</v>
      </c>
      <c r="AH121">
        <v>719.38592342635559</v>
      </c>
      <c r="AI121">
        <v>707.10712727272733</v>
      </c>
      <c r="AJ121">
        <v>1.756276987064056</v>
      </c>
      <c r="AK121">
        <v>65.359021123286666</v>
      </c>
      <c r="AL121">
        <f t="shared" si="60"/>
        <v>1.9327977823187033</v>
      </c>
      <c r="AM121">
        <v>35.454905282322493</v>
      </c>
      <c r="AN121">
        <v>36.190253846153858</v>
      </c>
      <c r="AO121">
        <v>7.216041104886343E-3</v>
      </c>
      <c r="AP121">
        <v>87.499004550185148</v>
      </c>
      <c r="AQ121">
        <v>9</v>
      </c>
      <c r="AR121">
        <v>1</v>
      </c>
      <c r="AS121">
        <f t="shared" si="61"/>
        <v>1</v>
      </c>
      <c r="AT121">
        <f t="shared" si="62"/>
        <v>0</v>
      </c>
      <c r="AU121">
        <f t="shared" si="63"/>
        <v>47108.612943048021</v>
      </c>
      <c r="AV121">
        <f t="shared" si="64"/>
        <v>1200.0062499999999</v>
      </c>
      <c r="AW121">
        <f t="shared" si="65"/>
        <v>1025.9321385944863</v>
      </c>
      <c r="AX121">
        <f t="shared" si="66"/>
        <v>0.85493899602146772</v>
      </c>
      <c r="AY121">
        <f t="shared" si="67"/>
        <v>0.18843226232143268</v>
      </c>
      <c r="AZ121">
        <v>2.7</v>
      </c>
      <c r="BA121">
        <v>0.5</v>
      </c>
      <c r="BB121" t="s">
        <v>355</v>
      </c>
      <c r="BC121">
        <v>2</v>
      </c>
      <c r="BD121" t="b">
        <v>1</v>
      </c>
      <c r="BE121">
        <v>1669228760.2874999</v>
      </c>
      <c r="BF121">
        <v>678.46024999999997</v>
      </c>
      <c r="BG121">
        <v>693.97074999999995</v>
      </c>
      <c r="BH121">
        <v>36.176212500000013</v>
      </c>
      <c r="BI121">
        <v>35.458812500000001</v>
      </c>
      <c r="BJ121">
        <v>681.73199999999997</v>
      </c>
      <c r="BK121">
        <v>36.077312500000012</v>
      </c>
      <c r="BL121">
        <v>650.00800000000004</v>
      </c>
      <c r="BM121">
        <v>100.90649999999999</v>
      </c>
      <c r="BN121">
        <v>9.993740000000001E-2</v>
      </c>
      <c r="BO121">
        <v>33.5398</v>
      </c>
      <c r="BP121">
        <v>34.194187499999998</v>
      </c>
      <c r="BQ121">
        <v>999.9</v>
      </c>
      <c r="BR121">
        <v>0</v>
      </c>
      <c r="BS121">
        <v>0</v>
      </c>
      <c r="BT121">
        <v>8994.7662500000006</v>
      </c>
      <c r="BU121">
        <v>0</v>
      </c>
      <c r="BV121">
        <v>2016.6075000000001</v>
      </c>
      <c r="BW121">
        <v>-15.510425</v>
      </c>
      <c r="BX121">
        <v>703.92574999999988</v>
      </c>
      <c r="BY121">
        <v>719.4827499999999</v>
      </c>
      <c r="BZ121">
        <v>0.71741050000000006</v>
      </c>
      <c r="CA121">
        <v>693.97074999999995</v>
      </c>
      <c r="CB121">
        <v>35.458812500000001</v>
      </c>
      <c r="CC121">
        <v>3.6504112499999999</v>
      </c>
      <c r="CD121">
        <v>3.5780175000000001</v>
      </c>
      <c r="CE121">
        <v>27.3360375</v>
      </c>
      <c r="CF121">
        <v>26.994562500000001</v>
      </c>
      <c r="CG121">
        <v>1200.0062499999999</v>
      </c>
      <c r="CH121">
        <v>0.49995125000000001</v>
      </c>
      <c r="CI121">
        <v>0.50004874999999993</v>
      </c>
      <c r="CJ121">
        <v>0</v>
      </c>
      <c r="CK121">
        <v>928.20912500000009</v>
      </c>
      <c r="CL121">
        <v>4.9990899999999998</v>
      </c>
      <c r="CM121">
        <v>10179.799999999999</v>
      </c>
      <c r="CN121">
        <v>9557.7412499999991</v>
      </c>
      <c r="CO121">
        <v>43.625</v>
      </c>
      <c r="CP121">
        <v>45.75</v>
      </c>
      <c r="CQ121">
        <v>44.484250000000003</v>
      </c>
      <c r="CR121">
        <v>44.75</v>
      </c>
      <c r="CS121">
        <v>45.030999999999999</v>
      </c>
      <c r="CT121">
        <v>597.44375000000014</v>
      </c>
      <c r="CU121">
        <v>597.5625</v>
      </c>
      <c r="CV121">
        <v>0</v>
      </c>
      <c r="CW121">
        <v>1669228770</v>
      </c>
      <c r="CX121">
        <v>0</v>
      </c>
      <c r="CY121">
        <v>1669228029.5</v>
      </c>
      <c r="CZ121" t="s">
        <v>356</v>
      </c>
      <c r="DA121">
        <v>1669228029.5</v>
      </c>
      <c r="DB121">
        <v>1669228028</v>
      </c>
      <c r="DC121">
        <v>6</v>
      </c>
      <c r="DD121">
        <v>0.127</v>
      </c>
      <c r="DE121">
        <v>2E-3</v>
      </c>
      <c r="DF121">
        <v>-2.9980000000000002</v>
      </c>
      <c r="DG121">
        <v>9.9000000000000005E-2</v>
      </c>
      <c r="DH121">
        <v>415</v>
      </c>
      <c r="DI121">
        <v>34</v>
      </c>
      <c r="DJ121">
        <v>0.37</v>
      </c>
      <c r="DK121">
        <v>0.19</v>
      </c>
      <c r="DL121">
        <v>-15.28242195121951</v>
      </c>
      <c r="DM121">
        <v>-1.6552766550522371</v>
      </c>
      <c r="DN121">
        <v>0.16525871293541769</v>
      </c>
      <c r="DO121">
        <v>0</v>
      </c>
      <c r="DP121">
        <v>0.73288875609756099</v>
      </c>
      <c r="DQ121">
        <v>-0.16029426480836309</v>
      </c>
      <c r="DR121">
        <v>1.7753231700008028E-2</v>
      </c>
      <c r="DS121">
        <v>0</v>
      </c>
      <c r="DT121">
        <v>0</v>
      </c>
      <c r="DU121">
        <v>0</v>
      </c>
      <c r="DV121">
        <v>0</v>
      </c>
      <c r="DW121">
        <v>-1</v>
      </c>
      <c r="DX121">
        <v>0</v>
      </c>
      <c r="DY121">
        <v>2</v>
      </c>
      <c r="DZ121" t="s">
        <v>357</v>
      </c>
      <c r="EA121">
        <v>3.29555</v>
      </c>
      <c r="EB121">
        <v>2.6252800000000001</v>
      </c>
      <c r="EC121">
        <v>0.14462700000000001</v>
      </c>
      <c r="ED121">
        <v>0.145292</v>
      </c>
      <c r="EE121">
        <v>0.14491899999999999</v>
      </c>
      <c r="EF121">
        <v>0.14124300000000001</v>
      </c>
      <c r="EG121">
        <v>25875.8</v>
      </c>
      <c r="EH121">
        <v>26318.1</v>
      </c>
      <c r="EI121">
        <v>28150</v>
      </c>
      <c r="EJ121">
        <v>29645.1</v>
      </c>
      <c r="EK121">
        <v>33112.400000000001</v>
      </c>
      <c r="EL121">
        <v>35336.6</v>
      </c>
      <c r="EM121">
        <v>39722.300000000003</v>
      </c>
      <c r="EN121">
        <v>42364.7</v>
      </c>
      <c r="EO121">
        <v>2.1931500000000002</v>
      </c>
      <c r="EP121">
        <v>2.1562000000000001</v>
      </c>
      <c r="EQ121">
        <v>0.128217</v>
      </c>
      <c r="ER121">
        <v>0</v>
      </c>
      <c r="ES121">
        <v>32.109699999999997</v>
      </c>
      <c r="ET121">
        <v>999.9</v>
      </c>
      <c r="EU121">
        <v>67</v>
      </c>
      <c r="EV121">
        <v>37.1</v>
      </c>
      <c r="EW121">
        <v>42.086799999999997</v>
      </c>
      <c r="EX121">
        <v>57.2027</v>
      </c>
      <c r="EY121">
        <v>-1.81891</v>
      </c>
      <c r="EZ121">
        <v>2</v>
      </c>
      <c r="FA121">
        <v>0.55238600000000004</v>
      </c>
      <c r="FB121">
        <v>0.74029400000000001</v>
      </c>
      <c r="FC121">
        <v>20.267900000000001</v>
      </c>
      <c r="FD121">
        <v>5.21699</v>
      </c>
      <c r="FE121">
        <v>12.0068</v>
      </c>
      <c r="FF121">
        <v>4.9859999999999998</v>
      </c>
      <c r="FG121">
        <v>3.2845</v>
      </c>
      <c r="FH121">
        <v>9999</v>
      </c>
      <c r="FI121">
        <v>9999</v>
      </c>
      <c r="FJ121">
        <v>9999</v>
      </c>
      <c r="FK121">
        <v>999.9</v>
      </c>
      <c r="FL121">
        <v>1.8658399999999999</v>
      </c>
      <c r="FM121">
        <v>1.86219</v>
      </c>
      <c r="FN121">
        <v>1.8642799999999999</v>
      </c>
      <c r="FO121">
        <v>1.8603499999999999</v>
      </c>
      <c r="FP121">
        <v>1.86111</v>
      </c>
      <c r="FQ121">
        <v>1.8602000000000001</v>
      </c>
      <c r="FR121">
        <v>1.86188</v>
      </c>
      <c r="FS121">
        <v>1.8584400000000001</v>
      </c>
      <c r="FT121">
        <v>0</v>
      </c>
      <c r="FU121">
        <v>0</v>
      </c>
      <c r="FV121">
        <v>0</v>
      </c>
      <c r="FW121">
        <v>0</v>
      </c>
      <c r="FX121" t="s">
        <v>358</v>
      </c>
      <c r="FY121" t="s">
        <v>359</v>
      </c>
      <c r="FZ121" t="s">
        <v>360</v>
      </c>
      <c r="GA121" t="s">
        <v>360</v>
      </c>
      <c r="GB121" t="s">
        <v>360</v>
      </c>
      <c r="GC121" t="s">
        <v>360</v>
      </c>
      <c r="GD121">
        <v>0</v>
      </c>
      <c r="GE121">
        <v>100</v>
      </c>
      <c r="GF121">
        <v>100</v>
      </c>
      <c r="GG121">
        <v>-3.2749999999999999</v>
      </c>
      <c r="GH121">
        <v>9.8900000000000002E-2</v>
      </c>
      <c r="GI121">
        <v>-2.4324828651112251</v>
      </c>
      <c r="GJ121">
        <v>-1.6100910332537859E-3</v>
      </c>
      <c r="GK121">
        <v>7.0186618486508772E-7</v>
      </c>
      <c r="GL121">
        <v>-2.134652460378022E-10</v>
      </c>
      <c r="GM121">
        <v>9.8890000000004363E-2</v>
      </c>
      <c r="GN121">
        <v>0</v>
      </c>
      <c r="GO121">
        <v>0</v>
      </c>
      <c r="GP121">
        <v>0</v>
      </c>
      <c r="GQ121">
        <v>5</v>
      </c>
      <c r="GR121">
        <v>2079</v>
      </c>
      <c r="GS121">
        <v>3</v>
      </c>
      <c r="GT121">
        <v>29</v>
      </c>
      <c r="GU121">
        <v>12.2</v>
      </c>
      <c r="GV121">
        <v>12.2</v>
      </c>
      <c r="GW121">
        <v>2.0922900000000002</v>
      </c>
      <c r="GX121">
        <v>2.5744600000000002</v>
      </c>
      <c r="GY121">
        <v>2.04834</v>
      </c>
      <c r="GZ121">
        <v>2.6122999999999998</v>
      </c>
      <c r="HA121">
        <v>2.1972700000000001</v>
      </c>
      <c r="HB121">
        <v>2.2949199999999998</v>
      </c>
      <c r="HC121">
        <v>40.912199999999999</v>
      </c>
      <c r="HD121">
        <v>15.839399999999999</v>
      </c>
      <c r="HE121">
        <v>18</v>
      </c>
      <c r="HF121">
        <v>689.59699999999998</v>
      </c>
      <c r="HG121">
        <v>732.34500000000003</v>
      </c>
      <c r="HH121">
        <v>30.999099999999999</v>
      </c>
      <c r="HI121">
        <v>34.247399999999999</v>
      </c>
      <c r="HJ121">
        <v>29.9999</v>
      </c>
      <c r="HK121">
        <v>34.0625</v>
      </c>
      <c r="HL121">
        <v>34.037799999999997</v>
      </c>
      <c r="HM121">
        <v>41.862299999999998</v>
      </c>
      <c r="HN121">
        <v>21.117899999999999</v>
      </c>
      <c r="HO121">
        <v>77.434399999999997</v>
      </c>
      <c r="HP121">
        <v>31</v>
      </c>
      <c r="HQ121">
        <v>712.68899999999996</v>
      </c>
      <c r="HR121">
        <v>35.473500000000001</v>
      </c>
      <c r="HS121">
        <v>99.174400000000006</v>
      </c>
      <c r="HT121">
        <v>98.248099999999994</v>
      </c>
    </row>
    <row r="122" spans="1:228" x14ac:dyDescent="0.2">
      <c r="A122">
        <v>107</v>
      </c>
      <c r="B122">
        <v>1669228766.5999999</v>
      </c>
      <c r="C122">
        <v>423.5</v>
      </c>
      <c r="D122" t="s">
        <v>573</v>
      </c>
      <c r="E122" t="s">
        <v>574</v>
      </c>
      <c r="F122">
        <v>4</v>
      </c>
      <c r="G122">
        <v>1669228764.5999999</v>
      </c>
      <c r="H122">
        <f t="shared" si="34"/>
        <v>1.9506390358772626E-3</v>
      </c>
      <c r="I122">
        <f t="shared" si="35"/>
        <v>1.9506390358772627</v>
      </c>
      <c r="J122">
        <f t="shared" si="36"/>
        <v>13.258236624748685</v>
      </c>
      <c r="K122">
        <f t="shared" si="37"/>
        <v>685.65542857142862</v>
      </c>
      <c r="L122">
        <f t="shared" si="38"/>
        <v>472.60333281534611</v>
      </c>
      <c r="M122">
        <f t="shared" si="39"/>
        <v>47.735981867682327</v>
      </c>
      <c r="N122">
        <f t="shared" si="40"/>
        <v>69.255616355443664</v>
      </c>
      <c r="O122">
        <f t="shared" si="41"/>
        <v>0.10958484562519008</v>
      </c>
      <c r="P122">
        <f t="shared" si="42"/>
        <v>3.6699185575234634</v>
      </c>
      <c r="Q122">
        <f t="shared" si="43"/>
        <v>0.10779890615336693</v>
      </c>
      <c r="R122">
        <f t="shared" si="44"/>
        <v>6.7532351420870051E-2</v>
      </c>
      <c r="S122">
        <f t="shared" si="45"/>
        <v>226.11866752303717</v>
      </c>
      <c r="T122">
        <f t="shared" si="46"/>
        <v>34.220860310289993</v>
      </c>
      <c r="U122">
        <f t="shared" si="47"/>
        <v>34.19838571428572</v>
      </c>
      <c r="V122">
        <f t="shared" si="48"/>
        <v>5.4024210297106254</v>
      </c>
      <c r="W122">
        <f t="shared" si="49"/>
        <v>70.162609500335051</v>
      </c>
      <c r="X122">
        <f t="shared" si="50"/>
        <v>3.6566554714615709</v>
      </c>
      <c r="Y122">
        <f t="shared" si="51"/>
        <v>5.2116868193793575</v>
      </c>
      <c r="Z122">
        <f t="shared" si="52"/>
        <v>1.7457655582490545</v>
      </c>
      <c r="AA122">
        <f t="shared" si="53"/>
        <v>-86.023181482187283</v>
      </c>
      <c r="AB122">
        <f t="shared" si="54"/>
        <v>-127.37753560209194</v>
      </c>
      <c r="AC122">
        <f t="shared" si="55"/>
        <v>-8.0174994274799118</v>
      </c>
      <c r="AD122">
        <f t="shared" si="56"/>
        <v>4.7004510112780338</v>
      </c>
      <c r="AE122">
        <f t="shared" si="57"/>
        <v>36.269955235138582</v>
      </c>
      <c r="AF122">
        <f t="shared" si="58"/>
        <v>1.8464516197161696</v>
      </c>
      <c r="AG122">
        <f t="shared" si="59"/>
        <v>13.258236624748685</v>
      </c>
      <c r="AH122">
        <v>726.41790052087322</v>
      </c>
      <c r="AI122">
        <v>713.95093939393917</v>
      </c>
      <c r="AJ122">
        <v>1.698282493986035</v>
      </c>
      <c r="AK122">
        <v>65.359021123286666</v>
      </c>
      <c r="AL122">
        <f t="shared" si="60"/>
        <v>1.9506390358772627</v>
      </c>
      <c r="AM122">
        <v>35.463017985279947</v>
      </c>
      <c r="AN122">
        <v>36.210361538461569</v>
      </c>
      <c r="AO122">
        <v>6.3001851935226578E-3</v>
      </c>
      <c r="AP122">
        <v>87.499004550185148</v>
      </c>
      <c r="AQ122">
        <v>9</v>
      </c>
      <c r="AR122">
        <v>1</v>
      </c>
      <c r="AS122">
        <f t="shared" si="61"/>
        <v>1</v>
      </c>
      <c r="AT122">
        <f t="shared" si="62"/>
        <v>0</v>
      </c>
      <c r="AU122">
        <f t="shared" si="63"/>
        <v>47062.305057965656</v>
      </c>
      <c r="AV122">
        <f t="shared" si="64"/>
        <v>1200</v>
      </c>
      <c r="AW122">
        <f t="shared" si="65"/>
        <v>1025.9267707373249</v>
      </c>
      <c r="AX122">
        <f t="shared" si="66"/>
        <v>0.85493897561443744</v>
      </c>
      <c r="AY122">
        <f t="shared" si="67"/>
        <v>0.18843222293586431</v>
      </c>
      <c r="AZ122">
        <v>2.7</v>
      </c>
      <c r="BA122">
        <v>0.5</v>
      </c>
      <c r="BB122" t="s">
        <v>355</v>
      </c>
      <c r="BC122">
        <v>2</v>
      </c>
      <c r="BD122" t="b">
        <v>1</v>
      </c>
      <c r="BE122">
        <v>1669228764.5999999</v>
      </c>
      <c r="BF122">
        <v>685.65542857142862</v>
      </c>
      <c r="BG122">
        <v>701.24685714285715</v>
      </c>
      <c r="BH122">
        <v>36.202199999999998</v>
      </c>
      <c r="BI122">
        <v>35.463000000000001</v>
      </c>
      <c r="BJ122">
        <v>688.93385714285716</v>
      </c>
      <c r="BK122">
        <v>36.103314285714283</v>
      </c>
      <c r="BL122">
        <v>650.01842857142856</v>
      </c>
      <c r="BM122">
        <v>100.9062857142857</v>
      </c>
      <c r="BN122">
        <v>0.1001578571428571</v>
      </c>
      <c r="BO122">
        <v>33.554585714285707</v>
      </c>
      <c r="BP122">
        <v>34.19838571428572</v>
      </c>
      <c r="BQ122">
        <v>999.89999999999986</v>
      </c>
      <c r="BR122">
        <v>0</v>
      </c>
      <c r="BS122">
        <v>0</v>
      </c>
      <c r="BT122">
        <v>8986.25</v>
      </c>
      <c r="BU122">
        <v>0</v>
      </c>
      <c r="BV122">
        <v>2006.017142857143</v>
      </c>
      <c r="BW122">
        <v>-15.59151428571429</v>
      </c>
      <c r="BX122">
        <v>711.41</v>
      </c>
      <c r="BY122">
        <v>727.02942857142841</v>
      </c>
      <c r="BZ122">
        <v>0.73920000000000008</v>
      </c>
      <c r="CA122">
        <v>701.24685714285715</v>
      </c>
      <c r="CB122">
        <v>35.463000000000001</v>
      </c>
      <c r="CC122">
        <v>3.6530328571428581</v>
      </c>
      <c r="CD122">
        <v>3.5784414285714279</v>
      </c>
      <c r="CE122">
        <v>27.348271428571429</v>
      </c>
      <c r="CF122">
        <v>26.996600000000001</v>
      </c>
      <c r="CG122">
        <v>1200</v>
      </c>
      <c r="CH122">
        <v>0.49995299999999998</v>
      </c>
      <c r="CI122">
        <v>0.50004700000000002</v>
      </c>
      <c r="CJ122">
        <v>0</v>
      </c>
      <c r="CK122">
        <v>928.79985714285726</v>
      </c>
      <c r="CL122">
        <v>4.9990899999999998</v>
      </c>
      <c r="CM122">
        <v>10165.357142857139</v>
      </c>
      <c r="CN122">
        <v>9557.6800000000021</v>
      </c>
      <c r="CO122">
        <v>43.625</v>
      </c>
      <c r="CP122">
        <v>45.75</v>
      </c>
      <c r="CQ122">
        <v>44.5</v>
      </c>
      <c r="CR122">
        <v>44.75</v>
      </c>
      <c r="CS122">
        <v>45</v>
      </c>
      <c r="CT122">
        <v>597.44142857142856</v>
      </c>
      <c r="CU122">
        <v>597.55857142857144</v>
      </c>
      <c r="CV122">
        <v>0</v>
      </c>
      <c r="CW122">
        <v>1669228773.5999999</v>
      </c>
      <c r="CX122">
        <v>0</v>
      </c>
      <c r="CY122">
        <v>1669228029.5</v>
      </c>
      <c r="CZ122" t="s">
        <v>356</v>
      </c>
      <c r="DA122">
        <v>1669228029.5</v>
      </c>
      <c r="DB122">
        <v>1669228028</v>
      </c>
      <c r="DC122">
        <v>6</v>
      </c>
      <c r="DD122">
        <v>0.127</v>
      </c>
      <c r="DE122">
        <v>2E-3</v>
      </c>
      <c r="DF122">
        <v>-2.9980000000000002</v>
      </c>
      <c r="DG122">
        <v>9.9000000000000005E-2</v>
      </c>
      <c r="DH122">
        <v>415</v>
      </c>
      <c r="DI122">
        <v>34</v>
      </c>
      <c r="DJ122">
        <v>0.37</v>
      </c>
      <c r="DK122">
        <v>0.19</v>
      </c>
      <c r="DL122">
        <v>-15.381631707317069</v>
      </c>
      <c r="DM122">
        <v>-1.567329616724731</v>
      </c>
      <c r="DN122">
        <v>0.15728329487998599</v>
      </c>
      <c r="DO122">
        <v>0</v>
      </c>
      <c r="DP122">
        <v>0.72938943902439024</v>
      </c>
      <c r="DQ122">
        <v>-6.7879672473867489E-2</v>
      </c>
      <c r="DR122">
        <v>1.509268120169634E-2</v>
      </c>
      <c r="DS122">
        <v>1</v>
      </c>
      <c r="DT122">
        <v>0</v>
      </c>
      <c r="DU122">
        <v>0</v>
      </c>
      <c r="DV122">
        <v>0</v>
      </c>
      <c r="DW122">
        <v>-1</v>
      </c>
      <c r="DX122">
        <v>1</v>
      </c>
      <c r="DY122">
        <v>2</v>
      </c>
      <c r="DZ122" t="s">
        <v>365</v>
      </c>
      <c r="EA122">
        <v>3.29582</v>
      </c>
      <c r="EB122">
        <v>2.6252900000000001</v>
      </c>
      <c r="EC122">
        <v>0.14557400000000001</v>
      </c>
      <c r="ED122">
        <v>0.14624599999999999</v>
      </c>
      <c r="EE122">
        <v>0.14497399999999999</v>
      </c>
      <c r="EF122">
        <v>0.14124300000000001</v>
      </c>
      <c r="EG122">
        <v>25846.9</v>
      </c>
      <c r="EH122">
        <v>26288.5</v>
      </c>
      <c r="EI122">
        <v>28149.8</v>
      </c>
      <c r="EJ122">
        <v>29645</v>
      </c>
      <c r="EK122">
        <v>33110.199999999997</v>
      </c>
      <c r="EL122">
        <v>35336.300000000003</v>
      </c>
      <c r="EM122">
        <v>39722.199999999997</v>
      </c>
      <c r="EN122">
        <v>42364.3</v>
      </c>
      <c r="EO122">
        <v>2.1935699999999998</v>
      </c>
      <c r="EP122">
        <v>2.1560800000000002</v>
      </c>
      <c r="EQ122">
        <v>0.13006100000000001</v>
      </c>
      <c r="ER122">
        <v>0</v>
      </c>
      <c r="ES122">
        <v>32.111899999999999</v>
      </c>
      <c r="ET122">
        <v>999.9</v>
      </c>
      <c r="EU122">
        <v>67</v>
      </c>
      <c r="EV122">
        <v>37.1</v>
      </c>
      <c r="EW122">
        <v>42.091799999999999</v>
      </c>
      <c r="EX122">
        <v>57.172699999999999</v>
      </c>
      <c r="EY122">
        <v>-2.0232399999999999</v>
      </c>
      <c r="EZ122">
        <v>2</v>
      </c>
      <c r="FA122">
        <v>0.55191100000000004</v>
      </c>
      <c r="FB122">
        <v>0.73861900000000003</v>
      </c>
      <c r="FC122">
        <v>20.267800000000001</v>
      </c>
      <c r="FD122">
        <v>5.2159399999999998</v>
      </c>
      <c r="FE122">
        <v>12.007</v>
      </c>
      <c r="FF122">
        <v>4.9857500000000003</v>
      </c>
      <c r="FG122">
        <v>3.2844799999999998</v>
      </c>
      <c r="FH122">
        <v>9999</v>
      </c>
      <c r="FI122">
        <v>9999</v>
      </c>
      <c r="FJ122">
        <v>9999</v>
      </c>
      <c r="FK122">
        <v>999.9</v>
      </c>
      <c r="FL122">
        <v>1.8658399999999999</v>
      </c>
      <c r="FM122">
        <v>1.8622099999999999</v>
      </c>
      <c r="FN122">
        <v>1.86429</v>
      </c>
      <c r="FO122">
        <v>1.8603499999999999</v>
      </c>
      <c r="FP122">
        <v>1.86111</v>
      </c>
      <c r="FQ122">
        <v>1.8602000000000001</v>
      </c>
      <c r="FR122">
        <v>1.86188</v>
      </c>
      <c r="FS122">
        <v>1.8584499999999999</v>
      </c>
      <c r="FT122">
        <v>0</v>
      </c>
      <c r="FU122">
        <v>0</v>
      </c>
      <c r="FV122">
        <v>0</v>
      </c>
      <c r="FW122">
        <v>0</v>
      </c>
      <c r="FX122" t="s">
        <v>358</v>
      </c>
      <c r="FY122" t="s">
        <v>359</v>
      </c>
      <c r="FZ122" t="s">
        <v>360</v>
      </c>
      <c r="GA122" t="s">
        <v>360</v>
      </c>
      <c r="GB122" t="s">
        <v>360</v>
      </c>
      <c r="GC122" t="s">
        <v>360</v>
      </c>
      <c r="GD122">
        <v>0</v>
      </c>
      <c r="GE122">
        <v>100</v>
      </c>
      <c r="GF122">
        <v>100</v>
      </c>
      <c r="GG122">
        <v>-3.282</v>
      </c>
      <c r="GH122">
        <v>9.8900000000000002E-2</v>
      </c>
      <c r="GI122">
        <v>-2.4324828651112251</v>
      </c>
      <c r="GJ122">
        <v>-1.6100910332537859E-3</v>
      </c>
      <c r="GK122">
        <v>7.0186618486508772E-7</v>
      </c>
      <c r="GL122">
        <v>-2.134652460378022E-10</v>
      </c>
      <c r="GM122">
        <v>9.8890000000004363E-2</v>
      </c>
      <c r="GN122">
        <v>0</v>
      </c>
      <c r="GO122">
        <v>0</v>
      </c>
      <c r="GP122">
        <v>0</v>
      </c>
      <c r="GQ122">
        <v>5</v>
      </c>
      <c r="GR122">
        <v>2079</v>
      </c>
      <c r="GS122">
        <v>3</v>
      </c>
      <c r="GT122">
        <v>29</v>
      </c>
      <c r="GU122">
        <v>12.3</v>
      </c>
      <c r="GV122">
        <v>12.3</v>
      </c>
      <c r="GW122">
        <v>2.1081500000000002</v>
      </c>
      <c r="GX122">
        <v>2.5695800000000002</v>
      </c>
      <c r="GY122">
        <v>2.04834</v>
      </c>
      <c r="GZ122">
        <v>2.6135299999999999</v>
      </c>
      <c r="HA122">
        <v>2.1972700000000001</v>
      </c>
      <c r="HB122">
        <v>2.2985799999999998</v>
      </c>
      <c r="HC122">
        <v>40.912199999999999</v>
      </c>
      <c r="HD122">
        <v>15.8482</v>
      </c>
      <c r="HE122">
        <v>18</v>
      </c>
      <c r="HF122">
        <v>689.94500000000005</v>
      </c>
      <c r="HG122">
        <v>732.226</v>
      </c>
      <c r="HH122">
        <v>30.999300000000002</v>
      </c>
      <c r="HI122">
        <v>34.247300000000003</v>
      </c>
      <c r="HJ122">
        <v>29.9998</v>
      </c>
      <c r="HK122">
        <v>34.0623</v>
      </c>
      <c r="HL122">
        <v>34.037799999999997</v>
      </c>
      <c r="HM122">
        <v>42.186599999999999</v>
      </c>
      <c r="HN122">
        <v>21.117899999999999</v>
      </c>
      <c r="HO122">
        <v>77.434399999999997</v>
      </c>
      <c r="HP122">
        <v>31</v>
      </c>
      <c r="HQ122">
        <v>719.37</v>
      </c>
      <c r="HR122">
        <v>35.472900000000003</v>
      </c>
      <c r="HS122">
        <v>99.173900000000003</v>
      </c>
      <c r="HT122">
        <v>98.247500000000002</v>
      </c>
    </row>
    <row r="123" spans="1:228" x14ac:dyDescent="0.2">
      <c r="A123">
        <v>108</v>
      </c>
      <c r="B123">
        <v>1669228770.5999999</v>
      </c>
      <c r="C123">
        <v>427.5</v>
      </c>
      <c r="D123" t="s">
        <v>575</v>
      </c>
      <c r="E123" t="s">
        <v>576</v>
      </c>
      <c r="F123">
        <v>4</v>
      </c>
      <c r="G123">
        <v>1669228768.2874999</v>
      </c>
      <c r="H123">
        <f t="shared" si="34"/>
        <v>1.9702598298903559E-3</v>
      </c>
      <c r="I123">
        <f t="shared" si="35"/>
        <v>1.9702598298903558</v>
      </c>
      <c r="J123">
        <f t="shared" si="36"/>
        <v>12.943571676921081</v>
      </c>
      <c r="K123">
        <f t="shared" si="37"/>
        <v>691.7355</v>
      </c>
      <c r="L123">
        <f t="shared" si="38"/>
        <v>483.97677115359221</v>
      </c>
      <c r="M123">
        <f t="shared" si="39"/>
        <v>48.884910233471878</v>
      </c>
      <c r="N123">
        <f t="shared" si="40"/>
        <v>69.869939712611341</v>
      </c>
      <c r="O123">
        <f t="shared" si="41"/>
        <v>0.11014672936335856</v>
      </c>
      <c r="P123">
        <f t="shared" si="42"/>
        <v>3.6780236863477151</v>
      </c>
      <c r="Q123">
        <f t="shared" si="43"/>
        <v>0.10834649673468184</v>
      </c>
      <c r="R123">
        <f t="shared" si="44"/>
        <v>6.7875853327095698E-2</v>
      </c>
      <c r="S123">
        <f t="shared" si="45"/>
        <v>226.12543948763562</v>
      </c>
      <c r="T123">
        <f t="shared" si="46"/>
        <v>34.228963225184472</v>
      </c>
      <c r="U123">
        <f t="shared" si="47"/>
        <v>34.231562500000003</v>
      </c>
      <c r="V123">
        <f t="shared" si="48"/>
        <v>5.4124124044781183</v>
      </c>
      <c r="W123">
        <f t="shared" si="49"/>
        <v>70.137022704463874</v>
      </c>
      <c r="X123">
        <f t="shared" si="50"/>
        <v>3.658097550088617</v>
      </c>
      <c r="Y123">
        <f t="shared" si="51"/>
        <v>5.2156441905193631</v>
      </c>
      <c r="Z123">
        <f t="shared" si="52"/>
        <v>1.7543148543895013</v>
      </c>
      <c r="AA123">
        <f t="shared" si="53"/>
        <v>-86.888458498164695</v>
      </c>
      <c r="AB123">
        <f t="shared" si="54"/>
        <v>-131.54780787001815</v>
      </c>
      <c r="AC123">
        <f t="shared" si="55"/>
        <v>-8.2636300028012588</v>
      </c>
      <c r="AD123">
        <f t="shared" si="56"/>
        <v>-0.57445688334846068</v>
      </c>
      <c r="AE123">
        <f t="shared" si="57"/>
        <v>36.504455171670749</v>
      </c>
      <c r="AF123">
        <f t="shared" si="58"/>
        <v>1.8780234468977441</v>
      </c>
      <c r="AG123">
        <f t="shared" si="59"/>
        <v>12.943571676921081</v>
      </c>
      <c r="AH123">
        <v>733.36249027060296</v>
      </c>
      <c r="AI123">
        <v>720.87573333333285</v>
      </c>
      <c r="AJ123">
        <v>1.737392175707668</v>
      </c>
      <c r="AK123">
        <v>65.359021123286666</v>
      </c>
      <c r="AL123">
        <f t="shared" si="60"/>
        <v>1.9702598298903558</v>
      </c>
      <c r="AM123">
        <v>35.46315264000733</v>
      </c>
      <c r="AN123">
        <v>36.218297802197803</v>
      </c>
      <c r="AO123">
        <v>6.3085843684954866E-3</v>
      </c>
      <c r="AP123">
        <v>87.499004550185148</v>
      </c>
      <c r="AQ123">
        <v>9</v>
      </c>
      <c r="AR123">
        <v>1</v>
      </c>
      <c r="AS123">
        <f t="shared" si="61"/>
        <v>1</v>
      </c>
      <c r="AT123">
        <f t="shared" si="62"/>
        <v>0</v>
      </c>
      <c r="AU123">
        <f t="shared" si="63"/>
        <v>47204.742502577763</v>
      </c>
      <c r="AV123">
        <f t="shared" si="64"/>
        <v>1200.0337500000001</v>
      </c>
      <c r="AW123">
        <f t="shared" si="65"/>
        <v>1025.95583859463</v>
      </c>
      <c r="AX123">
        <f t="shared" si="66"/>
        <v>0.85493915366516138</v>
      </c>
      <c r="AY123">
        <f t="shared" si="67"/>
        <v>0.18843256657376145</v>
      </c>
      <c r="AZ123">
        <v>2.7</v>
      </c>
      <c r="BA123">
        <v>0.5</v>
      </c>
      <c r="BB123" t="s">
        <v>355</v>
      </c>
      <c r="BC123">
        <v>2</v>
      </c>
      <c r="BD123" t="b">
        <v>1</v>
      </c>
      <c r="BE123">
        <v>1669228768.2874999</v>
      </c>
      <c r="BF123">
        <v>691.7355</v>
      </c>
      <c r="BG123">
        <v>707.43799999999999</v>
      </c>
      <c r="BH123">
        <v>36.216374999999999</v>
      </c>
      <c r="BI123">
        <v>35.464550000000003</v>
      </c>
      <c r="BJ123">
        <v>695.01974999999993</v>
      </c>
      <c r="BK123">
        <v>36.1175</v>
      </c>
      <c r="BL123">
        <v>650.02125000000001</v>
      </c>
      <c r="BM123">
        <v>100.906875</v>
      </c>
      <c r="BN123">
        <v>9.9853312499999999E-2</v>
      </c>
      <c r="BO123">
        <v>33.568150000000003</v>
      </c>
      <c r="BP123">
        <v>34.231562500000003</v>
      </c>
      <c r="BQ123">
        <v>999.9</v>
      </c>
      <c r="BR123">
        <v>0</v>
      </c>
      <c r="BS123">
        <v>0</v>
      </c>
      <c r="BT123">
        <v>9014.21875</v>
      </c>
      <c r="BU123">
        <v>0</v>
      </c>
      <c r="BV123">
        <v>1439.6195</v>
      </c>
      <c r="BW123">
        <v>-15.702475</v>
      </c>
      <c r="BX123">
        <v>717.72912500000007</v>
      </c>
      <c r="BY123">
        <v>733.44962500000008</v>
      </c>
      <c r="BZ123">
        <v>0.75184437500000001</v>
      </c>
      <c r="CA123">
        <v>707.43799999999999</v>
      </c>
      <c r="CB123">
        <v>35.464550000000003</v>
      </c>
      <c r="CC123">
        <v>3.6544812499999999</v>
      </c>
      <c r="CD123">
        <v>3.5786137500000001</v>
      </c>
      <c r="CE123">
        <v>27.355062499999999</v>
      </c>
      <c r="CF123">
        <v>26.997412499999999</v>
      </c>
      <c r="CG123">
        <v>1200.0337500000001</v>
      </c>
      <c r="CH123">
        <v>0.49994749999999999</v>
      </c>
      <c r="CI123">
        <v>0.50005250000000001</v>
      </c>
      <c r="CJ123">
        <v>0</v>
      </c>
      <c r="CK123">
        <v>929.07037500000001</v>
      </c>
      <c r="CL123">
        <v>4.9990899999999998</v>
      </c>
      <c r="CM123">
        <v>10065.2875</v>
      </c>
      <c r="CN123">
        <v>9557.9375</v>
      </c>
      <c r="CO123">
        <v>43.625</v>
      </c>
      <c r="CP123">
        <v>45.734250000000003</v>
      </c>
      <c r="CQ123">
        <v>44.460625</v>
      </c>
      <c r="CR123">
        <v>44.75</v>
      </c>
      <c r="CS123">
        <v>45</v>
      </c>
      <c r="CT123">
        <v>597.45124999999996</v>
      </c>
      <c r="CU123">
        <v>597.58249999999998</v>
      </c>
      <c r="CV123">
        <v>0</v>
      </c>
      <c r="CW123">
        <v>1669228777.8</v>
      </c>
      <c r="CX123">
        <v>0</v>
      </c>
      <c r="CY123">
        <v>1669228029.5</v>
      </c>
      <c r="CZ123" t="s">
        <v>356</v>
      </c>
      <c r="DA123">
        <v>1669228029.5</v>
      </c>
      <c r="DB123">
        <v>1669228028</v>
      </c>
      <c r="DC123">
        <v>6</v>
      </c>
      <c r="DD123">
        <v>0.127</v>
      </c>
      <c r="DE123">
        <v>2E-3</v>
      </c>
      <c r="DF123">
        <v>-2.9980000000000002</v>
      </c>
      <c r="DG123">
        <v>9.9000000000000005E-2</v>
      </c>
      <c r="DH123">
        <v>415</v>
      </c>
      <c r="DI123">
        <v>34</v>
      </c>
      <c r="DJ123">
        <v>0.37</v>
      </c>
      <c r="DK123">
        <v>0.19</v>
      </c>
      <c r="DL123">
        <v>-15.48589756097561</v>
      </c>
      <c r="DM123">
        <v>-1.4958104529616989</v>
      </c>
      <c r="DN123">
        <v>0.15027600377679851</v>
      </c>
      <c r="DO123">
        <v>0</v>
      </c>
      <c r="DP123">
        <v>0.73002734146341453</v>
      </c>
      <c r="DQ123">
        <v>7.2353832752613409E-2</v>
      </c>
      <c r="DR123">
        <v>1.5680438708101391E-2</v>
      </c>
      <c r="DS123">
        <v>1</v>
      </c>
      <c r="DT123">
        <v>0</v>
      </c>
      <c r="DU123">
        <v>0</v>
      </c>
      <c r="DV123">
        <v>0</v>
      </c>
      <c r="DW123">
        <v>-1</v>
      </c>
      <c r="DX123">
        <v>1</v>
      </c>
      <c r="DY123">
        <v>2</v>
      </c>
      <c r="DZ123" t="s">
        <v>365</v>
      </c>
      <c r="EA123">
        <v>3.2956799999999999</v>
      </c>
      <c r="EB123">
        <v>2.62527</v>
      </c>
      <c r="EC123">
        <v>0.14654200000000001</v>
      </c>
      <c r="ED123">
        <v>0.147204</v>
      </c>
      <c r="EE123">
        <v>0.14499600000000001</v>
      </c>
      <c r="EF123">
        <v>0.14125199999999999</v>
      </c>
      <c r="EG123">
        <v>25818.400000000001</v>
      </c>
      <c r="EH123">
        <v>26258.7</v>
      </c>
      <c r="EI123">
        <v>28150.799999999999</v>
      </c>
      <c r="EJ123">
        <v>29644.7</v>
      </c>
      <c r="EK123">
        <v>33110.199999999997</v>
      </c>
      <c r="EL123">
        <v>35335.699999999997</v>
      </c>
      <c r="EM123">
        <v>39723.199999999997</v>
      </c>
      <c r="EN123">
        <v>42363.9</v>
      </c>
      <c r="EO123">
        <v>2.1931500000000002</v>
      </c>
      <c r="EP123">
        <v>2.1563500000000002</v>
      </c>
      <c r="EQ123">
        <v>0.13173699999999999</v>
      </c>
      <c r="ER123">
        <v>0</v>
      </c>
      <c r="ES123">
        <v>32.118299999999998</v>
      </c>
      <c r="ET123">
        <v>999.9</v>
      </c>
      <c r="EU123">
        <v>67</v>
      </c>
      <c r="EV123">
        <v>37.1</v>
      </c>
      <c r="EW123">
        <v>42.092100000000002</v>
      </c>
      <c r="EX123">
        <v>57.082700000000003</v>
      </c>
      <c r="EY123">
        <v>-1.9351</v>
      </c>
      <c r="EZ123">
        <v>2</v>
      </c>
      <c r="FA123">
        <v>0.55173799999999995</v>
      </c>
      <c r="FB123">
        <v>0.73741299999999999</v>
      </c>
      <c r="FC123">
        <v>20.267800000000001</v>
      </c>
      <c r="FD123">
        <v>5.2163899999999996</v>
      </c>
      <c r="FE123">
        <v>12.0059</v>
      </c>
      <c r="FF123">
        <v>4.9855999999999998</v>
      </c>
      <c r="FG123">
        <v>3.2844799999999998</v>
      </c>
      <c r="FH123">
        <v>9999</v>
      </c>
      <c r="FI123">
        <v>9999</v>
      </c>
      <c r="FJ123">
        <v>9999</v>
      </c>
      <c r="FK123">
        <v>999.9</v>
      </c>
      <c r="FL123">
        <v>1.8658399999999999</v>
      </c>
      <c r="FM123">
        <v>1.8622099999999999</v>
      </c>
      <c r="FN123">
        <v>1.8643099999999999</v>
      </c>
      <c r="FO123">
        <v>1.8603499999999999</v>
      </c>
      <c r="FP123">
        <v>1.86111</v>
      </c>
      <c r="FQ123">
        <v>1.8602000000000001</v>
      </c>
      <c r="FR123">
        <v>1.86188</v>
      </c>
      <c r="FS123">
        <v>1.8584400000000001</v>
      </c>
      <c r="FT123">
        <v>0</v>
      </c>
      <c r="FU123">
        <v>0</v>
      </c>
      <c r="FV123">
        <v>0</v>
      </c>
      <c r="FW123">
        <v>0</v>
      </c>
      <c r="FX123" t="s">
        <v>358</v>
      </c>
      <c r="FY123" t="s">
        <v>359</v>
      </c>
      <c r="FZ123" t="s">
        <v>360</v>
      </c>
      <c r="GA123" t="s">
        <v>360</v>
      </c>
      <c r="GB123" t="s">
        <v>360</v>
      </c>
      <c r="GC123" t="s">
        <v>360</v>
      </c>
      <c r="GD123">
        <v>0</v>
      </c>
      <c r="GE123">
        <v>100</v>
      </c>
      <c r="GF123">
        <v>100</v>
      </c>
      <c r="GG123">
        <v>-3.2879999999999998</v>
      </c>
      <c r="GH123">
        <v>9.8900000000000002E-2</v>
      </c>
      <c r="GI123">
        <v>-2.4324828651112251</v>
      </c>
      <c r="GJ123">
        <v>-1.6100910332537859E-3</v>
      </c>
      <c r="GK123">
        <v>7.0186618486508772E-7</v>
      </c>
      <c r="GL123">
        <v>-2.134652460378022E-10</v>
      </c>
      <c r="GM123">
        <v>9.8890000000004363E-2</v>
      </c>
      <c r="GN123">
        <v>0</v>
      </c>
      <c r="GO123">
        <v>0</v>
      </c>
      <c r="GP123">
        <v>0</v>
      </c>
      <c r="GQ123">
        <v>5</v>
      </c>
      <c r="GR123">
        <v>2079</v>
      </c>
      <c r="GS123">
        <v>3</v>
      </c>
      <c r="GT123">
        <v>29</v>
      </c>
      <c r="GU123">
        <v>12.4</v>
      </c>
      <c r="GV123">
        <v>12.4</v>
      </c>
      <c r="GW123">
        <v>2.1240199999999998</v>
      </c>
      <c r="GX123">
        <v>2.5634800000000002</v>
      </c>
      <c r="GY123">
        <v>2.04834</v>
      </c>
      <c r="GZ123">
        <v>2.6135299999999999</v>
      </c>
      <c r="HA123">
        <v>2.1972700000000001</v>
      </c>
      <c r="HB123">
        <v>2.3327599999999999</v>
      </c>
      <c r="HC123">
        <v>40.912199999999999</v>
      </c>
      <c r="HD123">
        <v>15.8569</v>
      </c>
      <c r="HE123">
        <v>18</v>
      </c>
      <c r="HF123">
        <v>689.59400000000005</v>
      </c>
      <c r="HG123">
        <v>732.48800000000006</v>
      </c>
      <c r="HH123">
        <v>30.999500000000001</v>
      </c>
      <c r="HI123">
        <v>34.244999999999997</v>
      </c>
      <c r="HJ123">
        <v>29.9998</v>
      </c>
      <c r="HK123">
        <v>34.0623</v>
      </c>
      <c r="HL123">
        <v>34.037799999999997</v>
      </c>
      <c r="HM123">
        <v>42.505400000000002</v>
      </c>
      <c r="HN123">
        <v>21.117899999999999</v>
      </c>
      <c r="HO123">
        <v>77.434399999999997</v>
      </c>
      <c r="HP123">
        <v>31</v>
      </c>
      <c r="HQ123">
        <v>726.05</v>
      </c>
      <c r="HR123">
        <v>35.467300000000002</v>
      </c>
      <c r="HS123">
        <v>99.1768</v>
      </c>
      <c r="HT123">
        <v>98.246499999999997</v>
      </c>
    </row>
    <row r="124" spans="1:228" x14ac:dyDescent="0.2">
      <c r="A124">
        <v>109</v>
      </c>
      <c r="B124">
        <v>1669228774.5999999</v>
      </c>
      <c r="C124">
        <v>431.5</v>
      </c>
      <c r="D124" t="s">
        <v>577</v>
      </c>
      <c r="E124" t="s">
        <v>578</v>
      </c>
      <c r="F124">
        <v>4</v>
      </c>
      <c r="G124">
        <v>1669228772.5999999</v>
      </c>
      <c r="H124">
        <f t="shared" si="34"/>
        <v>1.911662502963059E-3</v>
      </c>
      <c r="I124">
        <f t="shared" si="35"/>
        <v>1.911662502963059</v>
      </c>
      <c r="J124">
        <f t="shared" si="36"/>
        <v>13.216643952220046</v>
      </c>
      <c r="K124">
        <f t="shared" si="37"/>
        <v>698.94800000000009</v>
      </c>
      <c r="L124">
        <f t="shared" si="38"/>
        <v>480.28829849770483</v>
      </c>
      <c r="M124">
        <f t="shared" si="39"/>
        <v>48.511908787952741</v>
      </c>
      <c r="N124">
        <f t="shared" si="40"/>
        <v>70.597809127519326</v>
      </c>
      <c r="O124">
        <f t="shared" si="41"/>
        <v>0.10640462355482511</v>
      </c>
      <c r="P124">
        <f t="shared" si="42"/>
        <v>3.6682237637511372</v>
      </c>
      <c r="Q124">
        <f t="shared" si="43"/>
        <v>0.10471921409159476</v>
      </c>
      <c r="R124">
        <f t="shared" si="44"/>
        <v>6.5598712340028495E-2</v>
      </c>
      <c r="S124">
        <f t="shared" si="45"/>
        <v>226.10781266501147</v>
      </c>
      <c r="T124">
        <f t="shared" si="46"/>
        <v>34.252239019442676</v>
      </c>
      <c r="U124">
        <f t="shared" si="47"/>
        <v>34.256442857142858</v>
      </c>
      <c r="V124">
        <f t="shared" si="48"/>
        <v>5.4199158020736871</v>
      </c>
      <c r="W124">
        <f t="shared" si="49"/>
        <v>70.115674174431234</v>
      </c>
      <c r="X124">
        <f t="shared" si="50"/>
        <v>3.6589095067473409</v>
      </c>
      <c r="Y124">
        <f t="shared" si="51"/>
        <v>5.2183902527198676</v>
      </c>
      <c r="Z124">
        <f t="shared" si="52"/>
        <v>1.7610062953263461</v>
      </c>
      <c r="AA124">
        <f t="shared" si="53"/>
        <v>-84.304316380670898</v>
      </c>
      <c r="AB124">
        <f t="shared" si="54"/>
        <v>-134.25730752627422</v>
      </c>
      <c r="AC124">
        <f t="shared" si="55"/>
        <v>-8.457785871997844</v>
      </c>
      <c r="AD124">
        <f t="shared" si="56"/>
        <v>-0.91159711393149223</v>
      </c>
      <c r="AE124">
        <f t="shared" si="57"/>
        <v>36.435433980016505</v>
      </c>
      <c r="AF124">
        <f t="shared" si="58"/>
        <v>1.9031227470740639</v>
      </c>
      <c r="AG124">
        <f t="shared" si="59"/>
        <v>13.216643952220046</v>
      </c>
      <c r="AH124">
        <v>740.29605657550042</v>
      </c>
      <c r="AI124">
        <v>727.78494545454521</v>
      </c>
      <c r="AJ124">
        <v>1.7139519541592989</v>
      </c>
      <c r="AK124">
        <v>65.359021123286666</v>
      </c>
      <c r="AL124">
        <f t="shared" si="60"/>
        <v>1.911662502963059</v>
      </c>
      <c r="AM124">
        <v>35.465343894533973</v>
      </c>
      <c r="AN124">
        <v>36.228425274725303</v>
      </c>
      <c r="AO124">
        <v>4.1681801682500472E-4</v>
      </c>
      <c r="AP124">
        <v>87.499004550185148</v>
      </c>
      <c r="AQ124">
        <v>9</v>
      </c>
      <c r="AR124">
        <v>1</v>
      </c>
      <c r="AS124">
        <f t="shared" si="61"/>
        <v>1</v>
      </c>
      <c r="AT124">
        <f t="shared" si="62"/>
        <v>0</v>
      </c>
      <c r="AU124">
        <f t="shared" si="63"/>
        <v>47028.563746050371</v>
      </c>
      <c r="AV124">
        <f t="shared" si="64"/>
        <v>1199.9485714285711</v>
      </c>
      <c r="AW124">
        <f t="shared" si="65"/>
        <v>1025.8821993082959</v>
      </c>
      <c r="AX124">
        <f t="shared" si="66"/>
        <v>0.85493847297718384</v>
      </c>
      <c r="AY124">
        <f t="shared" si="67"/>
        <v>0.1884312528459649</v>
      </c>
      <c r="AZ124">
        <v>2.7</v>
      </c>
      <c r="BA124">
        <v>0.5</v>
      </c>
      <c r="BB124" t="s">
        <v>355</v>
      </c>
      <c r="BC124">
        <v>2</v>
      </c>
      <c r="BD124" t="b">
        <v>1</v>
      </c>
      <c r="BE124">
        <v>1669228772.5999999</v>
      </c>
      <c r="BF124">
        <v>698.94800000000009</v>
      </c>
      <c r="BG124">
        <v>714.63514285714302</v>
      </c>
      <c r="BH124">
        <v>36.224742857142857</v>
      </c>
      <c r="BI124">
        <v>35.462857142857153</v>
      </c>
      <c r="BJ124">
        <v>702.23885714285711</v>
      </c>
      <c r="BK124">
        <v>36.125857142857143</v>
      </c>
      <c r="BL124">
        <v>650.00471428571416</v>
      </c>
      <c r="BM124">
        <v>100.9057142857143</v>
      </c>
      <c r="BN124">
        <v>0.1000960571428571</v>
      </c>
      <c r="BO124">
        <v>33.577557142857152</v>
      </c>
      <c r="BP124">
        <v>34.256442857142858</v>
      </c>
      <c r="BQ124">
        <v>999.89999999999986</v>
      </c>
      <c r="BR124">
        <v>0</v>
      </c>
      <c r="BS124">
        <v>0</v>
      </c>
      <c r="BT124">
        <v>8980.4457142857154</v>
      </c>
      <c r="BU124">
        <v>0</v>
      </c>
      <c r="BV124">
        <v>691.0150000000001</v>
      </c>
      <c r="BW124">
        <v>-15.687142857142859</v>
      </c>
      <c r="BX124">
        <v>725.21885714285713</v>
      </c>
      <c r="BY124">
        <v>740.90985714285705</v>
      </c>
      <c r="BZ124">
        <v>0.76187742857142859</v>
      </c>
      <c r="CA124">
        <v>714.63514285714302</v>
      </c>
      <c r="CB124">
        <v>35.462857142857153</v>
      </c>
      <c r="CC124">
        <v>3.6552885714285712</v>
      </c>
      <c r="CD124">
        <v>3.578411428571429</v>
      </c>
      <c r="CE124">
        <v>27.35885714285714</v>
      </c>
      <c r="CF124">
        <v>26.996457142857139</v>
      </c>
      <c r="CG124">
        <v>1199.9485714285711</v>
      </c>
      <c r="CH124">
        <v>0.49996728571428573</v>
      </c>
      <c r="CI124">
        <v>0.50003271428571427</v>
      </c>
      <c r="CJ124">
        <v>0</v>
      </c>
      <c r="CK124">
        <v>929.49771428571432</v>
      </c>
      <c r="CL124">
        <v>4.9990899999999998</v>
      </c>
      <c r="CM124">
        <v>10048.985714285711</v>
      </c>
      <c r="CN124">
        <v>9557.3228571428572</v>
      </c>
      <c r="CO124">
        <v>43.625</v>
      </c>
      <c r="CP124">
        <v>45.686999999999998</v>
      </c>
      <c r="CQ124">
        <v>44.436999999999998</v>
      </c>
      <c r="CR124">
        <v>44.75</v>
      </c>
      <c r="CS124">
        <v>45</v>
      </c>
      <c r="CT124">
        <v>597.43571428571431</v>
      </c>
      <c r="CU124">
        <v>597.51285714285711</v>
      </c>
      <c r="CV124">
        <v>0</v>
      </c>
      <c r="CW124">
        <v>1669228782</v>
      </c>
      <c r="CX124">
        <v>0</v>
      </c>
      <c r="CY124">
        <v>1669228029.5</v>
      </c>
      <c r="CZ124" t="s">
        <v>356</v>
      </c>
      <c r="DA124">
        <v>1669228029.5</v>
      </c>
      <c r="DB124">
        <v>1669228028</v>
      </c>
      <c r="DC124">
        <v>6</v>
      </c>
      <c r="DD124">
        <v>0.127</v>
      </c>
      <c r="DE124">
        <v>2E-3</v>
      </c>
      <c r="DF124">
        <v>-2.9980000000000002</v>
      </c>
      <c r="DG124">
        <v>9.9000000000000005E-2</v>
      </c>
      <c r="DH124">
        <v>415</v>
      </c>
      <c r="DI124">
        <v>34</v>
      </c>
      <c r="DJ124">
        <v>0.37</v>
      </c>
      <c r="DK124">
        <v>0.19</v>
      </c>
      <c r="DL124">
        <v>-15.5692425</v>
      </c>
      <c r="DM124">
        <v>-1.1843245778610829</v>
      </c>
      <c r="DN124">
        <v>0.11914035816527491</v>
      </c>
      <c r="DO124">
        <v>0</v>
      </c>
      <c r="DP124">
        <v>0.733737325</v>
      </c>
      <c r="DQ124">
        <v>0.17762455159474549</v>
      </c>
      <c r="DR124">
        <v>1.925820300208134E-2</v>
      </c>
      <c r="DS124">
        <v>0</v>
      </c>
      <c r="DT124">
        <v>0</v>
      </c>
      <c r="DU124">
        <v>0</v>
      </c>
      <c r="DV124">
        <v>0</v>
      </c>
      <c r="DW124">
        <v>-1</v>
      </c>
      <c r="DX124">
        <v>0</v>
      </c>
      <c r="DY124">
        <v>2</v>
      </c>
      <c r="DZ124" t="s">
        <v>357</v>
      </c>
      <c r="EA124">
        <v>3.2955999999999999</v>
      </c>
      <c r="EB124">
        <v>2.6252</v>
      </c>
      <c r="EC124">
        <v>0.14748700000000001</v>
      </c>
      <c r="ED124">
        <v>0.14813000000000001</v>
      </c>
      <c r="EE124">
        <v>0.14501800000000001</v>
      </c>
      <c r="EF124">
        <v>0.141234</v>
      </c>
      <c r="EG124">
        <v>25789.599999999999</v>
      </c>
      <c r="EH124">
        <v>26229.9</v>
      </c>
      <c r="EI124">
        <v>28150.6</v>
      </c>
      <c r="EJ124">
        <v>29644.400000000001</v>
      </c>
      <c r="EK124">
        <v>33109.1</v>
      </c>
      <c r="EL124">
        <v>35336.5</v>
      </c>
      <c r="EM124">
        <v>39722.800000000003</v>
      </c>
      <c r="EN124">
        <v>42363.9</v>
      </c>
      <c r="EO124">
        <v>2.1935699999999998</v>
      </c>
      <c r="EP124">
        <v>2.1564000000000001</v>
      </c>
      <c r="EQ124">
        <v>0.13195699999999999</v>
      </c>
      <c r="ER124">
        <v>0</v>
      </c>
      <c r="ES124">
        <v>32.126600000000003</v>
      </c>
      <c r="ET124">
        <v>999.9</v>
      </c>
      <c r="EU124">
        <v>67</v>
      </c>
      <c r="EV124">
        <v>37.1</v>
      </c>
      <c r="EW124">
        <v>42.095399999999998</v>
      </c>
      <c r="EX124">
        <v>57.322699999999998</v>
      </c>
      <c r="EY124">
        <v>-1.9190700000000001</v>
      </c>
      <c r="EZ124">
        <v>2</v>
      </c>
      <c r="FA124">
        <v>0.55160299999999995</v>
      </c>
      <c r="FB124">
        <v>0.73665800000000004</v>
      </c>
      <c r="FC124">
        <v>20.267700000000001</v>
      </c>
      <c r="FD124">
        <v>5.2159399999999998</v>
      </c>
      <c r="FE124">
        <v>12.005599999999999</v>
      </c>
      <c r="FF124">
        <v>4.9859499999999999</v>
      </c>
      <c r="FG124">
        <v>3.2844799999999998</v>
      </c>
      <c r="FH124">
        <v>9999</v>
      </c>
      <c r="FI124">
        <v>9999</v>
      </c>
      <c r="FJ124">
        <v>9999</v>
      </c>
      <c r="FK124">
        <v>999.9</v>
      </c>
      <c r="FL124">
        <v>1.8658399999999999</v>
      </c>
      <c r="FM124">
        <v>1.8622000000000001</v>
      </c>
      <c r="FN124">
        <v>1.86429</v>
      </c>
      <c r="FO124">
        <v>1.8603499999999999</v>
      </c>
      <c r="FP124">
        <v>1.86111</v>
      </c>
      <c r="FQ124">
        <v>1.8602000000000001</v>
      </c>
      <c r="FR124">
        <v>1.86188</v>
      </c>
      <c r="FS124">
        <v>1.8584700000000001</v>
      </c>
      <c r="FT124">
        <v>0</v>
      </c>
      <c r="FU124">
        <v>0</v>
      </c>
      <c r="FV124">
        <v>0</v>
      </c>
      <c r="FW124">
        <v>0</v>
      </c>
      <c r="FX124" t="s">
        <v>358</v>
      </c>
      <c r="FY124" t="s">
        <v>359</v>
      </c>
      <c r="FZ124" t="s">
        <v>360</v>
      </c>
      <c r="GA124" t="s">
        <v>360</v>
      </c>
      <c r="GB124" t="s">
        <v>360</v>
      </c>
      <c r="GC124" t="s">
        <v>360</v>
      </c>
      <c r="GD124">
        <v>0</v>
      </c>
      <c r="GE124">
        <v>100</v>
      </c>
      <c r="GF124">
        <v>100</v>
      </c>
      <c r="GG124">
        <v>-3.294</v>
      </c>
      <c r="GH124">
        <v>9.8900000000000002E-2</v>
      </c>
      <c r="GI124">
        <v>-2.4324828651112251</v>
      </c>
      <c r="GJ124">
        <v>-1.6100910332537859E-3</v>
      </c>
      <c r="GK124">
        <v>7.0186618486508772E-7</v>
      </c>
      <c r="GL124">
        <v>-2.134652460378022E-10</v>
      </c>
      <c r="GM124">
        <v>9.8890000000004363E-2</v>
      </c>
      <c r="GN124">
        <v>0</v>
      </c>
      <c r="GO124">
        <v>0</v>
      </c>
      <c r="GP124">
        <v>0</v>
      </c>
      <c r="GQ124">
        <v>5</v>
      </c>
      <c r="GR124">
        <v>2079</v>
      </c>
      <c r="GS124">
        <v>3</v>
      </c>
      <c r="GT124">
        <v>29</v>
      </c>
      <c r="GU124">
        <v>12.4</v>
      </c>
      <c r="GV124">
        <v>12.4</v>
      </c>
      <c r="GW124">
        <v>2.1398899999999998</v>
      </c>
      <c r="GX124">
        <v>2.5610400000000002</v>
      </c>
      <c r="GY124">
        <v>2.04834</v>
      </c>
      <c r="GZ124">
        <v>2.6135299999999999</v>
      </c>
      <c r="HA124">
        <v>2.1972700000000001</v>
      </c>
      <c r="HB124">
        <v>2.34619</v>
      </c>
      <c r="HC124">
        <v>40.912199999999999</v>
      </c>
      <c r="HD124">
        <v>15.8569</v>
      </c>
      <c r="HE124">
        <v>18</v>
      </c>
      <c r="HF124">
        <v>689.94500000000005</v>
      </c>
      <c r="HG124">
        <v>732.53599999999994</v>
      </c>
      <c r="HH124">
        <v>30.999700000000001</v>
      </c>
      <c r="HI124">
        <v>34.244199999999999</v>
      </c>
      <c r="HJ124">
        <v>29.9998</v>
      </c>
      <c r="HK124">
        <v>34.0623</v>
      </c>
      <c r="HL124">
        <v>34.037799999999997</v>
      </c>
      <c r="HM124">
        <v>42.830500000000001</v>
      </c>
      <c r="HN124">
        <v>21.117899999999999</v>
      </c>
      <c r="HO124">
        <v>77.434399999999997</v>
      </c>
      <c r="HP124">
        <v>31</v>
      </c>
      <c r="HQ124">
        <v>732.73299999999995</v>
      </c>
      <c r="HR124">
        <v>35.454300000000003</v>
      </c>
      <c r="HS124">
        <v>99.176000000000002</v>
      </c>
      <c r="HT124">
        <v>98.246099999999998</v>
      </c>
    </row>
    <row r="125" spans="1:228" x14ac:dyDescent="0.2">
      <c r="A125">
        <v>110</v>
      </c>
      <c r="B125">
        <v>1669228778.5999999</v>
      </c>
      <c r="C125">
        <v>435.5</v>
      </c>
      <c r="D125" t="s">
        <v>579</v>
      </c>
      <c r="E125" t="s">
        <v>580</v>
      </c>
      <c r="F125">
        <v>4</v>
      </c>
      <c r="G125">
        <v>1669228776.2874999</v>
      </c>
      <c r="H125">
        <f t="shared" si="34"/>
        <v>1.9253087054286672E-3</v>
      </c>
      <c r="I125">
        <f t="shared" si="35"/>
        <v>1.9253087054286673</v>
      </c>
      <c r="J125">
        <f t="shared" si="36"/>
        <v>13.206705050509505</v>
      </c>
      <c r="K125">
        <f t="shared" si="37"/>
        <v>705.056375</v>
      </c>
      <c r="L125">
        <f t="shared" si="38"/>
        <v>487.64264274054426</v>
      </c>
      <c r="M125">
        <f t="shared" si="39"/>
        <v>49.253860437603912</v>
      </c>
      <c r="N125">
        <f t="shared" si="40"/>
        <v>71.213518366091051</v>
      </c>
      <c r="O125">
        <f t="shared" si="41"/>
        <v>0.10710223357768325</v>
      </c>
      <c r="P125">
        <f t="shared" si="42"/>
        <v>3.678991090707707</v>
      </c>
      <c r="Q125">
        <f t="shared" si="43"/>
        <v>0.10539975446397075</v>
      </c>
      <c r="R125">
        <f t="shared" si="44"/>
        <v>6.6025553226255473E-2</v>
      </c>
      <c r="S125">
        <f t="shared" si="45"/>
        <v>226.1161762372198</v>
      </c>
      <c r="T125">
        <f t="shared" si="46"/>
        <v>34.253055792028618</v>
      </c>
      <c r="U125">
        <f t="shared" si="47"/>
        <v>34.261200000000002</v>
      </c>
      <c r="V125">
        <f t="shared" si="48"/>
        <v>5.4213514868115862</v>
      </c>
      <c r="W125">
        <f t="shared" si="49"/>
        <v>70.101138241438036</v>
      </c>
      <c r="X125">
        <f t="shared" si="50"/>
        <v>3.6592753977355255</v>
      </c>
      <c r="Y125">
        <f t="shared" si="51"/>
        <v>5.2199942676144193</v>
      </c>
      <c r="Z125">
        <f t="shared" si="52"/>
        <v>1.7620760890760607</v>
      </c>
      <c r="AA125">
        <f t="shared" si="53"/>
        <v>-84.906113909404226</v>
      </c>
      <c r="AB125">
        <f t="shared" si="54"/>
        <v>-134.50546975370739</v>
      </c>
      <c r="AC125">
        <f t="shared" si="55"/>
        <v>-8.4490433144901669</v>
      </c>
      <c r="AD125">
        <f t="shared" si="56"/>
        <v>-1.74445074038195</v>
      </c>
      <c r="AE125">
        <f t="shared" si="57"/>
        <v>36.518288771676367</v>
      </c>
      <c r="AF125">
        <f t="shared" si="58"/>
        <v>1.9256469035038339</v>
      </c>
      <c r="AG125">
        <f t="shared" si="59"/>
        <v>13.206705050509505</v>
      </c>
      <c r="AH125">
        <v>747.20887613974128</v>
      </c>
      <c r="AI125">
        <v>734.67744848484824</v>
      </c>
      <c r="AJ125">
        <v>1.7201458709868269</v>
      </c>
      <c r="AK125">
        <v>65.359021123286666</v>
      </c>
      <c r="AL125">
        <f t="shared" si="60"/>
        <v>1.9253087054286673</v>
      </c>
      <c r="AM125">
        <v>35.460272797223389</v>
      </c>
      <c r="AN125">
        <v>36.227768131868153</v>
      </c>
      <c r="AO125">
        <v>6.1632208914728166E-4</v>
      </c>
      <c r="AP125">
        <v>87.499004550185148</v>
      </c>
      <c r="AQ125">
        <v>9</v>
      </c>
      <c r="AR125">
        <v>1</v>
      </c>
      <c r="AS125">
        <f t="shared" si="61"/>
        <v>1</v>
      </c>
      <c r="AT125">
        <f t="shared" si="62"/>
        <v>0</v>
      </c>
      <c r="AU125">
        <f t="shared" si="63"/>
        <v>47219.679693351165</v>
      </c>
      <c r="AV125">
        <f t="shared" si="64"/>
        <v>1199.9875</v>
      </c>
      <c r="AW125">
        <f t="shared" si="65"/>
        <v>1025.9160135944144</v>
      </c>
      <c r="AX125">
        <f t="shared" si="66"/>
        <v>0.85493891694239676</v>
      </c>
      <c r="AY125">
        <f t="shared" si="67"/>
        <v>0.18843210969882587</v>
      </c>
      <c r="AZ125">
        <v>2.7</v>
      </c>
      <c r="BA125">
        <v>0.5</v>
      </c>
      <c r="BB125" t="s">
        <v>355</v>
      </c>
      <c r="BC125">
        <v>2</v>
      </c>
      <c r="BD125" t="b">
        <v>1</v>
      </c>
      <c r="BE125">
        <v>1669228776.2874999</v>
      </c>
      <c r="BF125">
        <v>705.056375</v>
      </c>
      <c r="BG125">
        <v>720.789625</v>
      </c>
      <c r="BH125">
        <v>36.229012500000003</v>
      </c>
      <c r="BI125">
        <v>35.458100000000002</v>
      </c>
      <c r="BJ125">
        <v>708.35312499999998</v>
      </c>
      <c r="BK125">
        <v>36.130125</v>
      </c>
      <c r="BL125">
        <v>649.99374999999998</v>
      </c>
      <c r="BM125">
        <v>100.90412499999999</v>
      </c>
      <c r="BN125">
        <v>9.9881049999999999E-2</v>
      </c>
      <c r="BO125">
        <v>33.58305</v>
      </c>
      <c r="BP125">
        <v>34.261200000000002</v>
      </c>
      <c r="BQ125">
        <v>999.9</v>
      </c>
      <c r="BR125">
        <v>0</v>
      </c>
      <c r="BS125">
        <v>0</v>
      </c>
      <c r="BT125">
        <v>9017.8112500000007</v>
      </c>
      <c r="BU125">
        <v>0</v>
      </c>
      <c r="BV125">
        <v>613.34212500000012</v>
      </c>
      <c r="BW125">
        <v>-15.733337499999999</v>
      </c>
      <c r="BX125">
        <v>731.56</v>
      </c>
      <c r="BY125">
        <v>747.28700000000003</v>
      </c>
      <c r="BZ125">
        <v>0.77089350000000001</v>
      </c>
      <c r="CA125">
        <v>720.789625</v>
      </c>
      <c r="CB125">
        <v>35.458100000000002</v>
      </c>
      <c r="CC125">
        <v>3.6556574999999998</v>
      </c>
      <c r="CD125">
        <v>3.5778712499999998</v>
      </c>
      <c r="CE125">
        <v>27.36055</v>
      </c>
      <c r="CF125">
        <v>26.993862499999999</v>
      </c>
      <c r="CG125">
        <v>1199.9875</v>
      </c>
      <c r="CH125">
        <v>0.49995299999999998</v>
      </c>
      <c r="CI125">
        <v>0.50004700000000002</v>
      </c>
      <c r="CJ125">
        <v>0</v>
      </c>
      <c r="CK125">
        <v>929.92574999999999</v>
      </c>
      <c r="CL125">
        <v>4.9990899999999998</v>
      </c>
      <c r="CM125">
        <v>10053.9125</v>
      </c>
      <c r="CN125">
        <v>9557.5812499999993</v>
      </c>
      <c r="CO125">
        <v>43.593499999999999</v>
      </c>
      <c r="CP125">
        <v>45.686999999999998</v>
      </c>
      <c r="CQ125">
        <v>44.436999999999998</v>
      </c>
      <c r="CR125">
        <v>44.75</v>
      </c>
      <c r="CS125">
        <v>45</v>
      </c>
      <c r="CT125">
        <v>597.4375</v>
      </c>
      <c r="CU125">
        <v>597.54999999999995</v>
      </c>
      <c r="CV125">
        <v>0</v>
      </c>
      <c r="CW125">
        <v>1669228785.5999999</v>
      </c>
      <c r="CX125">
        <v>0</v>
      </c>
      <c r="CY125">
        <v>1669228029.5</v>
      </c>
      <c r="CZ125" t="s">
        <v>356</v>
      </c>
      <c r="DA125">
        <v>1669228029.5</v>
      </c>
      <c r="DB125">
        <v>1669228028</v>
      </c>
      <c r="DC125">
        <v>6</v>
      </c>
      <c r="DD125">
        <v>0.127</v>
      </c>
      <c r="DE125">
        <v>2E-3</v>
      </c>
      <c r="DF125">
        <v>-2.9980000000000002</v>
      </c>
      <c r="DG125">
        <v>9.9000000000000005E-2</v>
      </c>
      <c r="DH125">
        <v>415</v>
      </c>
      <c r="DI125">
        <v>34</v>
      </c>
      <c r="DJ125">
        <v>0.37</v>
      </c>
      <c r="DK125">
        <v>0.19</v>
      </c>
      <c r="DL125">
        <v>-15.635899999999999</v>
      </c>
      <c r="DM125">
        <v>-0.84528710801399776</v>
      </c>
      <c r="DN125">
        <v>9.2491892855008861E-2</v>
      </c>
      <c r="DO125">
        <v>0</v>
      </c>
      <c r="DP125">
        <v>0.74519168292682936</v>
      </c>
      <c r="DQ125">
        <v>0.20647110104529681</v>
      </c>
      <c r="DR125">
        <v>2.079228888541583E-2</v>
      </c>
      <c r="DS125">
        <v>0</v>
      </c>
      <c r="DT125">
        <v>0</v>
      </c>
      <c r="DU125">
        <v>0</v>
      </c>
      <c r="DV125">
        <v>0</v>
      </c>
      <c r="DW125">
        <v>-1</v>
      </c>
      <c r="DX125">
        <v>0</v>
      </c>
      <c r="DY125">
        <v>2</v>
      </c>
      <c r="DZ125" t="s">
        <v>357</v>
      </c>
      <c r="EA125">
        <v>3.2956599999999998</v>
      </c>
      <c r="EB125">
        <v>2.6254400000000002</v>
      </c>
      <c r="EC125">
        <v>0.14843000000000001</v>
      </c>
      <c r="ED125">
        <v>0.14907200000000001</v>
      </c>
      <c r="EE125">
        <v>0.14501</v>
      </c>
      <c r="EF125">
        <v>0.14121800000000001</v>
      </c>
      <c r="EG125">
        <v>25761.4</v>
      </c>
      <c r="EH125">
        <v>26201.3</v>
      </c>
      <c r="EI125">
        <v>28151</v>
      </c>
      <c r="EJ125">
        <v>29644.9</v>
      </c>
      <c r="EK125">
        <v>33109.9</v>
      </c>
      <c r="EL125">
        <v>35337.699999999997</v>
      </c>
      <c r="EM125">
        <v>39723.300000000003</v>
      </c>
      <c r="EN125">
        <v>42364.5</v>
      </c>
      <c r="EO125">
        <v>2.1933500000000001</v>
      </c>
      <c r="EP125">
        <v>2.1563500000000002</v>
      </c>
      <c r="EQ125">
        <v>0.13098899999999999</v>
      </c>
      <c r="ER125">
        <v>0</v>
      </c>
      <c r="ES125">
        <v>32.134399999999999</v>
      </c>
      <c r="ET125">
        <v>999.9</v>
      </c>
      <c r="EU125">
        <v>67</v>
      </c>
      <c r="EV125">
        <v>37.1</v>
      </c>
      <c r="EW125">
        <v>42.092700000000001</v>
      </c>
      <c r="EX125">
        <v>57.322699999999998</v>
      </c>
      <c r="EY125">
        <v>-1.77084</v>
      </c>
      <c r="EZ125">
        <v>2</v>
      </c>
      <c r="FA125">
        <v>0.55106500000000003</v>
      </c>
      <c r="FB125">
        <v>0.73505200000000004</v>
      </c>
      <c r="FC125">
        <v>20.267900000000001</v>
      </c>
      <c r="FD125">
        <v>5.2172900000000002</v>
      </c>
      <c r="FE125">
        <v>12.005800000000001</v>
      </c>
      <c r="FF125">
        <v>4.9863999999999997</v>
      </c>
      <c r="FG125">
        <v>3.2846500000000001</v>
      </c>
      <c r="FH125">
        <v>9999</v>
      </c>
      <c r="FI125">
        <v>9999</v>
      </c>
      <c r="FJ125">
        <v>9999</v>
      </c>
      <c r="FK125">
        <v>999.9</v>
      </c>
      <c r="FL125">
        <v>1.8658399999999999</v>
      </c>
      <c r="FM125">
        <v>1.8622000000000001</v>
      </c>
      <c r="FN125">
        <v>1.86429</v>
      </c>
      <c r="FO125">
        <v>1.8603499999999999</v>
      </c>
      <c r="FP125">
        <v>1.86111</v>
      </c>
      <c r="FQ125">
        <v>1.8602000000000001</v>
      </c>
      <c r="FR125">
        <v>1.86188</v>
      </c>
      <c r="FS125">
        <v>1.85843</v>
      </c>
      <c r="FT125">
        <v>0</v>
      </c>
      <c r="FU125">
        <v>0</v>
      </c>
      <c r="FV125">
        <v>0</v>
      </c>
      <c r="FW125">
        <v>0</v>
      </c>
      <c r="FX125" t="s">
        <v>358</v>
      </c>
      <c r="FY125" t="s">
        <v>359</v>
      </c>
      <c r="FZ125" t="s">
        <v>360</v>
      </c>
      <c r="GA125" t="s">
        <v>360</v>
      </c>
      <c r="GB125" t="s">
        <v>360</v>
      </c>
      <c r="GC125" t="s">
        <v>360</v>
      </c>
      <c r="GD125">
        <v>0</v>
      </c>
      <c r="GE125">
        <v>100</v>
      </c>
      <c r="GF125">
        <v>100</v>
      </c>
      <c r="GG125">
        <v>-3.3</v>
      </c>
      <c r="GH125">
        <v>9.8900000000000002E-2</v>
      </c>
      <c r="GI125">
        <v>-2.4324828651112251</v>
      </c>
      <c r="GJ125">
        <v>-1.6100910332537859E-3</v>
      </c>
      <c r="GK125">
        <v>7.0186618486508772E-7</v>
      </c>
      <c r="GL125">
        <v>-2.134652460378022E-10</v>
      </c>
      <c r="GM125">
        <v>9.8890000000004363E-2</v>
      </c>
      <c r="GN125">
        <v>0</v>
      </c>
      <c r="GO125">
        <v>0</v>
      </c>
      <c r="GP125">
        <v>0</v>
      </c>
      <c r="GQ125">
        <v>5</v>
      </c>
      <c r="GR125">
        <v>2079</v>
      </c>
      <c r="GS125">
        <v>3</v>
      </c>
      <c r="GT125">
        <v>29</v>
      </c>
      <c r="GU125">
        <v>12.5</v>
      </c>
      <c r="GV125">
        <v>12.5</v>
      </c>
      <c r="GW125">
        <v>2.1569799999999999</v>
      </c>
      <c r="GX125">
        <v>2.5585900000000001</v>
      </c>
      <c r="GY125">
        <v>2.04834</v>
      </c>
      <c r="GZ125">
        <v>2.6122999999999998</v>
      </c>
      <c r="HA125">
        <v>2.1972700000000001</v>
      </c>
      <c r="HB125">
        <v>2.33765</v>
      </c>
      <c r="HC125">
        <v>40.912199999999999</v>
      </c>
      <c r="HD125">
        <v>15.8569</v>
      </c>
      <c r="HE125">
        <v>18</v>
      </c>
      <c r="HF125">
        <v>689.75900000000001</v>
      </c>
      <c r="HG125">
        <v>732.48800000000006</v>
      </c>
      <c r="HH125">
        <v>30.999600000000001</v>
      </c>
      <c r="HI125">
        <v>34.244199999999999</v>
      </c>
      <c r="HJ125">
        <v>29.999700000000001</v>
      </c>
      <c r="HK125">
        <v>34.0623</v>
      </c>
      <c r="HL125">
        <v>34.037799999999997</v>
      </c>
      <c r="HM125">
        <v>43.151600000000002</v>
      </c>
      <c r="HN125">
        <v>21.117899999999999</v>
      </c>
      <c r="HO125">
        <v>77.434399999999997</v>
      </c>
      <c r="HP125">
        <v>31</v>
      </c>
      <c r="HQ125">
        <v>739.41700000000003</v>
      </c>
      <c r="HR125">
        <v>35.4559</v>
      </c>
      <c r="HS125">
        <v>99.177199999999999</v>
      </c>
      <c r="HT125">
        <v>98.247600000000006</v>
      </c>
    </row>
    <row r="126" spans="1:228" x14ac:dyDescent="0.2">
      <c r="A126">
        <v>111</v>
      </c>
      <c r="B126">
        <v>1669228782.5999999</v>
      </c>
      <c r="C126">
        <v>439.5</v>
      </c>
      <c r="D126" t="s">
        <v>581</v>
      </c>
      <c r="E126" t="s">
        <v>582</v>
      </c>
      <c r="F126">
        <v>4</v>
      </c>
      <c r="G126">
        <v>1669228780.5999999</v>
      </c>
      <c r="H126">
        <f t="shared" si="34"/>
        <v>1.9220759000801435E-3</v>
      </c>
      <c r="I126">
        <f t="shared" si="35"/>
        <v>1.9220759000801435</v>
      </c>
      <c r="J126">
        <f t="shared" si="36"/>
        <v>13.137795375843559</v>
      </c>
      <c r="K126">
        <f t="shared" si="37"/>
        <v>712.20814285714289</v>
      </c>
      <c r="L126">
        <f t="shared" si="38"/>
        <v>495.39732830522695</v>
      </c>
      <c r="M126">
        <f t="shared" si="39"/>
        <v>50.038038325149806</v>
      </c>
      <c r="N126">
        <f t="shared" si="40"/>
        <v>71.937203354904469</v>
      </c>
      <c r="O126">
        <f t="shared" si="41"/>
        <v>0.10697698420223044</v>
      </c>
      <c r="P126">
        <f t="shared" si="42"/>
        <v>3.6753799063398009</v>
      </c>
      <c r="Q126">
        <f t="shared" si="43"/>
        <v>0.1052768103338283</v>
      </c>
      <c r="R126">
        <f t="shared" si="44"/>
        <v>6.5948509495972751E-2</v>
      </c>
      <c r="S126">
        <f t="shared" si="45"/>
        <v>226.11922638039974</v>
      </c>
      <c r="T126">
        <f t="shared" si="46"/>
        <v>34.255687743333269</v>
      </c>
      <c r="U126">
        <f t="shared" si="47"/>
        <v>34.25761428571429</v>
      </c>
      <c r="V126">
        <f t="shared" si="48"/>
        <v>5.4202693033687215</v>
      </c>
      <c r="W126">
        <f t="shared" si="49"/>
        <v>70.091669519943238</v>
      </c>
      <c r="X126">
        <f t="shared" si="50"/>
        <v>3.6590516465444192</v>
      </c>
      <c r="Y126">
        <f t="shared" si="51"/>
        <v>5.2203802129485677</v>
      </c>
      <c r="Z126">
        <f t="shared" si="52"/>
        <v>1.7612176568243023</v>
      </c>
      <c r="AA126">
        <f t="shared" si="53"/>
        <v>-84.763547193534336</v>
      </c>
      <c r="AB126">
        <f t="shared" si="54"/>
        <v>-133.40110729070969</v>
      </c>
      <c r="AC126">
        <f t="shared" si="55"/>
        <v>-8.3878124523437414</v>
      </c>
      <c r="AD126">
        <f t="shared" si="56"/>
        <v>-0.43324055618805346</v>
      </c>
      <c r="AE126">
        <f t="shared" si="57"/>
        <v>36.628574425277961</v>
      </c>
      <c r="AF126">
        <f t="shared" si="58"/>
        <v>1.9335826306691684</v>
      </c>
      <c r="AG126">
        <f t="shared" si="59"/>
        <v>13.137795375843559</v>
      </c>
      <c r="AH126">
        <v>754.13057410379213</v>
      </c>
      <c r="AI126">
        <v>741.58026666666649</v>
      </c>
      <c r="AJ126">
        <v>1.7324222355706189</v>
      </c>
      <c r="AK126">
        <v>65.359021123286666</v>
      </c>
      <c r="AL126">
        <f t="shared" si="60"/>
        <v>1.9220759000801435</v>
      </c>
      <c r="AM126">
        <v>35.455166269604263</v>
      </c>
      <c r="AN126">
        <v>36.225796703296723</v>
      </c>
      <c r="AO126">
        <v>-2.18769295916453E-4</v>
      </c>
      <c r="AP126">
        <v>87.499004550185148</v>
      </c>
      <c r="AQ126">
        <v>9</v>
      </c>
      <c r="AR126">
        <v>1</v>
      </c>
      <c r="AS126">
        <f t="shared" si="61"/>
        <v>1</v>
      </c>
      <c r="AT126">
        <f t="shared" si="62"/>
        <v>0</v>
      </c>
      <c r="AU126">
        <f t="shared" si="63"/>
        <v>47155.094549497364</v>
      </c>
      <c r="AV126">
        <f t="shared" si="64"/>
        <v>1200.001428571429</v>
      </c>
      <c r="AW126">
        <f t="shared" si="65"/>
        <v>1025.9281421660105</v>
      </c>
      <c r="AX126">
        <f t="shared" si="66"/>
        <v>0.85493910068703149</v>
      </c>
      <c r="AY126">
        <f t="shared" si="67"/>
        <v>0.18843246432597077</v>
      </c>
      <c r="AZ126">
        <v>2.7</v>
      </c>
      <c r="BA126">
        <v>0.5</v>
      </c>
      <c r="BB126" t="s">
        <v>355</v>
      </c>
      <c r="BC126">
        <v>2</v>
      </c>
      <c r="BD126" t="b">
        <v>1</v>
      </c>
      <c r="BE126">
        <v>1669228780.5999999</v>
      </c>
      <c r="BF126">
        <v>712.20814285714289</v>
      </c>
      <c r="BG126">
        <v>727.99485714285709</v>
      </c>
      <c r="BH126">
        <v>36.226128571428568</v>
      </c>
      <c r="BI126">
        <v>35.452057142857143</v>
      </c>
      <c r="BJ126">
        <v>715.51114285714289</v>
      </c>
      <c r="BK126">
        <v>36.127228571428567</v>
      </c>
      <c r="BL126">
        <v>650.01085714285728</v>
      </c>
      <c r="BM126">
        <v>100.9057142857143</v>
      </c>
      <c r="BN126">
        <v>0.10015608571428571</v>
      </c>
      <c r="BO126">
        <v>33.58437142857143</v>
      </c>
      <c r="BP126">
        <v>34.25761428571429</v>
      </c>
      <c r="BQ126">
        <v>999.89999999999986</v>
      </c>
      <c r="BR126">
        <v>0</v>
      </c>
      <c r="BS126">
        <v>0</v>
      </c>
      <c r="BT126">
        <v>9005.1785714285706</v>
      </c>
      <c r="BU126">
        <v>0</v>
      </c>
      <c r="BV126">
        <v>655.04242857142867</v>
      </c>
      <c r="BW126">
        <v>-15.78688571428571</v>
      </c>
      <c r="BX126">
        <v>738.97814285714298</v>
      </c>
      <c r="BY126">
        <v>754.7524285714286</v>
      </c>
      <c r="BZ126">
        <v>0.77407028571428571</v>
      </c>
      <c r="CA126">
        <v>727.99485714285709</v>
      </c>
      <c r="CB126">
        <v>35.452057142857143</v>
      </c>
      <c r="CC126">
        <v>3.6554257142857152</v>
      </c>
      <c r="CD126">
        <v>3.5773171428571429</v>
      </c>
      <c r="CE126">
        <v>27.359471428571432</v>
      </c>
      <c r="CF126">
        <v>26.991214285714289</v>
      </c>
      <c r="CG126">
        <v>1200.001428571429</v>
      </c>
      <c r="CH126">
        <v>0.49994685714285708</v>
      </c>
      <c r="CI126">
        <v>0.50005314285714286</v>
      </c>
      <c r="CJ126">
        <v>0</v>
      </c>
      <c r="CK126">
        <v>930.38428571428562</v>
      </c>
      <c r="CL126">
        <v>4.9990899999999998</v>
      </c>
      <c r="CM126">
        <v>10083.11428571429</v>
      </c>
      <c r="CN126">
        <v>9557.69</v>
      </c>
      <c r="CO126">
        <v>43.571000000000012</v>
      </c>
      <c r="CP126">
        <v>45.686999999999998</v>
      </c>
      <c r="CQ126">
        <v>44.436999999999998</v>
      </c>
      <c r="CR126">
        <v>44.75</v>
      </c>
      <c r="CS126">
        <v>45</v>
      </c>
      <c r="CT126">
        <v>597.43714285714282</v>
      </c>
      <c r="CU126">
        <v>597.56428571428569</v>
      </c>
      <c r="CV126">
        <v>0</v>
      </c>
      <c r="CW126">
        <v>1669228789.8</v>
      </c>
      <c r="CX126">
        <v>0</v>
      </c>
      <c r="CY126">
        <v>1669228029.5</v>
      </c>
      <c r="CZ126" t="s">
        <v>356</v>
      </c>
      <c r="DA126">
        <v>1669228029.5</v>
      </c>
      <c r="DB126">
        <v>1669228028</v>
      </c>
      <c r="DC126">
        <v>6</v>
      </c>
      <c r="DD126">
        <v>0.127</v>
      </c>
      <c r="DE126">
        <v>2E-3</v>
      </c>
      <c r="DF126">
        <v>-2.9980000000000002</v>
      </c>
      <c r="DG126">
        <v>9.9000000000000005E-2</v>
      </c>
      <c r="DH126">
        <v>415</v>
      </c>
      <c r="DI126">
        <v>34</v>
      </c>
      <c r="DJ126">
        <v>0.37</v>
      </c>
      <c r="DK126">
        <v>0.19</v>
      </c>
      <c r="DL126">
        <v>-15.6908243902439</v>
      </c>
      <c r="DM126">
        <v>-0.72562996515679201</v>
      </c>
      <c r="DN126">
        <v>8.1896650458584061E-2</v>
      </c>
      <c r="DO126">
        <v>0</v>
      </c>
      <c r="DP126">
        <v>0.75709792682926824</v>
      </c>
      <c r="DQ126">
        <v>0.14725475958188169</v>
      </c>
      <c r="DR126">
        <v>1.5023451557547061E-2</v>
      </c>
      <c r="DS126">
        <v>0</v>
      </c>
      <c r="DT126">
        <v>0</v>
      </c>
      <c r="DU126">
        <v>0</v>
      </c>
      <c r="DV126">
        <v>0</v>
      </c>
      <c r="DW126">
        <v>-1</v>
      </c>
      <c r="DX126">
        <v>0</v>
      </c>
      <c r="DY126">
        <v>2</v>
      </c>
      <c r="DZ126" t="s">
        <v>357</v>
      </c>
      <c r="EA126">
        <v>3.2956699999999999</v>
      </c>
      <c r="EB126">
        <v>2.6253899999999999</v>
      </c>
      <c r="EC126">
        <v>0.14937400000000001</v>
      </c>
      <c r="ED126">
        <v>0.150002</v>
      </c>
      <c r="EE126">
        <v>0.145012</v>
      </c>
      <c r="EF126">
        <v>0.141208</v>
      </c>
      <c r="EG126">
        <v>25733.3</v>
      </c>
      <c r="EH126">
        <v>26172.799999999999</v>
      </c>
      <c r="EI126">
        <v>28151.599999999999</v>
      </c>
      <c r="EJ126">
        <v>29645.1</v>
      </c>
      <c r="EK126">
        <v>33111</v>
      </c>
      <c r="EL126">
        <v>35338.199999999997</v>
      </c>
      <c r="EM126">
        <v>39724.6</v>
      </c>
      <c r="EN126">
        <v>42364.5</v>
      </c>
      <c r="EO126">
        <v>2.1936800000000001</v>
      </c>
      <c r="EP126">
        <v>2.1562999999999999</v>
      </c>
      <c r="EQ126">
        <v>0.13073899999999999</v>
      </c>
      <c r="ER126">
        <v>0</v>
      </c>
      <c r="ES126">
        <v>32.142200000000003</v>
      </c>
      <c r="ET126">
        <v>999.9</v>
      </c>
      <c r="EU126">
        <v>67</v>
      </c>
      <c r="EV126">
        <v>37.1</v>
      </c>
      <c r="EW126">
        <v>42.0886</v>
      </c>
      <c r="EX126">
        <v>56.962699999999998</v>
      </c>
      <c r="EY126">
        <v>-1.8990400000000001</v>
      </c>
      <c r="EZ126">
        <v>2</v>
      </c>
      <c r="FA126">
        <v>0.55062800000000001</v>
      </c>
      <c r="FB126">
        <v>0.733317</v>
      </c>
      <c r="FC126">
        <v>20.268000000000001</v>
      </c>
      <c r="FD126">
        <v>5.2165400000000002</v>
      </c>
      <c r="FE126">
        <v>12.0059</v>
      </c>
      <c r="FF126">
        <v>4.9863999999999997</v>
      </c>
      <c r="FG126">
        <v>3.2846500000000001</v>
      </c>
      <c r="FH126">
        <v>9999</v>
      </c>
      <c r="FI126">
        <v>9999</v>
      </c>
      <c r="FJ126">
        <v>9999</v>
      </c>
      <c r="FK126">
        <v>999.9</v>
      </c>
      <c r="FL126">
        <v>1.8658399999999999</v>
      </c>
      <c r="FM126">
        <v>1.8622099999999999</v>
      </c>
      <c r="FN126">
        <v>1.8643099999999999</v>
      </c>
      <c r="FO126">
        <v>1.8603499999999999</v>
      </c>
      <c r="FP126">
        <v>1.86111</v>
      </c>
      <c r="FQ126">
        <v>1.8602000000000001</v>
      </c>
      <c r="FR126">
        <v>1.86188</v>
      </c>
      <c r="FS126">
        <v>1.8584400000000001</v>
      </c>
      <c r="FT126">
        <v>0</v>
      </c>
      <c r="FU126">
        <v>0</v>
      </c>
      <c r="FV126">
        <v>0</v>
      </c>
      <c r="FW126">
        <v>0</v>
      </c>
      <c r="FX126" t="s">
        <v>358</v>
      </c>
      <c r="FY126" t="s">
        <v>359</v>
      </c>
      <c r="FZ126" t="s">
        <v>360</v>
      </c>
      <c r="GA126" t="s">
        <v>360</v>
      </c>
      <c r="GB126" t="s">
        <v>360</v>
      </c>
      <c r="GC126" t="s">
        <v>360</v>
      </c>
      <c r="GD126">
        <v>0</v>
      </c>
      <c r="GE126">
        <v>100</v>
      </c>
      <c r="GF126">
        <v>100</v>
      </c>
      <c r="GG126">
        <v>-3.3069999999999999</v>
      </c>
      <c r="GH126">
        <v>9.8900000000000002E-2</v>
      </c>
      <c r="GI126">
        <v>-2.4324828651112251</v>
      </c>
      <c r="GJ126">
        <v>-1.6100910332537859E-3</v>
      </c>
      <c r="GK126">
        <v>7.0186618486508772E-7</v>
      </c>
      <c r="GL126">
        <v>-2.134652460378022E-10</v>
      </c>
      <c r="GM126">
        <v>9.8890000000004363E-2</v>
      </c>
      <c r="GN126">
        <v>0</v>
      </c>
      <c r="GO126">
        <v>0</v>
      </c>
      <c r="GP126">
        <v>0</v>
      </c>
      <c r="GQ126">
        <v>5</v>
      </c>
      <c r="GR126">
        <v>2079</v>
      </c>
      <c r="GS126">
        <v>3</v>
      </c>
      <c r="GT126">
        <v>29</v>
      </c>
      <c r="GU126">
        <v>12.6</v>
      </c>
      <c r="GV126">
        <v>12.6</v>
      </c>
      <c r="GW126">
        <v>2.1728499999999999</v>
      </c>
      <c r="GX126">
        <v>2.5598100000000001</v>
      </c>
      <c r="GY126">
        <v>2.04834</v>
      </c>
      <c r="GZ126">
        <v>2.6135299999999999</v>
      </c>
      <c r="HA126">
        <v>2.1972700000000001</v>
      </c>
      <c r="HB126">
        <v>2.36328</v>
      </c>
      <c r="HC126">
        <v>40.912199999999999</v>
      </c>
      <c r="HD126">
        <v>15.8569</v>
      </c>
      <c r="HE126">
        <v>18</v>
      </c>
      <c r="HF126">
        <v>689.99800000000005</v>
      </c>
      <c r="HG126">
        <v>732.44</v>
      </c>
      <c r="HH126">
        <v>30.999600000000001</v>
      </c>
      <c r="HI126">
        <v>34.241199999999999</v>
      </c>
      <c r="HJ126">
        <v>29.999600000000001</v>
      </c>
      <c r="HK126">
        <v>34.059399999999997</v>
      </c>
      <c r="HL126">
        <v>34.037799999999997</v>
      </c>
      <c r="HM126">
        <v>43.475299999999997</v>
      </c>
      <c r="HN126">
        <v>21.117899999999999</v>
      </c>
      <c r="HO126">
        <v>77.809899999999999</v>
      </c>
      <c r="HP126">
        <v>31</v>
      </c>
      <c r="HQ126">
        <v>746.10900000000004</v>
      </c>
      <c r="HR126">
        <v>35.454999999999998</v>
      </c>
      <c r="HS126">
        <v>99.18</v>
      </c>
      <c r="HT126">
        <v>98.247900000000001</v>
      </c>
    </row>
    <row r="127" spans="1:228" x14ac:dyDescent="0.2">
      <c r="A127">
        <v>112</v>
      </c>
      <c r="B127">
        <v>1669228786.0999999</v>
      </c>
      <c r="C127">
        <v>443</v>
      </c>
      <c r="D127" t="s">
        <v>583</v>
      </c>
      <c r="E127" t="s">
        <v>584</v>
      </c>
      <c r="F127">
        <v>4</v>
      </c>
      <c r="G127">
        <v>1669228784.0285721</v>
      </c>
      <c r="H127">
        <f t="shared" si="34"/>
        <v>1.9263990458836763E-3</v>
      </c>
      <c r="I127">
        <f t="shared" si="35"/>
        <v>1.9263990458836764</v>
      </c>
      <c r="J127">
        <f t="shared" si="36"/>
        <v>13.214155890692183</v>
      </c>
      <c r="K127">
        <f t="shared" si="37"/>
        <v>717.87542857142864</v>
      </c>
      <c r="L127">
        <f t="shared" si="38"/>
        <v>499.95577763401678</v>
      </c>
      <c r="M127">
        <f t="shared" si="39"/>
        <v>50.499151720998448</v>
      </c>
      <c r="N127">
        <f t="shared" si="40"/>
        <v>72.510613550190882</v>
      </c>
      <c r="O127">
        <f t="shared" si="41"/>
        <v>0.10709187747110041</v>
      </c>
      <c r="P127">
        <f t="shared" si="42"/>
        <v>3.6841979417329389</v>
      </c>
      <c r="Q127">
        <f t="shared" si="43"/>
        <v>0.10539208923133996</v>
      </c>
      <c r="R127">
        <f t="shared" si="44"/>
        <v>6.6020527591910738E-2</v>
      </c>
      <c r="S127">
        <f t="shared" si="45"/>
        <v>226.12409833459225</v>
      </c>
      <c r="T127">
        <f t="shared" si="46"/>
        <v>34.25862172855259</v>
      </c>
      <c r="U127">
        <f t="shared" si="47"/>
        <v>34.263557142857152</v>
      </c>
      <c r="V127">
        <f t="shared" si="48"/>
        <v>5.4220629846363559</v>
      </c>
      <c r="W127">
        <f t="shared" si="49"/>
        <v>70.066032397552974</v>
      </c>
      <c r="X127">
        <f t="shared" si="50"/>
        <v>3.6588039043378724</v>
      </c>
      <c r="Y127">
        <f t="shared" si="51"/>
        <v>5.221936763277685</v>
      </c>
      <c r="Z127">
        <f t="shared" si="52"/>
        <v>1.7632590802984835</v>
      </c>
      <c r="AA127">
        <f t="shared" si="53"/>
        <v>-84.954197923470119</v>
      </c>
      <c r="AB127">
        <f t="shared" si="54"/>
        <v>-133.84317649907453</v>
      </c>
      <c r="AC127">
        <f t="shared" si="55"/>
        <v>-8.3959282300183595</v>
      </c>
      <c r="AD127">
        <f t="shared" si="56"/>
        <v>-1.0692043179707582</v>
      </c>
      <c r="AE127">
        <f t="shared" si="57"/>
        <v>36.792091030158083</v>
      </c>
      <c r="AF127">
        <f t="shared" si="58"/>
        <v>1.9200545639431748</v>
      </c>
      <c r="AG127">
        <f t="shared" si="59"/>
        <v>13.214155890692183</v>
      </c>
      <c r="AH127">
        <v>760.17610632457922</v>
      </c>
      <c r="AI127">
        <v>747.58526060606073</v>
      </c>
      <c r="AJ127">
        <v>1.734288114860858</v>
      </c>
      <c r="AK127">
        <v>65.359021123286666</v>
      </c>
      <c r="AL127">
        <f t="shared" si="60"/>
        <v>1.9263990458836764</v>
      </c>
      <c r="AM127">
        <v>35.449713796034153</v>
      </c>
      <c r="AN127">
        <v>36.221016483516507</v>
      </c>
      <c r="AO127">
        <v>-1.6818854933378551E-5</v>
      </c>
      <c r="AP127">
        <v>87.499004550185148</v>
      </c>
      <c r="AQ127">
        <v>9</v>
      </c>
      <c r="AR127">
        <v>1</v>
      </c>
      <c r="AS127">
        <f t="shared" si="61"/>
        <v>1</v>
      </c>
      <c r="AT127">
        <f t="shared" si="62"/>
        <v>0</v>
      </c>
      <c r="AU127">
        <f t="shared" si="63"/>
        <v>47311.542742395148</v>
      </c>
      <c r="AV127">
        <f t="shared" si="64"/>
        <v>1200.0342857142859</v>
      </c>
      <c r="AW127">
        <f t="shared" si="65"/>
        <v>1025.9555493961618</v>
      </c>
      <c r="AX127">
        <f t="shared" si="66"/>
        <v>0.85493853101496287</v>
      </c>
      <c r="AY127">
        <f t="shared" si="67"/>
        <v>0.18843136485887849</v>
      </c>
      <c r="AZ127">
        <v>2.7</v>
      </c>
      <c r="BA127">
        <v>0.5</v>
      </c>
      <c r="BB127" t="s">
        <v>355</v>
      </c>
      <c r="BC127">
        <v>2</v>
      </c>
      <c r="BD127" t="b">
        <v>1</v>
      </c>
      <c r="BE127">
        <v>1669228784.0285721</v>
      </c>
      <c r="BF127">
        <v>717.87542857142864</v>
      </c>
      <c r="BG127">
        <v>733.73085714285719</v>
      </c>
      <c r="BH127">
        <v>36.223185714285712</v>
      </c>
      <c r="BI127">
        <v>35.454514285714289</v>
      </c>
      <c r="BJ127">
        <v>721.18399999999997</v>
      </c>
      <c r="BK127">
        <v>36.124299999999998</v>
      </c>
      <c r="BL127">
        <v>649.99957142857136</v>
      </c>
      <c r="BM127">
        <v>100.9074285714286</v>
      </c>
      <c r="BN127">
        <v>9.9808428571428576E-2</v>
      </c>
      <c r="BO127">
        <v>33.589700000000001</v>
      </c>
      <c r="BP127">
        <v>34.263557142857152</v>
      </c>
      <c r="BQ127">
        <v>999.89999999999986</v>
      </c>
      <c r="BR127">
        <v>0</v>
      </c>
      <c r="BS127">
        <v>0</v>
      </c>
      <c r="BT127">
        <v>9035.5371428571416</v>
      </c>
      <c r="BU127">
        <v>0</v>
      </c>
      <c r="BV127">
        <v>1144.719142857143</v>
      </c>
      <c r="BW127">
        <v>-15.85544285714286</v>
      </c>
      <c r="BX127">
        <v>744.85657142857133</v>
      </c>
      <c r="BY127">
        <v>760.70100000000002</v>
      </c>
      <c r="BZ127">
        <v>0.76867085714285721</v>
      </c>
      <c r="CA127">
        <v>733.73085714285719</v>
      </c>
      <c r="CB127">
        <v>35.454514285714289</v>
      </c>
      <c r="CC127">
        <v>3.6551871428571419</v>
      </c>
      <c r="CD127">
        <v>3.5776242857142861</v>
      </c>
      <c r="CE127">
        <v>27.35838571428571</v>
      </c>
      <c r="CF127">
        <v>26.99267142857143</v>
      </c>
      <c r="CG127">
        <v>1200.0342857142859</v>
      </c>
      <c r="CH127">
        <v>0.49996485714285721</v>
      </c>
      <c r="CI127">
        <v>0.50003514285714279</v>
      </c>
      <c r="CJ127">
        <v>0</v>
      </c>
      <c r="CK127">
        <v>930.7991428571429</v>
      </c>
      <c r="CL127">
        <v>4.9990899999999998</v>
      </c>
      <c r="CM127">
        <v>10181.62857142857</v>
      </c>
      <c r="CN127">
        <v>9558.017142857143</v>
      </c>
      <c r="CO127">
        <v>43.588999999999999</v>
      </c>
      <c r="CP127">
        <v>45.686999999999998</v>
      </c>
      <c r="CQ127">
        <v>44.436999999999998</v>
      </c>
      <c r="CR127">
        <v>44.75</v>
      </c>
      <c r="CS127">
        <v>45</v>
      </c>
      <c r="CT127">
        <v>597.47714285714289</v>
      </c>
      <c r="CU127">
        <v>597.55857142857144</v>
      </c>
      <c r="CV127">
        <v>0</v>
      </c>
      <c r="CW127">
        <v>1669228793.4000001</v>
      </c>
      <c r="CX127">
        <v>0</v>
      </c>
      <c r="CY127">
        <v>1669228029.5</v>
      </c>
      <c r="CZ127" t="s">
        <v>356</v>
      </c>
      <c r="DA127">
        <v>1669228029.5</v>
      </c>
      <c r="DB127">
        <v>1669228028</v>
      </c>
      <c r="DC127">
        <v>6</v>
      </c>
      <c r="DD127">
        <v>0.127</v>
      </c>
      <c r="DE127">
        <v>2E-3</v>
      </c>
      <c r="DF127">
        <v>-2.9980000000000002</v>
      </c>
      <c r="DG127">
        <v>9.9000000000000005E-2</v>
      </c>
      <c r="DH127">
        <v>415</v>
      </c>
      <c r="DI127">
        <v>34</v>
      </c>
      <c r="DJ127">
        <v>0.37</v>
      </c>
      <c r="DK127">
        <v>0.19</v>
      </c>
      <c r="DL127">
        <v>-15.747880487804879</v>
      </c>
      <c r="DM127">
        <v>-0.61149616724735623</v>
      </c>
      <c r="DN127">
        <v>7.0281990266778921E-2</v>
      </c>
      <c r="DO127">
        <v>0</v>
      </c>
      <c r="DP127">
        <v>0.76428643902439031</v>
      </c>
      <c r="DQ127">
        <v>7.6912097560976098E-2</v>
      </c>
      <c r="DR127">
        <v>9.5911267809996575E-3</v>
      </c>
      <c r="DS127">
        <v>1</v>
      </c>
      <c r="DT127">
        <v>0</v>
      </c>
      <c r="DU127">
        <v>0</v>
      </c>
      <c r="DV127">
        <v>0</v>
      </c>
      <c r="DW127">
        <v>-1</v>
      </c>
      <c r="DX127">
        <v>1</v>
      </c>
      <c r="DY127">
        <v>2</v>
      </c>
      <c r="DZ127" t="s">
        <v>365</v>
      </c>
      <c r="EA127">
        <v>3.2956799999999999</v>
      </c>
      <c r="EB127">
        <v>2.6254599999999999</v>
      </c>
      <c r="EC127">
        <v>0.1502</v>
      </c>
      <c r="ED127">
        <v>0.15082499999999999</v>
      </c>
      <c r="EE127">
        <v>0.14500299999999999</v>
      </c>
      <c r="EF127">
        <v>0.141268</v>
      </c>
      <c r="EG127">
        <v>25708.9</v>
      </c>
      <c r="EH127">
        <v>26147.7</v>
      </c>
      <c r="EI127">
        <v>28152.3</v>
      </c>
      <c r="EJ127">
        <v>29645.4</v>
      </c>
      <c r="EK127">
        <v>33111.699999999997</v>
      </c>
      <c r="EL127">
        <v>35336.199999999997</v>
      </c>
      <c r="EM127">
        <v>39724.9</v>
      </c>
      <c r="EN127">
        <v>42364.9</v>
      </c>
      <c r="EO127">
        <v>2.1936499999999999</v>
      </c>
      <c r="EP127">
        <v>2.1564199999999998</v>
      </c>
      <c r="EQ127">
        <v>0.130802</v>
      </c>
      <c r="ER127">
        <v>0</v>
      </c>
      <c r="ES127">
        <v>32.151200000000003</v>
      </c>
      <c r="ET127">
        <v>999.9</v>
      </c>
      <c r="EU127">
        <v>67</v>
      </c>
      <c r="EV127">
        <v>37.1</v>
      </c>
      <c r="EW127">
        <v>42.088799999999999</v>
      </c>
      <c r="EX127">
        <v>57.322699999999998</v>
      </c>
      <c r="EY127">
        <v>-1.79888</v>
      </c>
      <c r="EZ127">
        <v>2</v>
      </c>
      <c r="FA127">
        <v>0.55018800000000001</v>
      </c>
      <c r="FB127">
        <v>0.73434100000000002</v>
      </c>
      <c r="FC127">
        <v>20.267900000000001</v>
      </c>
      <c r="FD127">
        <v>5.2168400000000004</v>
      </c>
      <c r="FE127">
        <v>12.0059</v>
      </c>
      <c r="FF127">
        <v>4.9863</v>
      </c>
      <c r="FG127">
        <v>3.2846500000000001</v>
      </c>
      <c r="FH127">
        <v>9999</v>
      </c>
      <c r="FI127">
        <v>9999</v>
      </c>
      <c r="FJ127">
        <v>9999</v>
      </c>
      <c r="FK127">
        <v>999.9</v>
      </c>
      <c r="FL127">
        <v>1.8658399999999999</v>
      </c>
      <c r="FM127">
        <v>1.86219</v>
      </c>
      <c r="FN127">
        <v>1.8643099999999999</v>
      </c>
      <c r="FO127">
        <v>1.8603499999999999</v>
      </c>
      <c r="FP127">
        <v>1.86111</v>
      </c>
      <c r="FQ127">
        <v>1.8602000000000001</v>
      </c>
      <c r="FR127">
        <v>1.86188</v>
      </c>
      <c r="FS127">
        <v>1.8584400000000001</v>
      </c>
      <c r="FT127">
        <v>0</v>
      </c>
      <c r="FU127">
        <v>0</v>
      </c>
      <c r="FV127">
        <v>0</v>
      </c>
      <c r="FW127">
        <v>0</v>
      </c>
      <c r="FX127" t="s">
        <v>358</v>
      </c>
      <c r="FY127" t="s">
        <v>359</v>
      </c>
      <c r="FZ127" t="s">
        <v>360</v>
      </c>
      <c r="GA127" t="s">
        <v>360</v>
      </c>
      <c r="GB127" t="s">
        <v>360</v>
      </c>
      <c r="GC127" t="s">
        <v>360</v>
      </c>
      <c r="GD127">
        <v>0</v>
      </c>
      <c r="GE127">
        <v>100</v>
      </c>
      <c r="GF127">
        <v>100</v>
      </c>
      <c r="GG127">
        <v>-3.3119999999999998</v>
      </c>
      <c r="GH127">
        <v>9.8900000000000002E-2</v>
      </c>
      <c r="GI127">
        <v>-2.4324828651112251</v>
      </c>
      <c r="GJ127">
        <v>-1.6100910332537859E-3</v>
      </c>
      <c r="GK127">
        <v>7.0186618486508772E-7</v>
      </c>
      <c r="GL127">
        <v>-2.134652460378022E-10</v>
      </c>
      <c r="GM127">
        <v>9.8890000000004363E-2</v>
      </c>
      <c r="GN127">
        <v>0</v>
      </c>
      <c r="GO127">
        <v>0</v>
      </c>
      <c r="GP127">
        <v>0</v>
      </c>
      <c r="GQ127">
        <v>5</v>
      </c>
      <c r="GR127">
        <v>2079</v>
      </c>
      <c r="GS127">
        <v>3</v>
      </c>
      <c r="GT127">
        <v>29</v>
      </c>
      <c r="GU127">
        <v>12.6</v>
      </c>
      <c r="GV127">
        <v>12.6</v>
      </c>
      <c r="GW127">
        <v>2.1875</v>
      </c>
      <c r="GX127">
        <v>2.5634800000000002</v>
      </c>
      <c r="GY127">
        <v>2.04834</v>
      </c>
      <c r="GZ127">
        <v>2.6135299999999999</v>
      </c>
      <c r="HA127">
        <v>2.1972700000000001</v>
      </c>
      <c r="HB127">
        <v>2.36206</v>
      </c>
      <c r="HC127">
        <v>40.912199999999999</v>
      </c>
      <c r="HD127">
        <v>15.8569</v>
      </c>
      <c r="HE127">
        <v>18</v>
      </c>
      <c r="HF127">
        <v>689.97400000000005</v>
      </c>
      <c r="HG127">
        <v>732.55899999999997</v>
      </c>
      <c r="HH127">
        <v>31</v>
      </c>
      <c r="HI127">
        <v>34.241100000000003</v>
      </c>
      <c r="HJ127">
        <v>29.999500000000001</v>
      </c>
      <c r="HK127">
        <v>34.059199999999997</v>
      </c>
      <c r="HL127">
        <v>34.037799999999997</v>
      </c>
      <c r="HM127">
        <v>43.7684</v>
      </c>
      <c r="HN127">
        <v>21.117899999999999</v>
      </c>
      <c r="HO127">
        <v>77.809899999999999</v>
      </c>
      <c r="HP127">
        <v>31</v>
      </c>
      <c r="HQ127">
        <v>749.45</v>
      </c>
      <c r="HR127">
        <v>35.4497</v>
      </c>
      <c r="HS127">
        <v>99.1815</v>
      </c>
      <c r="HT127">
        <v>98.248900000000006</v>
      </c>
    </row>
    <row r="128" spans="1:228" x14ac:dyDescent="0.2">
      <c r="A128">
        <v>113</v>
      </c>
      <c r="B128">
        <v>1669228790.0999999</v>
      </c>
      <c r="C128">
        <v>447</v>
      </c>
      <c r="D128" t="s">
        <v>585</v>
      </c>
      <c r="E128" t="s">
        <v>586</v>
      </c>
      <c r="F128">
        <v>4</v>
      </c>
      <c r="G128">
        <v>1669228788.0999999</v>
      </c>
      <c r="H128">
        <f t="shared" si="34"/>
        <v>1.8985997368894105E-3</v>
      </c>
      <c r="I128">
        <f t="shared" si="35"/>
        <v>1.8985997368894105</v>
      </c>
      <c r="J128">
        <f t="shared" si="36"/>
        <v>13.326290390458125</v>
      </c>
      <c r="K128">
        <f t="shared" si="37"/>
        <v>724.76071428571436</v>
      </c>
      <c r="L128">
        <f t="shared" si="38"/>
        <v>501.95776641082074</v>
      </c>
      <c r="M128">
        <f t="shared" si="39"/>
        <v>50.701514508015244</v>
      </c>
      <c r="N128">
        <f t="shared" si="40"/>
        <v>73.206290108721959</v>
      </c>
      <c r="O128">
        <f t="shared" si="41"/>
        <v>0.10548168071905045</v>
      </c>
      <c r="P128">
        <f t="shared" si="42"/>
        <v>3.673771435073081</v>
      </c>
      <c r="Q128">
        <f t="shared" si="43"/>
        <v>0.10382759641323749</v>
      </c>
      <c r="R128">
        <f t="shared" si="44"/>
        <v>6.5038699985867296E-2</v>
      </c>
      <c r="S128">
        <f t="shared" si="45"/>
        <v>226.10870237976783</v>
      </c>
      <c r="T128">
        <f t="shared" si="46"/>
        <v>34.276070018677217</v>
      </c>
      <c r="U128">
        <f t="shared" si="47"/>
        <v>34.267171428571423</v>
      </c>
      <c r="V128">
        <f t="shared" si="48"/>
        <v>5.4231541056552475</v>
      </c>
      <c r="W128">
        <f t="shared" si="49"/>
        <v>70.034040136664572</v>
      </c>
      <c r="X128">
        <f t="shared" si="50"/>
        <v>3.6591622981035927</v>
      </c>
      <c r="Y128">
        <f t="shared" si="51"/>
        <v>5.2248339392716687</v>
      </c>
      <c r="Z128">
        <f t="shared" si="52"/>
        <v>1.7639918075516547</v>
      </c>
      <c r="AA128">
        <f t="shared" si="53"/>
        <v>-83.728248396823005</v>
      </c>
      <c r="AB128">
        <f t="shared" si="54"/>
        <v>-132.21661177828895</v>
      </c>
      <c r="AC128">
        <f t="shared" si="55"/>
        <v>-8.3179830749552952</v>
      </c>
      <c r="AD128">
        <f t="shared" si="56"/>
        <v>1.8458591297005853</v>
      </c>
      <c r="AE128">
        <f t="shared" si="57"/>
        <v>36.678880037504413</v>
      </c>
      <c r="AF128">
        <f t="shared" si="58"/>
        <v>1.8440263416167131</v>
      </c>
      <c r="AG128">
        <f t="shared" si="59"/>
        <v>13.326290390458125</v>
      </c>
      <c r="AH128">
        <v>767.17476845843817</v>
      </c>
      <c r="AI128">
        <v>754.57748484848469</v>
      </c>
      <c r="AJ128">
        <v>1.724032482060837</v>
      </c>
      <c r="AK128">
        <v>65.359021123286666</v>
      </c>
      <c r="AL128">
        <f t="shared" si="60"/>
        <v>1.8985997368894105</v>
      </c>
      <c r="AM128">
        <v>35.470941873561173</v>
      </c>
      <c r="AN128">
        <v>36.231708791208817</v>
      </c>
      <c r="AO128">
        <v>-1.414885746783472E-4</v>
      </c>
      <c r="AP128">
        <v>87.499004550185148</v>
      </c>
      <c r="AQ128">
        <v>9</v>
      </c>
      <c r="AR128">
        <v>1</v>
      </c>
      <c r="AS128">
        <f t="shared" si="61"/>
        <v>1</v>
      </c>
      <c r="AT128">
        <f t="shared" si="62"/>
        <v>0</v>
      </c>
      <c r="AU128">
        <f t="shared" si="63"/>
        <v>47124.085328379435</v>
      </c>
      <c r="AV128">
        <f t="shared" si="64"/>
        <v>1199.95</v>
      </c>
      <c r="AW128">
        <f t="shared" si="65"/>
        <v>1025.8837421656829</v>
      </c>
      <c r="AX128">
        <f t="shared" si="66"/>
        <v>0.85493874091894062</v>
      </c>
      <c r="AY128">
        <f t="shared" si="67"/>
        <v>0.18843176997355543</v>
      </c>
      <c r="AZ128">
        <v>2.7</v>
      </c>
      <c r="BA128">
        <v>0.5</v>
      </c>
      <c r="BB128" t="s">
        <v>355</v>
      </c>
      <c r="BC128">
        <v>2</v>
      </c>
      <c r="BD128" t="b">
        <v>1</v>
      </c>
      <c r="BE128">
        <v>1669228788.0999999</v>
      </c>
      <c r="BF128">
        <v>724.76071428571436</v>
      </c>
      <c r="BG128">
        <v>740.5504285714286</v>
      </c>
      <c r="BH128">
        <v>36.22662857142857</v>
      </c>
      <c r="BI128">
        <v>35.488457142857143</v>
      </c>
      <c r="BJ128">
        <v>728.07557142857138</v>
      </c>
      <c r="BK128">
        <v>36.127757142857142</v>
      </c>
      <c r="BL128">
        <v>650.05271428571427</v>
      </c>
      <c r="BM128">
        <v>100.9074285714286</v>
      </c>
      <c r="BN128">
        <v>0.10010214285714281</v>
      </c>
      <c r="BO128">
        <v>33.599614285714289</v>
      </c>
      <c r="BP128">
        <v>34.267171428571423</v>
      </c>
      <c r="BQ128">
        <v>999.89999999999986</v>
      </c>
      <c r="BR128">
        <v>0</v>
      </c>
      <c r="BS128">
        <v>0</v>
      </c>
      <c r="BT128">
        <v>8999.4642857142862</v>
      </c>
      <c r="BU128">
        <v>0</v>
      </c>
      <c r="BV128">
        <v>1924.5614285714289</v>
      </c>
      <c r="BW128">
        <v>-15.78982857142857</v>
      </c>
      <c r="BX128">
        <v>752.00299999999993</v>
      </c>
      <c r="BY128">
        <v>767.79842857142853</v>
      </c>
      <c r="BZ128">
        <v>0.73818528571428565</v>
      </c>
      <c r="CA128">
        <v>740.5504285714286</v>
      </c>
      <c r="CB128">
        <v>35.488457142857143</v>
      </c>
      <c r="CC128">
        <v>3.6555314285714289</v>
      </c>
      <c r="CD128">
        <v>3.581044285714285</v>
      </c>
      <c r="CE128">
        <v>27.359971428571431</v>
      </c>
      <c r="CF128">
        <v>27.008971428571432</v>
      </c>
      <c r="CG128">
        <v>1199.95</v>
      </c>
      <c r="CH128">
        <v>0.49995928571428572</v>
      </c>
      <c r="CI128">
        <v>0.50004071428571428</v>
      </c>
      <c r="CJ128">
        <v>0</v>
      </c>
      <c r="CK128">
        <v>931.21514285714306</v>
      </c>
      <c r="CL128">
        <v>4.9990899999999998</v>
      </c>
      <c r="CM128">
        <v>10239.32857142857</v>
      </c>
      <c r="CN128">
        <v>9557.3085714285717</v>
      </c>
      <c r="CO128">
        <v>43.598000000000013</v>
      </c>
      <c r="CP128">
        <v>45.686999999999998</v>
      </c>
      <c r="CQ128">
        <v>44.436999999999998</v>
      </c>
      <c r="CR128">
        <v>44.75</v>
      </c>
      <c r="CS128">
        <v>45</v>
      </c>
      <c r="CT128">
        <v>597.42571428571421</v>
      </c>
      <c r="CU128">
        <v>597.52428571428561</v>
      </c>
      <c r="CV128">
        <v>0</v>
      </c>
      <c r="CW128">
        <v>1669228797</v>
      </c>
      <c r="CX128">
        <v>0</v>
      </c>
      <c r="CY128">
        <v>1669228029.5</v>
      </c>
      <c r="CZ128" t="s">
        <v>356</v>
      </c>
      <c r="DA128">
        <v>1669228029.5</v>
      </c>
      <c r="DB128">
        <v>1669228028</v>
      </c>
      <c r="DC128">
        <v>6</v>
      </c>
      <c r="DD128">
        <v>0.127</v>
      </c>
      <c r="DE128">
        <v>2E-3</v>
      </c>
      <c r="DF128">
        <v>-2.9980000000000002</v>
      </c>
      <c r="DG128">
        <v>9.9000000000000005E-2</v>
      </c>
      <c r="DH128">
        <v>415</v>
      </c>
      <c r="DI128">
        <v>34</v>
      </c>
      <c r="DJ128">
        <v>0.37</v>
      </c>
      <c r="DK128">
        <v>0.19</v>
      </c>
      <c r="DL128">
        <v>-15.77146585365854</v>
      </c>
      <c r="DM128">
        <v>-0.44820627177706268</v>
      </c>
      <c r="DN128">
        <v>6.4101564265971231E-2</v>
      </c>
      <c r="DO128">
        <v>0</v>
      </c>
      <c r="DP128">
        <v>0.76222612195121953</v>
      </c>
      <c r="DQ128">
        <v>-5.0914034843206113E-2</v>
      </c>
      <c r="DR128">
        <v>1.307594694270907E-2</v>
      </c>
      <c r="DS128">
        <v>1</v>
      </c>
      <c r="DT128">
        <v>0</v>
      </c>
      <c r="DU128">
        <v>0</v>
      </c>
      <c r="DV128">
        <v>0</v>
      </c>
      <c r="DW128">
        <v>-1</v>
      </c>
      <c r="DX128">
        <v>1</v>
      </c>
      <c r="DY128">
        <v>2</v>
      </c>
      <c r="DZ128" t="s">
        <v>365</v>
      </c>
      <c r="EA128">
        <v>3.2957299999999998</v>
      </c>
      <c r="EB128">
        <v>2.6252499999999999</v>
      </c>
      <c r="EC128">
        <v>0.151141</v>
      </c>
      <c r="ED128">
        <v>0.151754</v>
      </c>
      <c r="EE128">
        <v>0.145036</v>
      </c>
      <c r="EF128">
        <v>0.14132700000000001</v>
      </c>
      <c r="EG128">
        <v>25681.200000000001</v>
      </c>
      <c r="EH128">
        <v>26119.9</v>
      </c>
      <c r="EI128">
        <v>28153.200000000001</v>
      </c>
      <c r="EJ128">
        <v>29646.400000000001</v>
      </c>
      <c r="EK128">
        <v>33111.300000000003</v>
      </c>
      <c r="EL128">
        <v>35334.9</v>
      </c>
      <c r="EM128">
        <v>39726</v>
      </c>
      <c r="EN128">
        <v>42366.3</v>
      </c>
      <c r="EO128">
        <v>2.1935799999999999</v>
      </c>
      <c r="EP128">
        <v>2.1565699999999999</v>
      </c>
      <c r="EQ128">
        <v>0.130214</v>
      </c>
      <c r="ER128">
        <v>0</v>
      </c>
      <c r="ES128">
        <v>32.161900000000003</v>
      </c>
      <c r="ET128">
        <v>999.9</v>
      </c>
      <c r="EU128">
        <v>67</v>
      </c>
      <c r="EV128">
        <v>37.1</v>
      </c>
      <c r="EW128">
        <v>42.092399999999998</v>
      </c>
      <c r="EX128">
        <v>56.782699999999998</v>
      </c>
      <c r="EY128">
        <v>-1.8068900000000001</v>
      </c>
      <c r="EZ128">
        <v>2</v>
      </c>
      <c r="FA128">
        <v>0.54955299999999996</v>
      </c>
      <c r="FB128">
        <v>0.73763299999999998</v>
      </c>
      <c r="FC128">
        <v>20.267800000000001</v>
      </c>
      <c r="FD128">
        <v>5.21699</v>
      </c>
      <c r="FE128">
        <v>12.0044</v>
      </c>
      <c r="FF128">
        <v>4.9859499999999999</v>
      </c>
      <c r="FG128">
        <v>3.2845499999999999</v>
      </c>
      <c r="FH128">
        <v>9999</v>
      </c>
      <c r="FI128">
        <v>9999</v>
      </c>
      <c r="FJ128">
        <v>9999</v>
      </c>
      <c r="FK128">
        <v>999.9</v>
      </c>
      <c r="FL128">
        <v>1.8658399999999999</v>
      </c>
      <c r="FM128">
        <v>1.86222</v>
      </c>
      <c r="FN128">
        <v>1.86432</v>
      </c>
      <c r="FO128">
        <v>1.8603499999999999</v>
      </c>
      <c r="FP128">
        <v>1.86111</v>
      </c>
      <c r="FQ128">
        <v>1.8602000000000001</v>
      </c>
      <c r="FR128">
        <v>1.86188</v>
      </c>
      <c r="FS128">
        <v>1.85842</v>
      </c>
      <c r="FT128">
        <v>0</v>
      </c>
      <c r="FU128">
        <v>0</v>
      </c>
      <c r="FV128">
        <v>0</v>
      </c>
      <c r="FW128">
        <v>0</v>
      </c>
      <c r="FX128" t="s">
        <v>358</v>
      </c>
      <c r="FY128" t="s">
        <v>359</v>
      </c>
      <c r="FZ128" t="s">
        <v>360</v>
      </c>
      <c r="GA128" t="s">
        <v>360</v>
      </c>
      <c r="GB128" t="s">
        <v>360</v>
      </c>
      <c r="GC128" t="s">
        <v>360</v>
      </c>
      <c r="GD128">
        <v>0</v>
      </c>
      <c r="GE128">
        <v>100</v>
      </c>
      <c r="GF128">
        <v>100</v>
      </c>
      <c r="GG128">
        <v>-3.3180000000000001</v>
      </c>
      <c r="GH128">
        <v>9.8900000000000002E-2</v>
      </c>
      <c r="GI128">
        <v>-2.4324828651112251</v>
      </c>
      <c r="GJ128">
        <v>-1.6100910332537859E-3</v>
      </c>
      <c r="GK128">
        <v>7.0186618486508772E-7</v>
      </c>
      <c r="GL128">
        <v>-2.134652460378022E-10</v>
      </c>
      <c r="GM128">
        <v>9.8890000000004363E-2</v>
      </c>
      <c r="GN128">
        <v>0</v>
      </c>
      <c r="GO128">
        <v>0</v>
      </c>
      <c r="GP128">
        <v>0</v>
      </c>
      <c r="GQ128">
        <v>5</v>
      </c>
      <c r="GR128">
        <v>2079</v>
      </c>
      <c r="GS128">
        <v>3</v>
      </c>
      <c r="GT128">
        <v>29</v>
      </c>
      <c r="GU128">
        <v>12.7</v>
      </c>
      <c r="GV128">
        <v>12.7</v>
      </c>
      <c r="GW128">
        <v>2.2033700000000001</v>
      </c>
      <c r="GX128">
        <v>2.5622600000000002</v>
      </c>
      <c r="GY128">
        <v>2.04834</v>
      </c>
      <c r="GZ128">
        <v>2.6135299999999999</v>
      </c>
      <c r="HA128">
        <v>2.1972700000000001</v>
      </c>
      <c r="HB128">
        <v>2.32666</v>
      </c>
      <c r="HC128">
        <v>40.886499999999998</v>
      </c>
      <c r="HD128">
        <v>15.8569</v>
      </c>
      <c r="HE128">
        <v>18</v>
      </c>
      <c r="HF128">
        <v>689.91200000000003</v>
      </c>
      <c r="HG128">
        <v>732.702</v>
      </c>
      <c r="HH128">
        <v>31.000599999999999</v>
      </c>
      <c r="HI128">
        <v>34.238399999999999</v>
      </c>
      <c r="HJ128">
        <v>29.999400000000001</v>
      </c>
      <c r="HK128">
        <v>34.059199999999997</v>
      </c>
      <c r="HL128">
        <v>34.037799999999997</v>
      </c>
      <c r="HM128">
        <v>44.088799999999999</v>
      </c>
      <c r="HN128">
        <v>21.117899999999999</v>
      </c>
      <c r="HO128">
        <v>77.809899999999999</v>
      </c>
      <c r="HP128">
        <v>31</v>
      </c>
      <c r="HQ128">
        <v>756.12900000000002</v>
      </c>
      <c r="HR128">
        <v>35.434100000000001</v>
      </c>
      <c r="HS128">
        <v>99.184299999999993</v>
      </c>
      <c r="HT128">
        <v>98.252099999999999</v>
      </c>
    </row>
    <row r="129" spans="1:228" x14ac:dyDescent="0.2">
      <c r="A129">
        <v>114</v>
      </c>
      <c r="B129">
        <v>1669228794.0999999</v>
      </c>
      <c r="C129">
        <v>451</v>
      </c>
      <c r="D129" t="s">
        <v>587</v>
      </c>
      <c r="E129" t="s">
        <v>588</v>
      </c>
      <c r="F129">
        <v>4</v>
      </c>
      <c r="G129">
        <v>1669228791.7874999</v>
      </c>
      <c r="H129">
        <f t="shared" si="34"/>
        <v>1.8987686723973868E-3</v>
      </c>
      <c r="I129">
        <f t="shared" si="35"/>
        <v>1.8987686723973869</v>
      </c>
      <c r="J129">
        <f t="shared" si="36"/>
        <v>13.701242780117941</v>
      </c>
      <c r="K129">
        <f t="shared" si="37"/>
        <v>730.83299999999997</v>
      </c>
      <c r="L129">
        <f t="shared" si="38"/>
        <v>501.83486803714328</v>
      </c>
      <c r="M129">
        <f t="shared" si="39"/>
        <v>50.689324118470857</v>
      </c>
      <c r="N129">
        <f t="shared" si="40"/>
        <v>73.819961849945628</v>
      </c>
      <c r="O129">
        <f t="shared" si="41"/>
        <v>0.10532247509683781</v>
      </c>
      <c r="P129">
        <f t="shared" si="42"/>
        <v>3.6729467530086524</v>
      </c>
      <c r="Q129">
        <f t="shared" si="43"/>
        <v>0.10367297399837298</v>
      </c>
      <c r="R129">
        <f t="shared" si="44"/>
        <v>6.4941657900423333E-2</v>
      </c>
      <c r="S129">
        <f t="shared" si="45"/>
        <v>226.1047919472384</v>
      </c>
      <c r="T129">
        <f t="shared" si="46"/>
        <v>34.278543735001989</v>
      </c>
      <c r="U129">
        <f t="shared" si="47"/>
        <v>34.281437500000003</v>
      </c>
      <c r="V129">
        <f t="shared" si="48"/>
        <v>5.4274627711659651</v>
      </c>
      <c r="W129">
        <f t="shared" si="49"/>
        <v>70.054666450927854</v>
      </c>
      <c r="X129">
        <f t="shared" si="50"/>
        <v>3.6607285274018593</v>
      </c>
      <c r="Y129">
        <f t="shared" si="51"/>
        <v>5.2255313069917184</v>
      </c>
      <c r="Z129">
        <f t="shared" si="52"/>
        <v>1.7667342437641058</v>
      </c>
      <c r="AA129">
        <f t="shared" si="53"/>
        <v>-83.735698452724762</v>
      </c>
      <c r="AB129">
        <f t="shared" si="54"/>
        <v>-134.53943169002051</v>
      </c>
      <c r="AC129">
        <f t="shared" si="55"/>
        <v>-8.4667055859828704</v>
      </c>
      <c r="AD129">
        <f t="shared" si="56"/>
        <v>-0.63704378148975138</v>
      </c>
      <c r="AE129">
        <f t="shared" si="57"/>
        <v>36.978450432283381</v>
      </c>
      <c r="AF129">
        <f t="shared" si="58"/>
        <v>1.8675295964077558</v>
      </c>
      <c r="AG129">
        <f t="shared" si="59"/>
        <v>13.701242780117941</v>
      </c>
      <c r="AH129">
        <v>774.17788950518002</v>
      </c>
      <c r="AI129">
        <v>761.43138787878763</v>
      </c>
      <c r="AJ129">
        <v>1.720757177518494</v>
      </c>
      <c r="AK129">
        <v>65.359021123286666</v>
      </c>
      <c r="AL129">
        <f t="shared" si="60"/>
        <v>1.8987686723973869</v>
      </c>
      <c r="AM129">
        <v>35.493071208072401</v>
      </c>
      <c r="AN129">
        <v>36.251872527472557</v>
      </c>
      <c r="AO129">
        <v>2.457810738099867E-4</v>
      </c>
      <c r="AP129">
        <v>87.499004550185148</v>
      </c>
      <c r="AQ129">
        <v>9</v>
      </c>
      <c r="AR129">
        <v>1</v>
      </c>
      <c r="AS129">
        <f t="shared" si="61"/>
        <v>1</v>
      </c>
      <c r="AT129">
        <f t="shared" si="62"/>
        <v>0</v>
      </c>
      <c r="AU129">
        <f t="shared" si="63"/>
        <v>47109.02045357164</v>
      </c>
      <c r="AV129">
        <f t="shared" si="64"/>
        <v>1199.93</v>
      </c>
      <c r="AW129">
        <f t="shared" si="65"/>
        <v>1025.8665699208489</v>
      </c>
      <c r="AX129">
        <f t="shared" si="66"/>
        <v>0.85493867969035597</v>
      </c>
      <c r="AY129">
        <f t="shared" si="67"/>
        <v>0.18843165180238713</v>
      </c>
      <c r="AZ129">
        <v>2.7</v>
      </c>
      <c r="BA129">
        <v>0.5</v>
      </c>
      <c r="BB129" t="s">
        <v>355</v>
      </c>
      <c r="BC129">
        <v>2</v>
      </c>
      <c r="BD129" t="b">
        <v>1</v>
      </c>
      <c r="BE129">
        <v>1669228791.7874999</v>
      </c>
      <c r="BF129">
        <v>730.83299999999997</v>
      </c>
      <c r="BG129">
        <v>746.75987499999997</v>
      </c>
      <c r="BH129">
        <v>36.241974999999996</v>
      </c>
      <c r="BI129">
        <v>35.494362499999987</v>
      </c>
      <c r="BJ129">
        <v>734.15362499999992</v>
      </c>
      <c r="BK129">
        <v>36.1430875</v>
      </c>
      <c r="BL129">
        <v>650.01400000000001</v>
      </c>
      <c r="BM129">
        <v>100.908</v>
      </c>
      <c r="BN129">
        <v>9.9975624999999999E-2</v>
      </c>
      <c r="BO129">
        <v>33.601999999999997</v>
      </c>
      <c r="BP129">
        <v>34.281437500000003</v>
      </c>
      <c r="BQ129">
        <v>999.9</v>
      </c>
      <c r="BR129">
        <v>0</v>
      </c>
      <c r="BS129">
        <v>0</v>
      </c>
      <c r="BT129">
        <v>8996.5625</v>
      </c>
      <c r="BU129">
        <v>0</v>
      </c>
      <c r="BV129">
        <v>2180.7737499999998</v>
      </c>
      <c r="BW129">
        <v>-15.9268375</v>
      </c>
      <c r="BX129">
        <v>758.31587500000001</v>
      </c>
      <c r="BY129">
        <v>774.2410000000001</v>
      </c>
      <c r="BZ129">
        <v>0.74762450000000003</v>
      </c>
      <c r="CA129">
        <v>746.75987499999997</v>
      </c>
      <c r="CB129">
        <v>35.494362499999987</v>
      </c>
      <c r="CC129">
        <v>3.6571087499999999</v>
      </c>
      <c r="CD129">
        <v>3.58166875</v>
      </c>
      <c r="CE129">
        <v>27.367325000000001</v>
      </c>
      <c r="CF129">
        <v>27.011937499999998</v>
      </c>
      <c r="CG129">
        <v>1199.93</v>
      </c>
      <c r="CH129">
        <v>0.49996037500000001</v>
      </c>
      <c r="CI129">
        <v>0.5000396250000001</v>
      </c>
      <c r="CJ129">
        <v>0</v>
      </c>
      <c r="CK129">
        <v>931.70737499999996</v>
      </c>
      <c r="CL129">
        <v>4.9990899999999998</v>
      </c>
      <c r="CM129">
        <v>10246.487499999999</v>
      </c>
      <c r="CN129">
        <v>9557.1699999999983</v>
      </c>
      <c r="CO129">
        <v>43.601374999999997</v>
      </c>
      <c r="CP129">
        <v>45.702749999999988</v>
      </c>
      <c r="CQ129">
        <v>44.436999999999998</v>
      </c>
      <c r="CR129">
        <v>44.75</v>
      </c>
      <c r="CS129">
        <v>45</v>
      </c>
      <c r="CT129">
        <v>597.41875000000005</v>
      </c>
      <c r="CU129">
        <v>597.51250000000005</v>
      </c>
      <c r="CV129">
        <v>0</v>
      </c>
      <c r="CW129">
        <v>1669228801.2</v>
      </c>
      <c r="CX129">
        <v>0</v>
      </c>
      <c r="CY129">
        <v>1669228029.5</v>
      </c>
      <c r="CZ129" t="s">
        <v>356</v>
      </c>
      <c r="DA129">
        <v>1669228029.5</v>
      </c>
      <c r="DB129">
        <v>1669228028</v>
      </c>
      <c r="DC129">
        <v>6</v>
      </c>
      <c r="DD129">
        <v>0.127</v>
      </c>
      <c r="DE129">
        <v>2E-3</v>
      </c>
      <c r="DF129">
        <v>-2.9980000000000002</v>
      </c>
      <c r="DG129">
        <v>9.9000000000000005E-2</v>
      </c>
      <c r="DH129">
        <v>415</v>
      </c>
      <c r="DI129">
        <v>34</v>
      </c>
      <c r="DJ129">
        <v>0.37</v>
      </c>
      <c r="DK129">
        <v>0.19</v>
      </c>
      <c r="DL129">
        <v>-15.81535609756097</v>
      </c>
      <c r="DM129">
        <v>-0.66891846689894174</v>
      </c>
      <c r="DN129">
        <v>8.212257361387354E-2</v>
      </c>
      <c r="DO129">
        <v>0</v>
      </c>
      <c r="DP129">
        <v>0.76036736585365849</v>
      </c>
      <c r="DQ129">
        <v>-0.1090123275261336</v>
      </c>
      <c r="DR129">
        <v>1.429172357073312E-2</v>
      </c>
      <c r="DS129">
        <v>0</v>
      </c>
      <c r="DT129">
        <v>0</v>
      </c>
      <c r="DU129">
        <v>0</v>
      </c>
      <c r="DV129">
        <v>0</v>
      </c>
      <c r="DW129">
        <v>-1</v>
      </c>
      <c r="DX129">
        <v>0</v>
      </c>
      <c r="DY129">
        <v>2</v>
      </c>
      <c r="DZ129" t="s">
        <v>357</v>
      </c>
      <c r="EA129">
        <v>3.2956300000000001</v>
      </c>
      <c r="EB129">
        <v>2.6252300000000002</v>
      </c>
      <c r="EC129">
        <v>0.15206800000000001</v>
      </c>
      <c r="ED129">
        <v>0.152667</v>
      </c>
      <c r="EE129">
        <v>0.14508799999999999</v>
      </c>
      <c r="EF129">
        <v>0.14133999999999999</v>
      </c>
      <c r="EG129">
        <v>25653.200000000001</v>
      </c>
      <c r="EH129">
        <v>26092.1</v>
      </c>
      <c r="EI129">
        <v>28153.3</v>
      </c>
      <c r="EJ129">
        <v>29646.9</v>
      </c>
      <c r="EK129">
        <v>33109.9</v>
      </c>
      <c r="EL129">
        <v>35335.300000000003</v>
      </c>
      <c r="EM129">
        <v>39726.6</v>
      </c>
      <c r="EN129">
        <v>42367.3</v>
      </c>
      <c r="EO129">
        <v>2.1935699999999998</v>
      </c>
      <c r="EP129">
        <v>2.15665</v>
      </c>
      <c r="EQ129">
        <v>0.13086900000000001</v>
      </c>
      <c r="ER129">
        <v>0</v>
      </c>
      <c r="ES129">
        <v>32.174100000000003</v>
      </c>
      <c r="ET129">
        <v>999.9</v>
      </c>
      <c r="EU129">
        <v>67</v>
      </c>
      <c r="EV129">
        <v>37.1</v>
      </c>
      <c r="EW129">
        <v>42.094999999999999</v>
      </c>
      <c r="EX129">
        <v>57.322699999999998</v>
      </c>
      <c r="EY129">
        <v>-1.82291</v>
      </c>
      <c r="EZ129">
        <v>2</v>
      </c>
      <c r="FA129">
        <v>0.54921699999999996</v>
      </c>
      <c r="FB129">
        <v>0.74207199999999995</v>
      </c>
      <c r="FC129">
        <v>20.267900000000001</v>
      </c>
      <c r="FD129">
        <v>5.2157900000000001</v>
      </c>
      <c r="FE129">
        <v>12.004899999999999</v>
      </c>
      <c r="FF129">
        <v>4.9859999999999998</v>
      </c>
      <c r="FG129">
        <v>3.2845</v>
      </c>
      <c r="FH129">
        <v>9999</v>
      </c>
      <c r="FI129">
        <v>9999</v>
      </c>
      <c r="FJ129">
        <v>9999</v>
      </c>
      <c r="FK129">
        <v>999.9</v>
      </c>
      <c r="FL129">
        <v>1.8658399999999999</v>
      </c>
      <c r="FM129">
        <v>1.86222</v>
      </c>
      <c r="FN129">
        <v>1.8643099999999999</v>
      </c>
      <c r="FO129">
        <v>1.8603499999999999</v>
      </c>
      <c r="FP129">
        <v>1.86111</v>
      </c>
      <c r="FQ129">
        <v>1.8602000000000001</v>
      </c>
      <c r="FR129">
        <v>1.86188</v>
      </c>
      <c r="FS129">
        <v>1.85846</v>
      </c>
      <c r="FT129">
        <v>0</v>
      </c>
      <c r="FU129">
        <v>0</v>
      </c>
      <c r="FV129">
        <v>0</v>
      </c>
      <c r="FW129">
        <v>0</v>
      </c>
      <c r="FX129" t="s">
        <v>358</v>
      </c>
      <c r="FY129" t="s">
        <v>359</v>
      </c>
      <c r="FZ129" t="s">
        <v>360</v>
      </c>
      <c r="GA129" t="s">
        <v>360</v>
      </c>
      <c r="GB129" t="s">
        <v>360</v>
      </c>
      <c r="GC129" t="s">
        <v>360</v>
      </c>
      <c r="GD129">
        <v>0</v>
      </c>
      <c r="GE129">
        <v>100</v>
      </c>
      <c r="GF129">
        <v>100</v>
      </c>
      <c r="GG129">
        <v>-3.3239999999999998</v>
      </c>
      <c r="GH129">
        <v>9.8900000000000002E-2</v>
      </c>
      <c r="GI129">
        <v>-2.4324828651112251</v>
      </c>
      <c r="GJ129">
        <v>-1.6100910332537859E-3</v>
      </c>
      <c r="GK129">
        <v>7.0186618486508772E-7</v>
      </c>
      <c r="GL129">
        <v>-2.134652460378022E-10</v>
      </c>
      <c r="GM129">
        <v>9.8890000000004363E-2</v>
      </c>
      <c r="GN129">
        <v>0</v>
      </c>
      <c r="GO129">
        <v>0</v>
      </c>
      <c r="GP129">
        <v>0</v>
      </c>
      <c r="GQ129">
        <v>5</v>
      </c>
      <c r="GR129">
        <v>2079</v>
      </c>
      <c r="GS129">
        <v>3</v>
      </c>
      <c r="GT129">
        <v>29</v>
      </c>
      <c r="GU129">
        <v>12.7</v>
      </c>
      <c r="GV129">
        <v>12.8</v>
      </c>
      <c r="GW129">
        <v>2.2192400000000001</v>
      </c>
      <c r="GX129">
        <v>2.5598100000000001</v>
      </c>
      <c r="GY129">
        <v>2.04834</v>
      </c>
      <c r="GZ129">
        <v>2.6135299999999999</v>
      </c>
      <c r="HA129">
        <v>2.1972700000000001</v>
      </c>
      <c r="HB129">
        <v>2.3547400000000001</v>
      </c>
      <c r="HC129">
        <v>40.886499999999998</v>
      </c>
      <c r="HD129">
        <v>15.8569</v>
      </c>
      <c r="HE129">
        <v>18</v>
      </c>
      <c r="HF129">
        <v>689.91200000000003</v>
      </c>
      <c r="HG129">
        <v>732.77300000000002</v>
      </c>
      <c r="HH129">
        <v>31.000900000000001</v>
      </c>
      <c r="HI129">
        <v>34.238</v>
      </c>
      <c r="HJ129">
        <v>29.999600000000001</v>
      </c>
      <c r="HK129">
        <v>34.059199999999997</v>
      </c>
      <c r="HL129">
        <v>34.037799999999997</v>
      </c>
      <c r="HM129">
        <v>44.4114</v>
      </c>
      <c r="HN129">
        <v>21.117899999999999</v>
      </c>
      <c r="HO129">
        <v>77.809899999999999</v>
      </c>
      <c r="HP129">
        <v>31</v>
      </c>
      <c r="HQ129">
        <v>762.80700000000002</v>
      </c>
      <c r="HR129">
        <v>35.4116</v>
      </c>
      <c r="HS129">
        <v>99.185400000000001</v>
      </c>
      <c r="HT129">
        <v>98.254199999999997</v>
      </c>
    </row>
    <row r="130" spans="1:228" x14ac:dyDescent="0.2">
      <c r="A130">
        <v>115</v>
      </c>
      <c r="B130">
        <v>1669228798.0999999</v>
      </c>
      <c r="C130">
        <v>455</v>
      </c>
      <c r="D130" t="s">
        <v>589</v>
      </c>
      <c r="E130" t="s">
        <v>590</v>
      </c>
      <c r="F130">
        <v>4</v>
      </c>
      <c r="G130">
        <v>1669228796.0999999</v>
      </c>
      <c r="H130">
        <f t="shared" si="34"/>
        <v>1.9671717829733886E-3</v>
      </c>
      <c r="I130">
        <f t="shared" si="35"/>
        <v>1.9671717829733886</v>
      </c>
      <c r="J130">
        <f t="shared" si="36"/>
        <v>13.483844031807712</v>
      </c>
      <c r="K130">
        <f t="shared" si="37"/>
        <v>737.98185714285705</v>
      </c>
      <c r="L130">
        <f t="shared" si="38"/>
        <v>518.72306550681776</v>
      </c>
      <c r="M130">
        <f t="shared" si="39"/>
        <v>52.395131833807547</v>
      </c>
      <c r="N130">
        <f t="shared" si="40"/>
        <v>74.542003753349405</v>
      </c>
      <c r="O130">
        <f t="shared" si="41"/>
        <v>0.108929812966181</v>
      </c>
      <c r="P130">
        <f t="shared" si="42"/>
        <v>3.6723913857168151</v>
      </c>
      <c r="Q130">
        <f t="shared" si="43"/>
        <v>0.10716614250584441</v>
      </c>
      <c r="R130">
        <f t="shared" si="44"/>
        <v>6.7134919214196398E-2</v>
      </c>
      <c r="S130">
        <f t="shared" si="45"/>
        <v>226.11319980787124</v>
      </c>
      <c r="T130">
        <f t="shared" si="46"/>
        <v>34.271911562447222</v>
      </c>
      <c r="U130">
        <f t="shared" si="47"/>
        <v>34.299199999999999</v>
      </c>
      <c r="V130">
        <f t="shared" si="48"/>
        <v>5.4328315943035523</v>
      </c>
      <c r="W130">
        <f t="shared" si="49"/>
        <v>70.052715315699146</v>
      </c>
      <c r="X130">
        <f t="shared" si="50"/>
        <v>3.6621773546076448</v>
      </c>
      <c r="Y130">
        <f t="shared" si="51"/>
        <v>5.2277450461466035</v>
      </c>
      <c r="Z130">
        <f t="shared" si="52"/>
        <v>1.7706542396959075</v>
      </c>
      <c r="AA130">
        <f t="shared" si="53"/>
        <v>-86.75227562912643</v>
      </c>
      <c r="AB130">
        <f t="shared" si="54"/>
        <v>-136.53677778294983</v>
      </c>
      <c r="AC130">
        <f t="shared" si="55"/>
        <v>-8.5947643538669443</v>
      </c>
      <c r="AD130">
        <f t="shared" si="56"/>
        <v>-5.7706179580719379</v>
      </c>
      <c r="AE130">
        <f t="shared" si="57"/>
        <v>37.035021559363173</v>
      </c>
      <c r="AF130">
        <f t="shared" si="58"/>
        <v>1.8902851489054344</v>
      </c>
      <c r="AG130">
        <f t="shared" si="59"/>
        <v>13.483844031807712</v>
      </c>
      <c r="AH130">
        <v>781.05150856349485</v>
      </c>
      <c r="AI130">
        <v>768.34875757575708</v>
      </c>
      <c r="AJ130">
        <v>1.7331928906473411</v>
      </c>
      <c r="AK130">
        <v>65.359021123286666</v>
      </c>
      <c r="AL130">
        <f t="shared" si="60"/>
        <v>1.9671717829733886</v>
      </c>
      <c r="AM130">
        <v>35.497633194918933</v>
      </c>
      <c r="AN130">
        <v>36.258243956043977</v>
      </c>
      <c r="AO130">
        <v>5.052541410332209E-3</v>
      </c>
      <c r="AP130">
        <v>87.499004550185148</v>
      </c>
      <c r="AQ130">
        <v>9</v>
      </c>
      <c r="AR130">
        <v>1</v>
      </c>
      <c r="AS130">
        <f t="shared" si="61"/>
        <v>1</v>
      </c>
      <c r="AT130">
        <f t="shared" si="62"/>
        <v>0</v>
      </c>
      <c r="AU130">
        <f t="shared" si="63"/>
        <v>47097.956721315742</v>
      </c>
      <c r="AV130">
        <f t="shared" si="64"/>
        <v>1199.977142857143</v>
      </c>
      <c r="AW130">
        <f t="shared" si="65"/>
        <v>1025.9066278797261</v>
      </c>
      <c r="AX130">
        <f t="shared" si="66"/>
        <v>0.85493847444214199</v>
      </c>
      <c r="AY130">
        <f t="shared" si="67"/>
        <v>0.18843125567333407</v>
      </c>
      <c r="AZ130">
        <v>2.7</v>
      </c>
      <c r="BA130">
        <v>0.5</v>
      </c>
      <c r="BB130" t="s">
        <v>355</v>
      </c>
      <c r="BC130">
        <v>2</v>
      </c>
      <c r="BD130" t="b">
        <v>1</v>
      </c>
      <c r="BE130">
        <v>1669228796.0999999</v>
      </c>
      <c r="BF130">
        <v>737.98185714285705</v>
      </c>
      <c r="BG130">
        <v>753.94542857142858</v>
      </c>
      <c r="BH130">
        <v>36.256342857142847</v>
      </c>
      <c r="BI130">
        <v>35.499600000000001</v>
      </c>
      <c r="BJ130">
        <v>741.30914285714277</v>
      </c>
      <c r="BK130">
        <v>36.157457142857147</v>
      </c>
      <c r="BL130">
        <v>649.98642857142852</v>
      </c>
      <c r="BM130">
        <v>100.908</v>
      </c>
      <c r="BN130">
        <v>9.9908299999999992E-2</v>
      </c>
      <c r="BO130">
        <v>33.609571428571442</v>
      </c>
      <c r="BP130">
        <v>34.299199999999999</v>
      </c>
      <c r="BQ130">
        <v>999.89999999999986</v>
      </c>
      <c r="BR130">
        <v>0</v>
      </c>
      <c r="BS130">
        <v>0</v>
      </c>
      <c r="BT130">
        <v>8994.6428571428569</v>
      </c>
      <c r="BU130">
        <v>0</v>
      </c>
      <c r="BV130">
        <v>2198.6757142857141</v>
      </c>
      <c r="BW130">
        <v>-15.963371428571429</v>
      </c>
      <c r="BX130">
        <v>765.745</v>
      </c>
      <c r="BY130">
        <v>781.69528571428577</v>
      </c>
      <c r="BZ130">
        <v>0.75674542857142857</v>
      </c>
      <c r="CA130">
        <v>753.94542857142858</v>
      </c>
      <c r="CB130">
        <v>35.499600000000001</v>
      </c>
      <c r="CC130">
        <v>3.65856</v>
      </c>
      <c r="CD130">
        <v>3.5821971428571429</v>
      </c>
      <c r="CE130">
        <v>27.374099999999999</v>
      </c>
      <c r="CF130">
        <v>27.014442857142861</v>
      </c>
      <c r="CG130">
        <v>1199.977142857143</v>
      </c>
      <c r="CH130">
        <v>0.49996871428571438</v>
      </c>
      <c r="CI130">
        <v>0.50003128571428568</v>
      </c>
      <c r="CJ130">
        <v>0</v>
      </c>
      <c r="CK130">
        <v>932.19271428571426</v>
      </c>
      <c r="CL130">
        <v>4.9990899999999998</v>
      </c>
      <c r="CM130">
        <v>10253.528571428569</v>
      </c>
      <c r="CN130">
        <v>9557.5614285714273</v>
      </c>
      <c r="CO130">
        <v>43.625</v>
      </c>
      <c r="CP130">
        <v>45.732000000000014</v>
      </c>
      <c r="CQ130">
        <v>44.436999999999998</v>
      </c>
      <c r="CR130">
        <v>44.75</v>
      </c>
      <c r="CS130">
        <v>45</v>
      </c>
      <c r="CT130">
        <v>597.44999999999993</v>
      </c>
      <c r="CU130">
        <v>597.52714285714262</v>
      </c>
      <c r="CV130">
        <v>0</v>
      </c>
      <c r="CW130">
        <v>1669228805.4000001</v>
      </c>
      <c r="CX130">
        <v>0</v>
      </c>
      <c r="CY130">
        <v>1669228029.5</v>
      </c>
      <c r="CZ130" t="s">
        <v>356</v>
      </c>
      <c r="DA130">
        <v>1669228029.5</v>
      </c>
      <c r="DB130">
        <v>1669228028</v>
      </c>
      <c r="DC130">
        <v>6</v>
      </c>
      <c r="DD130">
        <v>0.127</v>
      </c>
      <c r="DE130">
        <v>2E-3</v>
      </c>
      <c r="DF130">
        <v>-2.9980000000000002</v>
      </c>
      <c r="DG130">
        <v>9.9000000000000005E-2</v>
      </c>
      <c r="DH130">
        <v>415</v>
      </c>
      <c r="DI130">
        <v>34</v>
      </c>
      <c r="DJ130">
        <v>0.37</v>
      </c>
      <c r="DK130">
        <v>0.19</v>
      </c>
      <c r="DL130">
        <v>-15.85036829268293</v>
      </c>
      <c r="DM130">
        <v>-0.60456167247386572</v>
      </c>
      <c r="DN130">
        <v>7.6444475111899599E-2</v>
      </c>
      <c r="DO130">
        <v>0</v>
      </c>
      <c r="DP130">
        <v>0.75845209756097576</v>
      </c>
      <c r="DQ130">
        <v>-9.3362947735189591E-2</v>
      </c>
      <c r="DR130">
        <v>1.385614165280786E-2</v>
      </c>
      <c r="DS130">
        <v>1</v>
      </c>
      <c r="DT130">
        <v>0</v>
      </c>
      <c r="DU130">
        <v>0</v>
      </c>
      <c r="DV130">
        <v>0</v>
      </c>
      <c r="DW130">
        <v>-1</v>
      </c>
      <c r="DX130">
        <v>1</v>
      </c>
      <c r="DY130">
        <v>2</v>
      </c>
      <c r="DZ130" t="s">
        <v>365</v>
      </c>
      <c r="EA130">
        <v>3.29556</v>
      </c>
      <c r="EB130">
        <v>2.6251500000000001</v>
      </c>
      <c r="EC130">
        <v>0.152998</v>
      </c>
      <c r="ED130">
        <v>0.15360199999999999</v>
      </c>
      <c r="EE130">
        <v>0.14510799999999999</v>
      </c>
      <c r="EF130">
        <v>0.141347</v>
      </c>
      <c r="EG130">
        <v>25625.599999999999</v>
      </c>
      <c r="EH130">
        <v>26064</v>
      </c>
      <c r="EI130">
        <v>28154</v>
      </c>
      <c r="EJ130">
        <v>29647.7</v>
      </c>
      <c r="EK130">
        <v>33110.199999999997</v>
      </c>
      <c r="EL130">
        <v>35335.800000000003</v>
      </c>
      <c r="EM130">
        <v>39727.9</v>
      </c>
      <c r="EN130">
        <v>42368.2</v>
      </c>
      <c r="EO130">
        <v>2.1935199999999999</v>
      </c>
      <c r="EP130">
        <v>2.1568299999999998</v>
      </c>
      <c r="EQ130">
        <v>0.13078699999999999</v>
      </c>
      <c r="ER130">
        <v>0</v>
      </c>
      <c r="ES130">
        <v>32.189100000000003</v>
      </c>
      <c r="ET130">
        <v>999.9</v>
      </c>
      <c r="EU130">
        <v>67</v>
      </c>
      <c r="EV130">
        <v>37.1</v>
      </c>
      <c r="EW130">
        <v>42.087899999999998</v>
      </c>
      <c r="EX130">
        <v>57.142699999999998</v>
      </c>
      <c r="EY130">
        <v>-1.7307699999999999</v>
      </c>
      <c r="EZ130">
        <v>2</v>
      </c>
      <c r="FA130">
        <v>0.54868399999999995</v>
      </c>
      <c r="FB130">
        <v>0.74583299999999997</v>
      </c>
      <c r="FC130">
        <v>20.267700000000001</v>
      </c>
      <c r="FD130">
        <v>5.2163899999999996</v>
      </c>
      <c r="FE130">
        <v>12.0047</v>
      </c>
      <c r="FF130">
        <v>4.9858000000000002</v>
      </c>
      <c r="FG130">
        <v>3.28443</v>
      </c>
      <c r="FH130">
        <v>9999</v>
      </c>
      <c r="FI130">
        <v>9999</v>
      </c>
      <c r="FJ130">
        <v>9999</v>
      </c>
      <c r="FK130">
        <v>999.9</v>
      </c>
      <c r="FL130">
        <v>1.8658399999999999</v>
      </c>
      <c r="FM130">
        <v>1.8622099999999999</v>
      </c>
      <c r="FN130">
        <v>1.8643099999999999</v>
      </c>
      <c r="FO130">
        <v>1.8603499999999999</v>
      </c>
      <c r="FP130">
        <v>1.86111</v>
      </c>
      <c r="FQ130">
        <v>1.8602000000000001</v>
      </c>
      <c r="FR130">
        <v>1.86188</v>
      </c>
      <c r="FS130">
        <v>1.8584700000000001</v>
      </c>
      <c r="FT130">
        <v>0</v>
      </c>
      <c r="FU130">
        <v>0</v>
      </c>
      <c r="FV130">
        <v>0</v>
      </c>
      <c r="FW130">
        <v>0</v>
      </c>
      <c r="FX130" t="s">
        <v>358</v>
      </c>
      <c r="FY130" t="s">
        <v>359</v>
      </c>
      <c r="FZ130" t="s">
        <v>360</v>
      </c>
      <c r="GA130" t="s">
        <v>360</v>
      </c>
      <c r="GB130" t="s">
        <v>360</v>
      </c>
      <c r="GC130" t="s">
        <v>360</v>
      </c>
      <c r="GD130">
        <v>0</v>
      </c>
      <c r="GE130">
        <v>100</v>
      </c>
      <c r="GF130">
        <v>100</v>
      </c>
      <c r="GG130">
        <v>-3.331</v>
      </c>
      <c r="GH130">
        <v>9.8900000000000002E-2</v>
      </c>
      <c r="GI130">
        <v>-2.4324828651112251</v>
      </c>
      <c r="GJ130">
        <v>-1.6100910332537859E-3</v>
      </c>
      <c r="GK130">
        <v>7.0186618486508772E-7</v>
      </c>
      <c r="GL130">
        <v>-2.134652460378022E-10</v>
      </c>
      <c r="GM130">
        <v>9.8890000000004363E-2</v>
      </c>
      <c r="GN130">
        <v>0</v>
      </c>
      <c r="GO130">
        <v>0</v>
      </c>
      <c r="GP130">
        <v>0</v>
      </c>
      <c r="GQ130">
        <v>5</v>
      </c>
      <c r="GR130">
        <v>2079</v>
      </c>
      <c r="GS130">
        <v>3</v>
      </c>
      <c r="GT130">
        <v>29</v>
      </c>
      <c r="GU130">
        <v>12.8</v>
      </c>
      <c r="GV130">
        <v>12.8</v>
      </c>
      <c r="GW130">
        <v>2.2351100000000002</v>
      </c>
      <c r="GX130">
        <v>2.5598100000000001</v>
      </c>
      <c r="GY130">
        <v>2.04834</v>
      </c>
      <c r="GZ130">
        <v>2.6122999999999998</v>
      </c>
      <c r="HA130">
        <v>2.1972700000000001</v>
      </c>
      <c r="HB130">
        <v>2.35229</v>
      </c>
      <c r="HC130">
        <v>40.912199999999999</v>
      </c>
      <c r="HD130">
        <v>15.8569</v>
      </c>
      <c r="HE130">
        <v>18</v>
      </c>
      <c r="HF130">
        <v>689.87099999999998</v>
      </c>
      <c r="HG130">
        <v>732.94</v>
      </c>
      <c r="HH130">
        <v>31.001000000000001</v>
      </c>
      <c r="HI130">
        <v>34.237699999999997</v>
      </c>
      <c r="HJ130">
        <v>29.999500000000001</v>
      </c>
      <c r="HK130">
        <v>34.059199999999997</v>
      </c>
      <c r="HL130">
        <v>34.037799999999997</v>
      </c>
      <c r="HM130">
        <v>44.727899999999998</v>
      </c>
      <c r="HN130">
        <v>21.117899999999999</v>
      </c>
      <c r="HO130">
        <v>77.809899999999999</v>
      </c>
      <c r="HP130">
        <v>31</v>
      </c>
      <c r="HQ130">
        <v>769.48800000000006</v>
      </c>
      <c r="HR130">
        <v>35.392200000000003</v>
      </c>
      <c r="HS130">
        <v>99.188199999999995</v>
      </c>
      <c r="HT130">
        <v>98.256500000000003</v>
      </c>
    </row>
    <row r="131" spans="1:228" x14ac:dyDescent="0.2">
      <c r="A131">
        <v>116</v>
      </c>
      <c r="B131">
        <v>1669228802.0999999</v>
      </c>
      <c r="C131">
        <v>459</v>
      </c>
      <c r="D131" t="s">
        <v>591</v>
      </c>
      <c r="E131" t="s">
        <v>592</v>
      </c>
      <c r="F131">
        <v>4</v>
      </c>
      <c r="G131">
        <v>1669228799.7874999</v>
      </c>
      <c r="H131">
        <f t="shared" si="34"/>
        <v>1.9223957022144957E-3</v>
      </c>
      <c r="I131">
        <f t="shared" si="35"/>
        <v>1.9223957022144957</v>
      </c>
      <c r="J131">
        <f t="shared" si="36"/>
        <v>13.686559698746015</v>
      </c>
      <c r="K131">
        <f t="shared" si="37"/>
        <v>744.13974999999994</v>
      </c>
      <c r="L131">
        <f t="shared" si="38"/>
        <v>516.59319052093645</v>
      </c>
      <c r="M131">
        <f t="shared" si="39"/>
        <v>52.180225660149723</v>
      </c>
      <c r="N131">
        <f t="shared" si="40"/>
        <v>75.164328121575821</v>
      </c>
      <c r="O131">
        <f t="shared" si="41"/>
        <v>0.10619715312702542</v>
      </c>
      <c r="P131">
        <f t="shared" si="42"/>
        <v>3.6740863972447739</v>
      </c>
      <c r="Q131">
        <f t="shared" si="43"/>
        <v>0.10452088723757758</v>
      </c>
      <c r="R131">
        <f t="shared" si="44"/>
        <v>6.5473956301965827E-2</v>
      </c>
      <c r="S131">
        <f t="shared" si="45"/>
        <v>226.11380361131367</v>
      </c>
      <c r="T131">
        <f t="shared" si="46"/>
        <v>34.293931174732613</v>
      </c>
      <c r="U131">
        <f t="shared" si="47"/>
        <v>34.312887500000002</v>
      </c>
      <c r="V131">
        <f t="shared" si="48"/>
        <v>5.4369718735037429</v>
      </c>
      <c r="W131">
        <f t="shared" si="49"/>
        <v>70.015208310007637</v>
      </c>
      <c r="X131">
        <f t="shared" si="50"/>
        <v>3.6628645239265896</v>
      </c>
      <c r="Y131">
        <f t="shared" si="51"/>
        <v>5.2315269958327573</v>
      </c>
      <c r="Z131">
        <f t="shared" si="52"/>
        <v>1.7741073495771533</v>
      </c>
      <c r="AA131">
        <f t="shared" si="53"/>
        <v>-84.777650467659257</v>
      </c>
      <c r="AB131">
        <f t="shared" si="54"/>
        <v>-136.75012360681578</v>
      </c>
      <c r="AC131">
        <f t="shared" si="55"/>
        <v>-8.6053419785398475</v>
      </c>
      <c r="AD131">
        <f t="shared" si="56"/>
        <v>-4.0193124417012029</v>
      </c>
      <c r="AE131">
        <f t="shared" si="57"/>
        <v>37.199382838666033</v>
      </c>
      <c r="AF131">
        <f t="shared" si="58"/>
        <v>1.9055258160713102</v>
      </c>
      <c r="AG131">
        <f t="shared" si="59"/>
        <v>13.686559698746015</v>
      </c>
      <c r="AH131">
        <v>788.07177449535004</v>
      </c>
      <c r="AI131">
        <v>775.28224848484842</v>
      </c>
      <c r="AJ131">
        <v>1.7330785556329951</v>
      </c>
      <c r="AK131">
        <v>65.359021123286666</v>
      </c>
      <c r="AL131">
        <f t="shared" si="60"/>
        <v>1.9223957022144957</v>
      </c>
      <c r="AM131">
        <v>35.500158031727402</v>
      </c>
      <c r="AN131">
        <v>36.265859340659382</v>
      </c>
      <c r="AO131">
        <v>7.322517548309426E-4</v>
      </c>
      <c r="AP131">
        <v>87.499004550185148</v>
      </c>
      <c r="AQ131">
        <v>9</v>
      </c>
      <c r="AR131">
        <v>1</v>
      </c>
      <c r="AS131">
        <f t="shared" si="61"/>
        <v>1</v>
      </c>
      <c r="AT131">
        <f t="shared" si="62"/>
        <v>0</v>
      </c>
      <c r="AU131">
        <f t="shared" si="63"/>
        <v>47126.189612962487</v>
      </c>
      <c r="AV131">
        <f t="shared" si="64"/>
        <v>1199.98125</v>
      </c>
      <c r="AW131">
        <f t="shared" si="65"/>
        <v>1025.910051093945</v>
      </c>
      <c r="AX131">
        <f t="shared" si="66"/>
        <v>0.85493840099080287</v>
      </c>
      <c r="AY131">
        <f t="shared" si="67"/>
        <v>0.18843111391224959</v>
      </c>
      <c r="AZ131">
        <v>2.7</v>
      </c>
      <c r="BA131">
        <v>0.5</v>
      </c>
      <c r="BB131" t="s">
        <v>355</v>
      </c>
      <c r="BC131">
        <v>2</v>
      </c>
      <c r="BD131" t="b">
        <v>1</v>
      </c>
      <c r="BE131">
        <v>1669228799.7874999</v>
      </c>
      <c r="BF131">
        <v>744.13974999999994</v>
      </c>
      <c r="BG131">
        <v>760.18137500000012</v>
      </c>
      <c r="BH131">
        <v>36.262987499999987</v>
      </c>
      <c r="BI131">
        <v>35.500137500000001</v>
      </c>
      <c r="BJ131">
        <v>747.47299999999996</v>
      </c>
      <c r="BK131">
        <v>36.164087499999987</v>
      </c>
      <c r="BL131">
        <v>649.97700000000009</v>
      </c>
      <c r="BM131">
        <v>100.90837500000001</v>
      </c>
      <c r="BN131">
        <v>9.9974737499999994E-2</v>
      </c>
      <c r="BO131">
        <v>33.622500000000002</v>
      </c>
      <c r="BP131">
        <v>34.312887500000002</v>
      </c>
      <c r="BQ131">
        <v>999.9</v>
      </c>
      <c r="BR131">
        <v>0</v>
      </c>
      <c r="BS131">
        <v>0</v>
      </c>
      <c r="BT131">
        <v>9000.46875</v>
      </c>
      <c r="BU131">
        <v>0</v>
      </c>
      <c r="BV131">
        <v>2204.783750000001</v>
      </c>
      <c r="BW131">
        <v>-16.041550000000001</v>
      </c>
      <c r="BX131">
        <v>772.1401249999999</v>
      </c>
      <c r="BY131">
        <v>788.16150000000005</v>
      </c>
      <c r="BZ131">
        <v>0.76283112499999994</v>
      </c>
      <c r="CA131">
        <v>760.18137500000012</v>
      </c>
      <c r="CB131">
        <v>35.500137500000001</v>
      </c>
      <c r="CC131">
        <v>3.6592387500000001</v>
      </c>
      <c r="CD131">
        <v>3.5822600000000002</v>
      </c>
      <c r="CE131">
        <v>27.37725</v>
      </c>
      <c r="CF131">
        <v>27.014737499999999</v>
      </c>
      <c r="CG131">
        <v>1199.98125</v>
      </c>
      <c r="CH131">
        <v>0.49997025</v>
      </c>
      <c r="CI131">
        <v>0.50002962500000003</v>
      </c>
      <c r="CJ131">
        <v>0</v>
      </c>
      <c r="CK131">
        <v>932.63724999999999</v>
      </c>
      <c r="CL131">
        <v>4.9990899999999998</v>
      </c>
      <c r="CM131">
        <v>10261.174999999999</v>
      </c>
      <c r="CN131">
        <v>9557.5987499999992</v>
      </c>
      <c r="CO131">
        <v>43.625</v>
      </c>
      <c r="CP131">
        <v>45.710624999999993</v>
      </c>
      <c r="CQ131">
        <v>44.436999999999998</v>
      </c>
      <c r="CR131">
        <v>44.75</v>
      </c>
      <c r="CS131">
        <v>45</v>
      </c>
      <c r="CT131">
        <v>597.45499999999993</v>
      </c>
      <c r="CU131">
        <v>597.52624999999989</v>
      </c>
      <c r="CV131">
        <v>0</v>
      </c>
      <c r="CW131">
        <v>1669228809</v>
      </c>
      <c r="CX131">
        <v>0</v>
      </c>
      <c r="CY131">
        <v>1669228029.5</v>
      </c>
      <c r="CZ131" t="s">
        <v>356</v>
      </c>
      <c r="DA131">
        <v>1669228029.5</v>
      </c>
      <c r="DB131">
        <v>1669228028</v>
      </c>
      <c r="DC131">
        <v>6</v>
      </c>
      <c r="DD131">
        <v>0.127</v>
      </c>
      <c r="DE131">
        <v>2E-3</v>
      </c>
      <c r="DF131">
        <v>-2.9980000000000002</v>
      </c>
      <c r="DG131">
        <v>9.9000000000000005E-2</v>
      </c>
      <c r="DH131">
        <v>415</v>
      </c>
      <c r="DI131">
        <v>34</v>
      </c>
      <c r="DJ131">
        <v>0.37</v>
      </c>
      <c r="DK131">
        <v>0.19</v>
      </c>
      <c r="DL131">
        <v>-15.908925</v>
      </c>
      <c r="DM131">
        <v>-0.8134716697935731</v>
      </c>
      <c r="DN131">
        <v>9.2894789277978493E-2</v>
      </c>
      <c r="DO131">
        <v>0</v>
      </c>
      <c r="DP131">
        <v>0.75558579999999997</v>
      </c>
      <c r="DQ131">
        <v>-1.016282926829418E-2</v>
      </c>
      <c r="DR131">
        <v>1.188736535822804E-2</v>
      </c>
      <c r="DS131">
        <v>1</v>
      </c>
      <c r="DT131">
        <v>0</v>
      </c>
      <c r="DU131">
        <v>0</v>
      </c>
      <c r="DV131">
        <v>0</v>
      </c>
      <c r="DW131">
        <v>-1</v>
      </c>
      <c r="DX131">
        <v>1</v>
      </c>
      <c r="DY131">
        <v>2</v>
      </c>
      <c r="DZ131" t="s">
        <v>365</v>
      </c>
      <c r="EA131">
        <v>3.2955899999999998</v>
      </c>
      <c r="EB131">
        <v>2.62527</v>
      </c>
      <c r="EC131">
        <v>0.153917</v>
      </c>
      <c r="ED131">
        <v>0.15451400000000001</v>
      </c>
      <c r="EE131">
        <v>0.14513000000000001</v>
      </c>
      <c r="EF131">
        <v>0.14133299999999999</v>
      </c>
      <c r="EG131">
        <v>25597.599999999999</v>
      </c>
      <c r="EH131">
        <v>26036</v>
      </c>
      <c r="EI131">
        <v>28153.8</v>
      </c>
      <c r="EJ131">
        <v>29647.9</v>
      </c>
      <c r="EK131">
        <v>33108.9</v>
      </c>
      <c r="EL131">
        <v>35336.699999999997</v>
      </c>
      <c r="EM131">
        <v>39727.1</v>
      </c>
      <c r="EN131">
        <v>42368.4</v>
      </c>
      <c r="EO131">
        <v>2.1934800000000001</v>
      </c>
      <c r="EP131">
        <v>2.1568499999999999</v>
      </c>
      <c r="EQ131">
        <v>0.13081699999999999</v>
      </c>
      <c r="ER131">
        <v>0</v>
      </c>
      <c r="ES131">
        <v>32.206400000000002</v>
      </c>
      <c r="ET131">
        <v>999.9</v>
      </c>
      <c r="EU131">
        <v>67</v>
      </c>
      <c r="EV131">
        <v>37.1</v>
      </c>
      <c r="EW131">
        <v>42.094499999999996</v>
      </c>
      <c r="EX131">
        <v>57.322699999999998</v>
      </c>
      <c r="EY131">
        <v>-1.71875</v>
      </c>
      <c r="EZ131">
        <v>2</v>
      </c>
      <c r="FA131">
        <v>0.54856499999999997</v>
      </c>
      <c r="FB131">
        <v>0.75270400000000004</v>
      </c>
      <c r="FC131">
        <v>20.267800000000001</v>
      </c>
      <c r="FD131">
        <v>5.2165400000000002</v>
      </c>
      <c r="FE131">
        <v>12.005000000000001</v>
      </c>
      <c r="FF131">
        <v>4.9862000000000002</v>
      </c>
      <c r="FG131">
        <v>3.2845</v>
      </c>
      <c r="FH131">
        <v>9999</v>
      </c>
      <c r="FI131">
        <v>9999</v>
      </c>
      <c r="FJ131">
        <v>9999</v>
      </c>
      <c r="FK131">
        <v>999.9</v>
      </c>
      <c r="FL131">
        <v>1.8658399999999999</v>
      </c>
      <c r="FM131">
        <v>1.8622000000000001</v>
      </c>
      <c r="FN131">
        <v>1.8643099999999999</v>
      </c>
      <c r="FO131">
        <v>1.8603499999999999</v>
      </c>
      <c r="FP131">
        <v>1.86111</v>
      </c>
      <c r="FQ131">
        <v>1.8602000000000001</v>
      </c>
      <c r="FR131">
        <v>1.86188</v>
      </c>
      <c r="FS131">
        <v>1.8584700000000001</v>
      </c>
      <c r="FT131">
        <v>0</v>
      </c>
      <c r="FU131">
        <v>0</v>
      </c>
      <c r="FV131">
        <v>0</v>
      </c>
      <c r="FW131">
        <v>0</v>
      </c>
      <c r="FX131" t="s">
        <v>358</v>
      </c>
      <c r="FY131" t="s">
        <v>359</v>
      </c>
      <c r="FZ131" t="s">
        <v>360</v>
      </c>
      <c r="GA131" t="s">
        <v>360</v>
      </c>
      <c r="GB131" t="s">
        <v>360</v>
      </c>
      <c r="GC131" t="s">
        <v>360</v>
      </c>
      <c r="GD131">
        <v>0</v>
      </c>
      <c r="GE131">
        <v>100</v>
      </c>
      <c r="GF131">
        <v>100</v>
      </c>
      <c r="GG131">
        <v>-3.3370000000000002</v>
      </c>
      <c r="GH131">
        <v>9.8900000000000002E-2</v>
      </c>
      <c r="GI131">
        <v>-2.4324828651112251</v>
      </c>
      <c r="GJ131">
        <v>-1.6100910332537859E-3</v>
      </c>
      <c r="GK131">
        <v>7.0186618486508772E-7</v>
      </c>
      <c r="GL131">
        <v>-2.134652460378022E-10</v>
      </c>
      <c r="GM131">
        <v>9.8890000000004363E-2</v>
      </c>
      <c r="GN131">
        <v>0</v>
      </c>
      <c r="GO131">
        <v>0</v>
      </c>
      <c r="GP131">
        <v>0</v>
      </c>
      <c r="GQ131">
        <v>5</v>
      </c>
      <c r="GR131">
        <v>2079</v>
      </c>
      <c r="GS131">
        <v>3</v>
      </c>
      <c r="GT131">
        <v>29</v>
      </c>
      <c r="GU131">
        <v>12.9</v>
      </c>
      <c r="GV131">
        <v>12.9</v>
      </c>
      <c r="GW131">
        <v>2.2509800000000002</v>
      </c>
      <c r="GX131">
        <v>2.5622600000000002</v>
      </c>
      <c r="GY131">
        <v>2.04834</v>
      </c>
      <c r="GZ131">
        <v>2.6135299999999999</v>
      </c>
      <c r="HA131">
        <v>2.1972700000000001</v>
      </c>
      <c r="HB131">
        <v>2.34497</v>
      </c>
      <c r="HC131">
        <v>40.886499999999998</v>
      </c>
      <c r="HD131">
        <v>15.8569</v>
      </c>
      <c r="HE131">
        <v>18</v>
      </c>
      <c r="HF131">
        <v>689.83</v>
      </c>
      <c r="HG131">
        <v>732.96400000000006</v>
      </c>
      <c r="HH131">
        <v>31.0016</v>
      </c>
      <c r="HI131">
        <v>34.234900000000003</v>
      </c>
      <c r="HJ131">
        <v>29.999700000000001</v>
      </c>
      <c r="HK131">
        <v>34.059199999999997</v>
      </c>
      <c r="HL131">
        <v>34.037799999999997</v>
      </c>
      <c r="HM131">
        <v>45.047499999999999</v>
      </c>
      <c r="HN131">
        <v>21.395600000000002</v>
      </c>
      <c r="HO131">
        <v>77.809899999999999</v>
      </c>
      <c r="HP131">
        <v>31</v>
      </c>
      <c r="HQ131">
        <v>776.17100000000005</v>
      </c>
      <c r="HR131">
        <v>35.361199999999997</v>
      </c>
      <c r="HS131">
        <v>99.186999999999998</v>
      </c>
      <c r="HT131">
        <v>98.257000000000005</v>
      </c>
    </row>
    <row r="132" spans="1:228" x14ac:dyDescent="0.2">
      <c r="A132">
        <v>117</v>
      </c>
      <c r="B132">
        <v>1669228806.0999999</v>
      </c>
      <c r="C132">
        <v>463</v>
      </c>
      <c r="D132" t="s">
        <v>593</v>
      </c>
      <c r="E132" t="s">
        <v>594</v>
      </c>
      <c r="F132">
        <v>4</v>
      </c>
      <c r="G132">
        <v>1669228804.0999999</v>
      </c>
      <c r="H132">
        <f t="shared" si="34"/>
        <v>1.9549982554757394E-3</v>
      </c>
      <c r="I132">
        <f t="shared" si="35"/>
        <v>1.9549982554757395</v>
      </c>
      <c r="J132">
        <f t="shared" si="36"/>
        <v>14.026412720561371</v>
      </c>
      <c r="K132">
        <f t="shared" si="37"/>
        <v>751.33</v>
      </c>
      <c r="L132">
        <f t="shared" si="38"/>
        <v>521.43318763472917</v>
      </c>
      <c r="M132">
        <f t="shared" si="39"/>
        <v>52.668376395949643</v>
      </c>
      <c r="N132">
        <f t="shared" si="40"/>
        <v>75.889552441163545</v>
      </c>
      <c r="O132">
        <f t="shared" si="41"/>
        <v>0.10776031187052472</v>
      </c>
      <c r="P132">
        <f t="shared" si="42"/>
        <v>3.6699845540375726</v>
      </c>
      <c r="Q132">
        <f t="shared" si="43"/>
        <v>0.10603287251804036</v>
      </c>
      <c r="R132">
        <f t="shared" si="44"/>
        <v>6.6423442192093687E-2</v>
      </c>
      <c r="S132">
        <f t="shared" si="45"/>
        <v>226.11272366485716</v>
      </c>
      <c r="T132">
        <f t="shared" si="46"/>
        <v>34.302074904949407</v>
      </c>
      <c r="U132">
        <f t="shared" si="47"/>
        <v>34.330271428571429</v>
      </c>
      <c r="V132">
        <f t="shared" si="48"/>
        <v>5.4422342256408456</v>
      </c>
      <c r="W132">
        <f t="shared" si="49"/>
        <v>69.978103482365484</v>
      </c>
      <c r="X132">
        <f t="shared" si="50"/>
        <v>3.6638496612915801</v>
      </c>
      <c r="Y132">
        <f t="shared" si="51"/>
        <v>5.235708713104624</v>
      </c>
      <c r="Z132">
        <f t="shared" si="52"/>
        <v>1.7783845643492655</v>
      </c>
      <c r="AA132">
        <f t="shared" si="53"/>
        <v>-86.215423066480113</v>
      </c>
      <c r="AB132">
        <f t="shared" si="54"/>
        <v>-137.21045322954379</v>
      </c>
      <c r="AC132">
        <f t="shared" si="55"/>
        <v>-8.6452975550002904</v>
      </c>
      <c r="AD132">
        <f t="shared" si="56"/>
        <v>-5.9584501861670276</v>
      </c>
      <c r="AE132">
        <f t="shared" si="57"/>
        <v>37.321850070995488</v>
      </c>
      <c r="AF132">
        <f t="shared" si="58"/>
        <v>2.0007406603319726</v>
      </c>
      <c r="AG132">
        <f t="shared" si="59"/>
        <v>14.026412720561371</v>
      </c>
      <c r="AH132">
        <v>795.07421174793444</v>
      </c>
      <c r="AI132">
        <v>782.18684848484872</v>
      </c>
      <c r="AJ132">
        <v>1.7211536952791491</v>
      </c>
      <c r="AK132">
        <v>65.359021123286666</v>
      </c>
      <c r="AL132">
        <f t="shared" si="60"/>
        <v>1.9549982554757395</v>
      </c>
      <c r="AM132">
        <v>35.496094091199843</v>
      </c>
      <c r="AN132">
        <v>36.276058241758257</v>
      </c>
      <c r="AO132">
        <v>4.977380336458738E-4</v>
      </c>
      <c r="AP132">
        <v>87.499004550185148</v>
      </c>
      <c r="AQ132">
        <v>9</v>
      </c>
      <c r="AR132">
        <v>1</v>
      </c>
      <c r="AS132">
        <f t="shared" si="61"/>
        <v>1</v>
      </c>
      <c r="AT132">
        <f t="shared" si="62"/>
        <v>0</v>
      </c>
      <c r="AU132">
        <f t="shared" si="63"/>
        <v>47050.869286315145</v>
      </c>
      <c r="AV132">
        <f t="shared" si="64"/>
        <v>1199.975714285714</v>
      </c>
      <c r="AW132">
        <f t="shared" si="65"/>
        <v>1025.9052993082159</v>
      </c>
      <c r="AX132">
        <f t="shared" si="66"/>
        <v>0.85493838508130682</v>
      </c>
      <c r="AY132">
        <f t="shared" si="67"/>
        <v>0.18843108320692209</v>
      </c>
      <c r="AZ132">
        <v>2.7</v>
      </c>
      <c r="BA132">
        <v>0.5</v>
      </c>
      <c r="BB132" t="s">
        <v>355</v>
      </c>
      <c r="BC132">
        <v>2</v>
      </c>
      <c r="BD132" t="b">
        <v>1</v>
      </c>
      <c r="BE132">
        <v>1669228804.0999999</v>
      </c>
      <c r="BF132">
        <v>751.33</v>
      </c>
      <c r="BG132">
        <v>767.45728571428572</v>
      </c>
      <c r="BH132">
        <v>36.273242857142847</v>
      </c>
      <c r="BI132">
        <v>35.472314285714283</v>
      </c>
      <c r="BJ132">
        <v>754.66957142857143</v>
      </c>
      <c r="BK132">
        <v>36.174385714285712</v>
      </c>
      <c r="BL132">
        <v>650.00200000000007</v>
      </c>
      <c r="BM132">
        <v>100.90685714285711</v>
      </c>
      <c r="BN132">
        <v>0.1000937857142857</v>
      </c>
      <c r="BO132">
        <v>33.636785714285708</v>
      </c>
      <c r="BP132">
        <v>34.330271428571429</v>
      </c>
      <c r="BQ132">
        <v>999.89999999999986</v>
      </c>
      <c r="BR132">
        <v>0</v>
      </c>
      <c r="BS132">
        <v>0</v>
      </c>
      <c r="BT132">
        <v>8986.4271428571428</v>
      </c>
      <c r="BU132">
        <v>0</v>
      </c>
      <c r="BV132">
        <v>2213.7542857142862</v>
      </c>
      <c r="BW132">
        <v>-16.127385714285719</v>
      </c>
      <c r="BX132">
        <v>779.608857142857</v>
      </c>
      <c r="BY132">
        <v>795.68185714285721</v>
      </c>
      <c r="BZ132">
        <v>0.80092185714285724</v>
      </c>
      <c r="CA132">
        <v>767.45728571428572</v>
      </c>
      <c r="CB132">
        <v>35.472314285714283</v>
      </c>
      <c r="CC132">
        <v>3.6602228571428568</v>
      </c>
      <c r="CD132">
        <v>3.5794071428571428</v>
      </c>
      <c r="CE132">
        <v>27.381900000000002</v>
      </c>
      <c r="CF132">
        <v>27.001171428571428</v>
      </c>
      <c r="CG132">
        <v>1199.975714285714</v>
      </c>
      <c r="CH132">
        <v>0.49997114285714289</v>
      </c>
      <c r="CI132">
        <v>0.50002885714285716</v>
      </c>
      <c r="CJ132">
        <v>0</v>
      </c>
      <c r="CK132">
        <v>933.25328571428565</v>
      </c>
      <c r="CL132">
        <v>4.9990899999999998</v>
      </c>
      <c r="CM132">
        <v>10271.799999999999</v>
      </c>
      <c r="CN132">
        <v>9557.5614285714273</v>
      </c>
      <c r="CO132">
        <v>43.625</v>
      </c>
      <c r="CP132">
        <v>45.713999999999999</v>
      </c>
      <c r="CQ132">
        <v>44.436999999999998</v>
      </c>
      <c r="CR132">
        <v>44.75</v>
      </c>
      <c r="CS132">
        <v>45</v>
      </c>
      <c r="CT132">
        <v>597.45285714285717</v>
      </c>
      <c r="CU132">
        <v>597.52285714285699</v>
      </c>
      <c r="CV132">
        <v>0</v>
      </c>
      <c r="CW132">
        <v>1669228813.2</v>
      </c>
      <c r="CX132">
        <v>0</v>
      </c>
      <c r="CY132">
        <v>1669228029.5</v>
      </c>
      <c r="CZ132" t="s">
        <v>356</v>
      </c>
      <c r="DA132">
        <v>1669228029.5</v>
      </c>
      <c r="DB132">
        <v>1669228028</v>
      </c>
      <c r="DC132">
        <v>6</v>
      </c>
      <c r="DD132">
        <v>0.127</v>
      </c>
      <c r="DE132">
        <v>2E-3</v>
      </c>
      <c r="DF132">
        <v>-2.9980000000000002</v>
      </c>
      <c r="DG132">
        <v>9.9000000000000005E-2</v>
      </c>
      <c r="DH132">
        <v>415</v>
      </c>
      <c r="DI132">
        <v>34</v>
      </c>
      <c r="DJ132">
        <v>0.37</v>
      </c>
      <c r="DK132">
        <v>0.19</v>
      </c>
      <c r="DL132">
        <v>-15.96496</v>
      </c>
      <c r="DM132">
        <v>-1.072766228893032</v>
      </c>
      <c r="DN132">
        <v>0.1117836835141876</v>
      </c>
      <c r="DO132">
        <v>0</v>
      </c>
      <c r="DP132">
        <v>0.75925847499999999</v>
      </c>
      <c r="DQ132">
        <v>0.1705822851782357</v>
      </c>
      <c r="DR132">
        <v>1.9071951191458499E-2</v>
      </c>
      <c r="DS132">
        <v>0</v>
      </c>
      <c r="DT132">
        <v>0</v>
      </c>
      <c r="DU132">
        <v>0</v>
      </c>
      <c r="DV132">
        <v>0</v>
      </c>
      <c r="DW132">
        <v>-1</v>
      </c>
      <c r="DX132">
        <v>0</v>
      </c>
      <c r="DY132">
        <v>2</v>
      </c>
      <c r="DZ132" t="s">
        <v>357</v>
      </c>
      <c r="EA132">
        <v>3.2957200000000002</v>
      </c>
      <c r="EB132">
        <v>2.6251799999999998</v>
      </c>
      <c r="EC132">
        <v>0.154833</v>
      </c>
      <c r="ED132">
        <v>0.155422</v>
      </c>
      <c r="EE132">
        <v>0.14513699999999999</v>
      </c>
      <c r="EF132">
        <v>0.141211</v>
      </c>
      <c r="EG132">
        <v>25570.6</v>
      </c>
      <c r="EH132">
        <v>26008.6</v>
      </c>
      <c r="EI132">
        <v>28154.6</v>
      </c>
      <c r="EJ132">
        <v>29648.6</v>
      </c>
      <c r="EK132">
        <v>33109.9</v>
      </c>
      <c r="EL132">
        <v>35342.400000000001</v>
      </c>
      <c r="EM132">
        <v>39728.699999999997</v>
      </c>
      <c r="EN132">
        <v>42369.2</v>
      </c>
      <c r="EO132">
        <v>2.1938</v>
      </c>
      <c r="EP132">
        <v>2.1567699999999999</v>
      </c>
      <c r="EQ132">
        <v>0.13064600000000001</v>
      </c>
      <c r="ER132">
        <v>0</v>
      </c>
      <c r="ES132">
        <v>32.227200000000003</v>
      </c>
      <c r="ET132">
        <v>999.9</v>
      </c>
      <c r="EU132">
        <v>67</v>
      </c>
      <c r="EV132">
        <v>37.1</v>
      </c>
      <c r="EW132">
        <v>42.095500000000001</v>
      </c>
      <c r="EX132">
        <v>57.082700000000003</v>
      </c>
      <c r="EY132">
        <v>-1.77484</v>
      </c>
      <c r="EZ132">
        <v>2</v>
      </c>
      <c r="FA132">
        <v>0.54822199999999999</v>
      </c>
      <c r="FB132">
        <v>0.75883699999999998</v>
      </c>
      <c r="FC132">
        <v>20.267700000000001</v>
      </c>
      <c r="FD132">
        <v>5.2160900000000003</v>
      </c>
      <c r="FE132">
        <v>12.0052</v>
      </c>
      <c r="FF132">
        <v>4.9859499999999999</v>
      </c>
      <c r="FG132">
        <v>3.2844799999999998</v>
      </c>
      <c r="FH132">
        <v>9999</v>
      </c>
      <c r="FI132">
        <v>9999</v>
      </c>
      <c r="FJ132">
        <v>9999</v>
      </c>
      <c r="FK132">
        <v>999.9</v>
      </c>
      <c r="FL132">
        <v>1.8658399999999999</v>
      </c>
      <c r="FM132">
        <v>1.8622000000000001</v>
      </c>
      <c r="FN132">
        <v>1.8643099999999999</v>
      </c>
      <c r="FO132">
        <v>1.8603499999999999</v>
      </c>
      <c r="FP132">
        <v>1.86111</v>
      </c>
      <c r="FQ132">
        <v>1.8602000000000001</v>
      </c>
      <c r="FR132">
        <v>1.86188</v>
      </c>
      <c r="FS132">
        <v>1.85846</v>
      </c>
      <c r="FT132">
        <v>0</v>
      </c>
      <c r="FU132">
        <v>0</v>
      </c>
      <c r="FV132">
        <v>0</v>
      </c>
      <c r="FW132">
        <v>0</v>
      </c>
      <c r="FX132" t="s">
        <v>358</v>
      </c>
      <c r="FY132" t="s">
        <v>359</v>
      </c>
      <c r="FZ132" t="s">
        <v>360</v>
      </c>
      <c r="GA132" t="s">
        <v>360</v>
      </c>
      <c r="GB132" t="s">
        <v>360</v>
      </c>
      <c r="GC132" t="s">
        <v>360</v>
      </c>
      <c r="GD132">
        <v>0</v>
      </c>
      <c r="GE132">
        <v>100</v>
      </c>
      <c r="GF132">
        <v>100</v>
      </c>
      <c r="GG132">
        <v>-3.343</v>
      </c>
      <c r="GH132">
        <v>9.8900000000000002E-2</v>
      </c>
      <c r="GI132">
        <v>-2.4324828651112251</v>
      </c>
      <c r="GJ132">
        <v>-1.6100910332537859E-3</v>
      </c>
      <c r="GK132">
        <v>7.0186618486508772E-7</v>
      </c>
      <c r="GL132">
        <v>-2.134652460378022E-10</v>
      </c>
      <c r="GM132">
        <v>9.8890000000004363E-2</v>
      </c>
      <c r="GN132">
        <v>0</v>
      </c>
      <c r="GO132">
        <v>0</v>
      </c>
      <c r="GP132">
        <v>0</v>
      </c>
      <c r="GQ132">
        <v>5</v>
      </c>
      <c r="GR132">
        <v>2079</v>
      </c>
      <c r="GS132">
        <v>3</v>
      </c>
      <c r="GT132">
        <v>29</v>
      </c>
      <c r="GU132">
        <v>12.9</v>
      </c>
      <c r="GV132">
        <v>13</v>
      </c>
      <c r="GW132">
        <v>2.2668499999999998</v>
      </c>
      <c r="GX132">
        <v>2.5622600000000002</v>
      </c>
      <c r="GY132">
        <v>2.04834</v>
      </c>
      <c r="GZ132">
        <v>2.6122999999999998</v>
      </c>
      <c r="HA132">
        <v>2.1972700000000001</v>
      </c>
      <c r="HB132">
        <v>2.34497</v>
      </c>
      <c r="HC132">
        <v>40.886499999999998</v>
      </c>
      <c r="HD132">
        <v>15.8482</v>
      </c>
      <c r="HE132">
        <v>18</v>
      </c>
      <c r="HF132">
        <v>690.09799999999996</v>
      </c>
      <c r="HG132">
        <v>732.89200000000005</v>
      </c>
      <c r="HH132">
        <v>31.0016</v>
      </c>
      <c r="HI132">
        <v>34.234900000000003</v>
      </c>
      <c r="HJ132">
        <v>29.999700000000001</v>
      </c>
      <c r="HK132">
        <v>34.059199999999997</v>
      </c>
      <c r="HL132">
        <v>34.037799999999997</v>
      </c>
      <c r="HM132">
        <v>45.363</v>
      </c>
      <c r="HN132">
        <v>21.395600000000002</v>
      </c>
      <c r="HO132">
        <v>77.809899999999999</v>
      </c>
      <c r="HP132">
        <v>31</v>
      </c>
      <c r="HQ132">
        <v>782.85</v>
      </c>
      <c r="HR132">
        <v>35.353299999999997</v>
      </c>
      <c r="HS132">
        <v>99.190399999999997</v>
      </c>
      <c r="HT132">
        <v>98.259</v>
      </c>
    </row>
    <row r="133" spans="1:228" x14ac:dyDescent="0.2">
      <c r="A133">
        <v>118</v>
      </c>
      <c r="B133">
        <v>1669228810.0999999</v>
      </c>
      <c r="C133">
        <v>467</v>
      </c>
      <c r="D133" t="s">
        <v>595</v>
      </c>
      <c r="E133" t="s">
        <v>596</v>
      </c>
      <c r="F133">
        <v>4</v>
      </c>
      <c r="G133">
        <v>1669228807.7874999</v>
      </c>
      <c r="H133">
        <f t="shared" si="34"/>
        <v>2.0172080874972234E-3</v>
      </c>
      <c r="I133">
        <f t="shared" si="35"/>
        <v>2.0172080874972234</v>
      </c>
      <c r="J133">
        <f t="shared" si="36"/>
        <v>14.445568339969606</v>
      </c>
      <c r="K133">
        <f t="shared" si="37"/>
        <v>757.39850000000001</v>
      </c>
      <c r="L133">
        <f t="shared" si="38"/>
        <v>526.69669735913101</v>
      </c>
      <c r="M133">
        <f t="shared" si="39"/>
        <v>53.199595202533807</v>
      </c>
      <c r="N133">
        <f t="shared" si="40"/>
        <v>76.501891523219669</v>
      </c>
      <c r="O133">
        <f t="shared" si="41"/>
        <v>0.1107298801047117</v>
      </c>
      <c r="P133">
        <f t="shared" si="42"/>
        <v>3.6762685217939062</v>
      </c>
      <c r="Q133">
        <f t="shared" si="43"/>
        <v>0.10890985161208216</v>
      </c>
      <c r="R133">
        <f t="shared" si="44"/>
        <v>6.8229687711142836E-2</v>
      </c>
      <c r="S133">
        <f t="shared" si="45"/>
        <v>226.11302432244185</v>
      </c>
      <c r="T133">
        <f t="shared" si="46"/>
        <v>34.302464397485437</v>
      </c>
      <c r="U133">
        <f t="shared" si="47"/>
        <v>34.354537500000013</v>
      </c>
      <c r="V133">
        <f t="shared" si="48"/>
        <v>5.4495873011468747</v>
      </c>
      <c r="W133">
        <f t="shared" si="49"/>
        <v>69.908314411568142</v>
      </c>
      <c r="X133">
        <f t="shared" si="50"/>
        <v>3.6631628107608907</v>
      </c>
      <c r="Y133">
        <f t="shared" si="51"/>
        <v>5.2399529892752295</v>
      </c>
      <c r="Z133">
        <f t="shared" si="52"/>
        <v>1.7864244903859841</v>
      </c>
      <c r="AA133">
        <f t="shared" si="53"/>
        <v>-88.958876658627545</v>
      </c>
      <c r="AB133">
        <f t="shared" si="54"/>
        <v>-139.38310313300462</v>
      </c>
      <c r="AC133">
        <f t="shared" si="55"/>
        <v>-8.7688399098701648</v>
      </c>
      <c r="AD133">
        <f t="shared" si="56"/>
        <v>-10.997795379060506</v>
      </c>
      <c r="AE133">
        <f t="shared" si="57"/>
        <v>37.461609413533324</v>
      </c>
      <c r="AF133">
        <f t="shared" si="58"/>
        <v>2.043101120206932</v>
      </c>
      <c r="AG133">
        <f t="shared" si="59"/>
        <v>14.445568339969606</v>
      </c>
      <c r="AH133">
        <v>801.94096003043865</v>
      </c>
      <c r="AI133">
        <v>788.97558181818169</v>
      </c>
      <c r="AJ133">
        <v>1.6954824677790521</v>
      </c>
      <c r="AK133">
        <v>65.359021123286666</v>
      </c>
      <c r="AL133">
        <f t="shared" si="60"/>
        <v>2.0172080874972234</v>
      </c>
      <c r="AM133">
        <v>35.451827265332533</v>
      </c>
      <c r="AN133">
        <v>36.259343956043971</v>
      </c>
      <c r="AO133">
        <v>4.494147165079454E-6</v>
      </c>
      <c r="AP133">
        <v>87.499004550185148</v>
      </c>
      <c r="AQ133">
        <v>9</v>
      </c>
      <c r="AR133">
        <v>1</v>
      </c>
      <c r="AS133">
        <f t="shared" si="61"/>
        <v>1</v>
      </c>
      <c r="AT133">
        <f t="shared" si="62"/>
        <v>0</v>
      </c>
      <c r="AU133">
        <f t="shared" si="63"/>
        <v>47160.651417834139</v>
      </c>
      <c r="AV133">
        <f t="shared" si="64"/>
        <v>1199.9775</v>
      </c>
      <c r="AW133">
        <f t="shared" si="65"/>
        <v>1025.9068074209542</v>
      </c>
      <c r="AX133">
        <f t="shared" si="66"/>
        <v>0.85493836961189218</v>
      </c>
      <c r="AY133">
        <f t="shared" si="67"/>
        <v>0.18843105335095187</v>
      </c>
      <c r="AZ133">
        <v>2.7</v>
      </c>
      <c r="BA133">
        <v>0.5</v>
      </c>
      <c r="BB133" t="s">
        <v>355</v>
      </c>
      <c r="BC133">
        <v>2</v>
      </c>
      <c r="BD133" t="b">
        <v>1</v>
      </c>
      <c r="BE133">
        <v>1669228807.7874999</v>
      </c>
      <c r="BF133">
        <v>757.39850000000001</v>
      </c>
      <c r="BG133">
        <v>773.60237500000005</v>
      </c>
      <c r="BH133">
        <v>36.266737499999998</v>
      </c>
      <c r="BI133">
        <v>35.448837500000003</v>
      </c>
      <c r="BJ133">
        <v>760.74375000000009</v>
      </c>
      <c r="BK133">
        <v>36.167850000000001</v>
      </c>
      <c r="BL133">
        <v>649.99537499999997</v>
      </c>
      <c r="BM133">
        <v>100.90625</v>
      </c>
      <c r="BN133">
        <v>9.9880225000000003E-2</v>
      </c>
      <c r="BO133">
        <v>33.651274999999998</v>
      </c>
      <c r="BP133">
        <v>34.354537500000013</v>
      </c>
      <c r="BQ133">
        <v>999.9</v>
      </c>
      <c r="BR133">
        <v>0</v>
      </c>
      <c r="BS133">
        <v>0</v>
      </c>
      <c r="BT133">
        <v>9008.2037500000006</v>
      </c>
      <c r="BU133">
        <v>0</v>
      </c>
      <c r="BV133">
        <v>2217.9475000000002</v>
      </c>
      <c r="BW133">
        <v>-16.204025000000001</v>
      </c>
      <c r="BX133">
        <v>785.90062499999999</v>
      </c>
      <c r="BY133">
        <v>802.03362500000003</v>
      </c>
      <c r="BZ133">
        <v>0.81789437500000006</v>
      </c>
      <c r="CA133">
        <v>773.60237500000005</v>
      </c>
      <c r="CB133">
        <v>35.448837500000003</v>
      </c>
      <c r="CC133">
        <v>3.6595475</v>
      </c>
      <c r="CD133">
        <v>3.5770149999999998</v>
      </c>
      <c r="CE133">
        <v>27.378712499999999</v>
      </c>
      <c r="CF133">
        <v>26.989799999999999</v>
      </c>
      <c r="CG133">
        <v>1199.9775</v>
      </c>
      <c r="CH133">
        <v>0.49997237500000002</v>
      </c>
      <c r="CI133">
        <v>0.50002762499999998</v>
      </c>
      <c r="CJ133">
        <v>0</v>
      </c>
      <c r="CK133">
        <v>933.56762500000002</v>
      </c>
      <c r="CL133">
        <v>4.9990899999999998</v>
      </c>
      <c r="CM133">
        <v>10277.825000000001</v>
      </c>
      <c r="CN133">
        <v>9557.5849999999991</v>
      </c>
      <c r="CO133">
        <v>43.625</v>
      </c>
      <c r="CP133">
        <v>45.734250000000003</v>
      </c>
      <c r="CQ133">
        <v>44.436999999999998</v>
      </c>
      <c r="CR133">
        <v>44.780999999999999</v>
      </c>
      <c r="CS133">
        <v>45</v>
      </c>
      <c r="CT133">
        <v>597.45499999999993</v>
      </c>
      <c r="CU133">
        <v>597.52374999999995</v>
      </c>
      <c r="CV133">
        <v>0</v>
      </c>
      <c r="CW133">
        <v>1669228817.4000001</v>
      </c>
      <c r="CX133">
        <v>0</v>
      </c>
      <c r="CY133">
        <v>1669228029.5</v>
      </c>
      <c r="CZ133" t="s">
        <v>356</v>
      </c>
      <c r="DA133">
        <v>1669228029.5</v>
      </c>
      <c r="DB133">
        <v>1669228028</v>
      </c>
      <c r="DC133">
        <v>6</v>
      </c>
      <c r="DD133">
        <v>0.127</v>
      </c>
      <c r="DE133">
        <v>2E-3</v>
      </c>
      <c r="DF133">
        <v>-2.9980000000000002</v>
      </c>
      <c r="DG133">
        <v>9.9000000000000005E-2</v>
      </c>
      <c r="DH133">
        <v>415</v>
      </c>
      <c r="DI133">
        <v>34</v>
      </c>
      <c r="DJ133">
        <v>0.37</v>
      </c>
      <c r="DK133">
        <v>0.19</v>
      </c>
      <c r="DL133">
        <v>-16.0402825</v>
      </c>
      <c r="DM133">
        <v>-1.0714795497185321</v>
      </c>
      <c r="DN133">
        <v>0.106953047846941</v>
      </c>
      <c r="DO133">
        <v>0</v>
      </c>
      <c r="DP133">
        <v>0.77466879999999994</v>
      </c>
      <c r="DQ133">
        <v>0.26943228517823409</v>
      </c>
      <c r="DR133">
        <v>2.7749361043274488E-2</v>
      </c>
      <c r="DS133">
        <v>0</v>
      </c>
      <c r="DT133">
        <v>0</v>
      </c>
      <c r="DU133">
        <v>0</v>
      </c>
      <c r="DV133">
        <v>0</v>
      </c>
      <c r="DW133">
        <v>-1</v>
      </c>
      <c r="DX133">
        <v>0</v>
      </c>
      <c r="DY133">
        <v>2</v>
      </c>
      <c r="DZ133" t="s">
        <v>357</v>
      </c>
      <c r="EA133">
        <v>3.29562</v>
      </c>
      <c r="EB133">
        <v>2.6251600000000002</v>
      </c>
      <c r="EC133">
        <v>0.15572900000000001</v>
      </c>
      <c r="ED133">
        <v>0.15633</v>
      </c>
      <c r="EE133">
        <v>0.14510600000000001</v>
      </c>
      <c r="EF133">
        <v>0.14119999999999999</v>
      </c>
      <c r="EG133">
        <v>25543.5</v>
      </c>
      <c r="EH133">
        <v>25980.799999999999</v>
      </c>
      <c r="EI133">
        <v>28154.7</v>
      </c>
      <c r="EJ133">
        <v>29648.9</v>
      </c>
      <c r="EK133">
        <v>33111.4</v>
      </c>
      <c r="EL133">
        <v>35343.1</v>
      </c>
      <c r="EM133">
        <v>39729</v>
      </c>
      <c r="EN133">
        <v>42369.5</v>
      </c>
      <c r="EO133">
        <v>2.1935799999999999</v>
      </c>
      <c r="EP133">
        <v>2.1569500000000001</v>
      </c>
      <c r="EQ133">
        <v>0.13070599999999999</v>
      </c>
      <c r="ER133">
        <v>0</v>
      </c>
      <c r="ES133">
        <v>32.250100000000003</v>
      </c>
      <c r="ET133">
        <v>999.9</v>
      </c>
      <c r="EU133">
        <v>67</v>
      </c>
      <c r="EV133">
        <v>37.1</v>
      </c>
      <c r="EW133">
        <v>42.092399999999998</v>
      </c>
      <c r="EX133">
        <v>57.142699999999998</v>
      </c>
      <c r="EY133">
        <v>-1.8990400000000001</v>
      </c>
      <c r="EZ133">
        <v>2</v>
      </c>
      <c r="FA133">
        <v>0.54809699999999995</v>
      </c>
      <c r="FB133">
        <v>0.76407099999999994</v>
      </c>
      <c r="FC133">
        <v>20.267900000000001</v>
      </c>
      <c r="FD133">
        <v>5.2160900000000003</v>
      </c>
      <c r="FE133">
        <v>12.0052</v>
      </c>
      <c r="FF133">
        <v>4.9859499999999999</v>
      </c>
      <c r="FG133">
        <v>3.2844500000000001</v>
      </c>
      <c r="FH133">
        <v>9999</v>
      </c>
      <c r="FI133">
        <v>9999</v>
      </c>
      <c r="FJ133">
        <v>9999</v>
      </c>
      <c r="FK133">
        <v>999.9</v>
      </c>
      <c r="FL133">
        <v>1.8658399999999999</v>
      </c>
      <c r="FM133">
        <v>1.8622000000000001</v>
      </c>
      <c r="FN133">
        <v>1.8643099999999999</v>
      </c>
      <c r="FO133">
        <v>1.8603499999999999</v>
      </c>
      <c r="FP133">
        <v>1.86111</v>
      </c>
      <c r="FQ133">
        <v>1.8602000000000001</v>
      </c>
      <c r="FR133">
        <v>1.86188</v>
      </c>
      <c r="FS133">
        <v>1.85849</v>
      </c>
      <c r="FT133">
        <v>0</v>
      </c>
      <c r="FU133">
        <v>0</v>
      </c>
      <c r="FV133">
        <v>0</v>
      </c>
      <c r="FW133">
        <v>0</v>
      </c>
      <c r="FX133" t="s">
        <v>358</v>
      </c>
      <c r="FY133" t="s">
        <v>359</v>
      </c>
      <c r="FZ133" t="s">
        <v>360</v>
      </c>
      <c r="GA133" t="s">
        <v>360</v>
      </c>
      <c r="GB133" t="s">
        <v>360</v>
      </c>
      <c r="GC133" t="s">
        <v>360</v>
      </c>
      <c r="GD133">
        <v>0</v>
      </c>
      <c r="GE133">
        <v>100</v>
      </c>
      <c r="GF133">
        <v>100</v>
      </c>
      <c r="GG133">
        <v>-3.3479999999999999</v>
      </c>
      <c r="GH133">
        <v>9.8900000000000002E-2</v>
      </c>
      <c r="GI133">
        <v>-2.4324828651112251</v>
      </c>
      <c r="GJ133">
        <v>-1.6100910332537859E-3</v>
      </c>
      <c r="GK133">
        <v>7.0186618486508772E-7</v>
      </c>
      <c r="GL133">
        <v>-2.134652460378022E-10</v>
      </c>
      <c r="GM133">
        <v>9.8890000000004363E-2</v>
      </c>
      <c r="GN133">
        <v>0</v>
      </c>
      <c r="GO133">
        <v>0</v>
      </c>
      <c r="GP133">
        <v>0</v>
      </c>
      <c r="GQ133">
        <v>5</v>
      </c>
      <c r="GR133">
        <v>2079</v>
      </c>
      <c r="GS133">
        <v>3</v>
      </c>
      <c r="GT133">
        <v>29</v>
      </c>
      <c r="GU133">
        <v>13</v>
      </c>
      <c r="GV133">
        <v>13</v>
      </c>
      <c r="GW133">
        <v>2.2827099999999998</v>
      </c>
      <c r="GX133">
        <v>2.5549300000000001</v>
      </c>
      <c r="GY133">
        <v>2.04834</v>
      </c>
      <c r="GZ133">
        <v>2.6135299999999999</v>
      </c>
      <c r="HA133">
        <v>2.1972700000000001</v>
      </c>
      <c r="HB133">
        <v>2.3547400000000001</v>
      </c>
      <c r="HC133">
        <v>40.886499999999998</v>
      </c>
      <c r="HD133">
        <v>15.8569</v>
      </c>
      <c r="HE133">
        <v>18</v>
      </c>
      <c r="HF133">
        <v>689.91200000000003</v>
      </c>
      <c r="HG133">
        <v>733.08600000000001</v>
      </c>
      <c r="HH133">
        <v>31.0015</v>
      </c>
      <c r="HI133">
        <v>34.234900000000003</v>
      </c>
      <c r="HJ133">
        <v>29.9998</v>
      </c>
      <c r="HK133">
        <v>34.059199999999997</v>
      </c>
      <c r="HL133">
        <v>34.040100000000002</v>
      </c>
      <c r="HM133">
        <v>45.677700000000002</v>
      </c>
      <c r="HN133">
        <v>21.395600000000002</v>
      </c>
      <c r="HO133">
        <v>77.809899999999999</v>
      </c>
      <c r="HP133">
        <v>31</v>
      </c>
      <c r="HQ133">
        <v>789.53</v>
      </c>
      <c r="HR133">
        <v>35.340200000000003</v>
      </c>
      <c r="HS133">
        <v>99.191000000000003</v>
      </c>
      <c r="HT133">
        <v>98.259799999999998</v>
      </c>
    </row>
    <row r="134" spans="1:228" x14ac:dyDescent="0.2">
      <c r="A134">
        <v>119</v>
      </c>
      <c r="B134">
        <v>1669228814.0999999</v>
      </c>
      <c r="C134">
        <v>471</v>
      </c>
      <c r="D134" t="s">
        <v>597</v>
      </c>
      <c r="E134" t="s">
        <v>598</v>
      </c>
      <c r="F134">
        <v>4</v>
      </c>
      <c r="G134">
        <v>1669228812.0999999</v>
      </c>
      <c r="H134">
        <f t="shared" si="34"/>
        <v>2.0187089673898702E-3</v>
      </c>
      <c r="I134">
        <f t="shared" si="35"/>
        <v>2.0187089673898702</v>
      </c>
      <c r="J134">
        <f t="shared" si="36"/>
        <v>14.405670788101906</v>
      </c>
      <c r="K134">
        <f t="shared" si="37"/>
        <v>764.51142857142861</v>
      </c>
      <c r="L134">
        <f t="shared" si="38"/>
        <v>533.40315929502754</v>
      </c>
      <c r="M134">
        <f t="shared" si="39"/>
        <v>53.876839885901937</v>
      </c>
      <c r="N134">
        <f t="shared" si="40"/>
        <v>77.220127234572587</v>
      </c>
      <c r="O134">
        <f t="shared" si="41"/>
        <v>0.11035582247837002</v>
      </c>
      <c r="P134">
        <f t="shared" si="42"/>
        <v>3.6729564702576933</v>
      </c>
      <c r="Q134">
        <f t="shared" si="43"/>
        <v>0.10854636010197685</v>
      </c>
      <c r="R134">
        <f t="shared" si="44"/>
        <v>6.8001576689678142E-2</v>
      </c>
      <c r="S134">
        <f t="shared" si="45"/>
        <v>226.1144237635057</v>
      </c>
      <c r="T134">
        <f t="shared" si="46"/>
        <v>34.319184996421711</v>
      </c>
      <c r="U134">
        <f t="shared" si="47"/>
        <v>34.375900000000001</v>
      </c>
      <c r="V134">
        <f t="shared" si="48"/>
        <v>5.4560676876365042</v>
      </c>
      <c r="W134">
        <f t="shared" si="49"/>
        <v>69.829093231843217</v>
      </c>
      <c r="X134">
        <f t="shared" si="50"/>
        <v>3.6623855709745174</v>
      </c>
      <c r="Y134">
        <f t="shared" si="51"/>
        <v>5.2447846613371301</v>
      </c>
      <c r="Z134">
        <f t="shared" si="52"/>
        <v>1.7936821166619867</v>
      </c>
      <c r="AA134">
        <f t="shared" si="53"/>
        <v>-89.025065461893277</v>
      </c>
      <c r="AB134">
        <f t="shared" si="54"/>
        <v>-140.22391995228622</v>
      </c>
      <c r="AC134">
        <f t="shared" si="55"/>
        <v>-8.8313250419186957</v>
      </c>
      <c r="AD134">
        <f t="shared" si="56"/>
        <v>-11.965886692592505</v>
      </c>
      <c r="AE134">
        <f t="shared" si="57"/>
        <v>37.793048771875313</v>
      </c>
      <c r="AF134">
        <f t="shared" si="58"/>
        <v>2.0361003985639075</v>
      </c>
      <c r="AG134">
        <f t="shared" si="59"/>
        <v>14.405670788101906</v>
      </c>
      <c r="AH134">
        <v>808.92570177494213</v>
      </c>
      <c r="AI134">
        <v>795.86186060606042</v>
      </c>
      <c r="AJ134">
        <v>1.7247351206827599</v>
      </c>
      <c r="AK134">
        <v>65.359021123286666</v>
      </c>
      <c r="AL134">
        <f t="shared" si="60"/>
        <v>2.0187089673898702</v>
      </c>
      <c r="AM134">
        <v>35.447390493618187</v>
      </c>
      <c r="AN134">
        <v>36.258954945054967</v>
      </c>
      <c r="AO134">
        <v>-6.4615021319351835E-4</v>
      </c>
      <c r="AP134">
        <v>87.499004550185148</v>
      </c>
      <c r="AQ134">
        <v>9</v>
      </c>
      <c r="AR134">
        <v>1</v>
      </c>
      <c r="AS134">
        <f t="shared" si="61"/>
        <v>1</v>
      </c>
      <c r="AT134">
        <f t="shared" si="62"/>
        <v>0</v>
      </c>
      <c r="AU134">
        <f t="shared" si="63"/>
        <v>47099.07723312798</v>
      </c>
      <c r="AV134">
        <f t="shared" si="64"/>
        <v>1199.987142857143</v>
      </c>
      <c r="AW134">
        <f t="shared" si="65"/>
        <v>1025.9148351106248</v>
      </c>
      <c r="AX134">
        <f t="shared" si="66"/>
        <v>0.85493818931088228</v>
      </c>
      <c r="AY134">
        <f t="shared" si="67"/>
        <v>0.18843070537000273</v>
      </c>
      <c r="AZ134">
        <v>2.7</v>
      </c>
      <c r="BA134">
        <v>0.5</v>
      </c>
      <c r="BB134" t="s">
        <v>355</v>
      </c>
      <c r="BC134">
        <v>2</v>
      </c>
      <c r="BD134" t="b">
        <v>1</v>
      </c>
      <c r="BE134">
        <v>1669228812.0999999</v>
      </c>
      <c r="BF134">
        <v>764.51142857142861</v>
      </c>
      <c r="BG134">
        <v>780.85642857142852</v>
      </c>
      <c r="BH134">
        <v>36.259142857142862</v>
      </c>
      <c r="BI134">
        <v>35.444057142857147</v>
      </c>
      <c r="BJ134">
        <v>767.86300000000006</v>
      </c>
      <c r="BK134">
        <v>36.160285714285713</v>
      </c>
      <c r="BL134">
        <v>650.00985714285719</v>
      </c>
      <c r="BM134">
        <v>100.9058571428571</v>
      </c>
      <c r="BN134">
        <v>9.9993585714285724E-2</v>
      </c>
      <c r="BO134">
        <v>33.667757142857148</v>
      </c>
      <c r="BP134">
        <v>34.375900000000001</v>
      </c>
      <c r="BQ134">
        <v>999.89999999999986</v>
      </c>
      <c r="BR134">
        <v>0</v>
      </c>
      <c r="BS134">
        <v>0</v>
      </c>
      <c r="BT134">
        <v>8996.7871428571416</v>
      </c>
      <c r="BU134">
        <v>0</v>
      </c>
      <c r="BV134">
        <v>2224.6</v>
      </c>
      <c r="BW134">
        <v>-16.344899999999999</v>
      </c>
      <c r="BX134">
        <v>793.27485714285717</v>
      </c>
      <c r="BY134">
        <v>809.55000000000007</v>
      </c>
      <c r="BZ134">
        <v>0.8151208571428572</v>
      </c>
      <c r="CA134">
        <v>780.85642857142852</v>
      </c>
      <c r="CB134">
        <v>35.444057142857147</v>
      </c>
      <c r="CC134">
        <v>3.658757142857143</v>
      </c>
      <c r="CD134">
        <v>3.5765057142857142</v>
      </c>
      <c r="CE134">
        <v>27.37501428571429</v>
      </c>
      <c r="CF134">
        <v>26.987357142857139</v>
      </c>
      <c r="CG134">
        <v>1199.987142857143</v>
      </c>
      <c r="CH134">
        <v>0.499977</v>
      </c>
      <c r="CI134">
        <v>0.500023</v>
      </c>
      <c r="CJ134">
        <v>0</v>
      </c>
      <c r="CK134">
        <v>934.19428571428568</v>
      </c>
      <c r="CL134">
        <v>4.9990899999999998</v>
      </c>
      <c r="CM134">
        <v>10285.757142857139</v>
      </c>
      <c r="CN134">
        <v>9557.6628571428573</v>
      </c>
      <c r="CO134">
        <v>43.625</v>
      </c>
      <c r="CP134">
        <v>45.75</v>
      </c>
      <c r="CQ134">
        <v>44.436999999999998</v>
      </c>
      <c r="CR134">
        <v>44.767714285714291</v>
      </c>
      <c r="CS134">
        <v>45</v>
      </c>
      <c r="CT134">
        <v>597.46714285714279</v>
      </c>
      <c r="CU134">
        <v>597.52142857142849</v>
      </c>
      <c r="CV134">
        <v>0</v>
      </c>
      <c r="CW134">
        <v>1669228821</v>
      </c>
      <c r="CX134">
        <v>0</v>
      </c>
      <c r="CY134">
        <v>1669228029.5</v>
      </c>
      <c r="CZ134" t="s">
        <v>356</v>
      </c>
      <c r="DA134">
        <v>1669228029.5</v>
      </c>
      <c r="DB134">
        <v>1669228028</v>
      </c>
      <c r="DC134">
        <v>6</v>
      </c>
      <c r="DD134">
        <v>0.127</v>
      </c>
      <c r="DE134">
        <v>2E-3</v>
      </c>
      <c r="DF134">
        <v>-2.9980000000000002</v>
      </c>
      <c r="DG134">
        <v>9.9000000000000005E-2</v>
      </c>
      <c r="DH134">
        <v>415</v>
      </c>
      <c r="DI134">
        <v>34</v>
      </c>
      <c r="DJ134">
        <v>0.37</v>
      </c>
      <c r="DK134">
        <v>0.19</v>
      </c>
      <c r="DL134">
        <v>-16.122879999999999</v>
      </c>
      <c r="DM134">
        <v>-1.386664165103187</v>
      </c>
      <c r="DN134">
        <v>0.1357959042092215</v>
      </c>
      <c r="DO134">
        <v>0</v>
      </c>
      <c r="DP134">
        <v>0.78819629999999996</v>
      </c>
      <c r="DQ134">
        <v>0.25495220262664081</v>
      </c>
      <c r="DR134">
        <v>2.6787148513979609E-2</v>
      </c>
      <c r="DS134">
        <v>0</v>
      </c>
      <c r="DT134">
        <v>0</v>
      </c>
      <c r="DU134">
        <v>0</v>
      </c>
      <c r="DV134">
        <v>0</v>
      </c>
      <c r="DW134">
        <v>-1</v>
      </c>
      <c r="DX134">
        <v>0</v>
      </c>
      <c r="DY134">
        <v>2</v>
      </c>
      <c r="DZ134" t="s">
        <v>357</v>
      </c>
      <c r="EA134">
        <v>3.2955700000000001</v>
      </c>
      <c r="EB134">
        <v>2.6254</v>
      </c>
      <c r="EC134">
        <v>0.156637</v>
      </c>
      <c r="ED134">
        <v>0.15722700000000001</v>
      </c>
      <c r="EE134">
        <v>0.145097</v>
      </c>
      <c r="EF134">
        <v>0.14114699999999999</v>
      </c>
      <c r="EG134">
        <v>25516.2</v>
      </c>
      <c r="EH134">
        <v>25953.3</v>
      </c>
      <c r="EI134">
        <v>28155</v>
      </c>
      <c r="EJ134">
        <v>29649.1</v>
      </c>
      <c r="EK134">
        <v>33112.1</v>
      </c>
      <c r="EL134">
        <v>35345.599999999999</v>
      </c>
      <c r="EM134">
        <v>39729.4</v>
      </c>
      <c r="EN134">
        <v>42369.8</v>
      </c>
      <c r="EO134">
        <v>2.1936499999999999</v>
      </c>
      <c r="EP134">
        <v>2.1567500000000002</v>
      </c>
      <c r="EQ134">
        <v>0.13039300000000001</v>
      </c>
      <c r="ER134">
        <v>0</v>
      </c>
      <c r="ES134">
        <v>32.273800000000001</v>
      </c>
      <c r="ET134">
        <v>999.9</v>
      </c>
      <c r="EU134">
        <v>67</v>
      </c>
      <c r="EV134">
        <v>37.1</v>
      </c>
      <c r="EW134">
        <v>42.096400000000003</v>
      </c>
      <c r="EX134">
        <v>56.842700000000001</v>
      </c>
      <c r="EY134">
        <v>-1.73478</v>
      </c>
      <c r="EZ134">
        <v>2</v>
      </c>
      <c r="FA134">
        <v>0.54793700000000001</v>
      </c>
      <c r="FB134">
        <v>0.76816200000000001</v>
      </c>
      <c r="FC134">
        <v>20.267499999999998</v>
      </c>
      <c r="FD134">
        <v>5.2180400000000002</v>
      </c>
      <c r="FE134">
        <v>12.007</v>
      </c>
      <c r="FF134">
        <v>4.9863</v>
      </c>
      <c r="FG134">
        <v>3.2845800000000001</v>
      </c>
      <c r="FH134">
        <v>9999</v>
      </c>
      <c r="FI134">
        <v>9999</v>
      </c>
      <c r="FJ134">
        <v>9999</v>
      </c>
      <c r="FK134">
        <v>999.9</v>
      </c>
      <c r="FL134">
        <v>1.8658399999999999</v>
      </c>
      <c r="FM134">
        <v>1.8621799999999999</v>
      </c>
      <c r="FN134">
        <v>1.86432</v>
      </c>
      <c r="FO134">
        <v>1.8603499999999999</v>
      </c>
      <c r="FP134">
        <v>1.86111</v>
      </c>
      <c r="FQ134">
        <v>1.8602000000000001</v>
      </c>
      <c r="FR134">
        <v>1.86188</v>
      </c>
      <c r="FS134">
        <v>1.8584700000000001</v>
      </c>
      <c r="FT134">
        <v>0</v>
      </c>
      <c r="FU134">
        <v>0</v>
      </c>
      <c r="FV134">
        <v>0</v>
      </c>
      <c r="FW134">
        <v>0</v>
      </c>
      <c r="FX134" t="s">
        <v>358</v>
      </c>
      <c r="FY134" t="s">
        <v>359</v>
      </c>
      <c r="FZ134" t="s">
        <v>360</v>
      </c>
      <c r="GA134" t="s">
        <v>360</v>
      </c>
      <c r="GB134" t="s">
        <v>360</v>
      </c>
      <c r="GC134" t="s">
        <v>360</v>
      </c>
      <c r="GD134">
        <v>0</v>
      </c>
      <c r="GE134">
        <v>100</v>
      </c>
      <c r="GF134">
        <v>100</v>
      </c>
      <c r="GG134">
        <v>-3.355</v>
      </c>
      <c r="GH134">
        <v>9.8900000000000002E-2</v>
      </c>
      <c r="GI134">
        <v>-2.4324828651112251</v>
      </c>
      <c r="GJ134">
        <v>-1.6100910332537859E-3</v>
      </c>
      <c r="GK134">
        <v>7.0186618486508772E-7</v>
      </c>
      <c r="GL134">
        <v>-2.134652460378022E-10</v>
      </c>
      <c r="GM134">
        <v>9.8890000000004363E-2</v>
      </c>
      <c r="GN134">
        <v>0</v>
      </c>
      <c r="GO134">
        <v>0</v>
      </c>
      <c r="GP134">
        <v>0</v>
      </c>
      <c r="GQ134">
        <v>5</v>
      </c>
      <c r="GR134">
        <v>2079</v>
      </c>
      <c r="GS134">
        <v>3</v>
      </c>
      <c r="GT134">
        <v>29</v>
      </c>
      <c r="GU134">
        <v>13.1</v>
      </c>
      <c r="GV134">
        <v>13.1</v>
      </c>
      <c r="GW134">
        <v>2.2985799999999998</v>
      </c>
      <c r="GX134">
        <v>2.5610400000000002</v>
      </c>
      <c r="GY134">
        <v>2.04834</v>
      </c>
      <c r="GZ134">
        <v>2.6135299999999999</v>
      </c>
      <c r="HA134">
        <v>2.1972700000000001</v>
      </c>
      <c r="HB134">
        <v>2.36206</v>
      </c>
      <c r="HC134">
        <v>40.886499999999998</v>
      </c>
      <c r="HD134">
        <v>15.8569</v>
      </c>
      <c r="HE134">
        <v>18</v>
      </c>
      <c r="HF134">
        <v>689.97400000000005</v>
      </c>
      <c r="HG134">
        <v>732.90499999999997</v>
      </c>
      <c r="HH134">
        <v>31.001300000000001</v>
      </c>
      <c r="HI134">
        <v>34.234900000000003</v>
      </c>
      <c r="HJ134">
        <v>29.9998</v>
      </c>
      <c r="HK134">
        <v>34.059199999999997</v>
      </c>
      <c r="HL134">
        <v>34.040799999999997</v>
      </c>
      <c r="HM134">
        <v>45.992699999999999</v>
      </c>
      <c r="HN134">
        <v>21.668800000000001</v>
      </c>
      <c r="HO134">
        <v>77.809899999999999</v>
      </c>
      <c r="HP134">
        <v>31</v>
      </c>
      <c r="HQ134">
        <v>796.20799999999997</v>
      </c>
      <c r="HR134">
        <v>35.3277</v>
      </c>
      <c r="HS134">
        <v>99.191900000000004</v>
      </c>
      <c r="HT134">
        <v>98.260499999999993</v>
      </c>
    </row>
    <row r="135" spans="1:228" x14ac:dyDescent="0.2">
      <c r="A135">
        <v>120</v>
      </c>
      <c r="B135">
        <v>1669228818.0999999</v>
      </c>
      <c r="C135">
        <v>475</v>
      </c>
      <c r="D135" t="s">
        <v>599</v>
      </c>
      <c r="E135" t="s">
        <v>600</v>
      </c>
      <c r="F135">
        <v>4</v>
      </c>
      <c r="G135">
        <v>1669228815.7874999</v>
      </c>
      <c r="H135">
        <f t="shared" si="34"/>
        <v>2.0424722245327921E-3</v>
      </c>
      <c r="I135">
        <f t="shared" si="35"/>
        <v>2.042472224532792</v>
      </c>
      <c r="J135">
        <f t="shared" si="36"/>
        <v>14.440125060533257</v>
      </c>
      <c r="K135">
        <f t="shared" si="37"/>
        <v>770.66137500000002</v>
      </c>
      <c r="L135">
        <f t="shared" si="38"/>
        <v>540.65906416206008</v>
      </c>
      <c r="M135">
        <f t="shared" si="39"/>
        <v>54.608423259253151</v>
      </c>
      <c r="N135">
        <f t="shared" si="40"/>
        <v>77.839446973450436</v>
      </c>
      <c r="O135">
        <f t="shared" si="41"/>
        <v>0.11134593840344696</v>
      </c>
      <c r="P135">
        <f t="shared" si="42"/>
        <v>3.680129139614797</v>
      </c>
      <c r="Q135">
        <f t="shared" si="43"/>
        <v>0.10950767916734724</v>
      </c>
      <c r="R135">
        <f t="shared" si="44"/>
        <v>6.8604931795127527E-2</v>
      </c>
      <c r="S135">
        <f t="shared" si="45"/>
        <v>226.11195523598371</v>
      </c>
      <c r="T135">
        <f t="shared" si="46"/>
        <v>34.326745612076763</v>
      </c>
      <c r="U135">
        <f t="shared" si="47"/>
        <v>34.390500000000003</v>
      </c>
      <c r="V135">
        <f t="shared" si="48"/>
        <v>5.4605005002160878</v>
      </c>
      <c r="W135">
        <f t="shared" si="49"/>
        <v>69.762690246291058</v>
      </c>
      <c r="X135">
        <f t="shared" si="50"/>
        <v>3.6617154465813391</v>
      </c>
      <c r="Y135">
        <f t="shared" si="51"/>
        <v>5.2488162851145415</v>
      </c>
      <c r="Z135">
        <f t="shared" si="52"/>
        <v>1.7987850536347487</v>
      </c>
      <c r="AA135">
        <f t="shared" si="53"/>
        <v>-90.073025101896135</v>
      </c>
      <c r="AB135">
        <f t="shared" si="54"/>
        <v>-140.66781362201391</v>
      </c>
      <c r="AC135">
        <f t="shared" si="55"/>
        <v>-8.8432390275376029</v>
      </c>
      <c r="AD135">
        <f t="shared" si="56"/>
        <v>-13.472122515463937</v>
      </c>
      <c r="AE135">
        <f t="shared" si="57"/>
        <v>37.744409629221963</v>
      </c>
      <c r="AF135">
        <f t="shared" si="58"/>
        <v>2.111872110533549</v>
      </c>
      <c r="AG135">
        <f t="shared" si="59"/>
        <v>14.440125060533257</v>
      </c>
      <c r="AH135">
        <v>815.81930713708073</v>
      </c>
      <c r="AI135">
        <v>802.76652121212112</v>
      </c>
      <c r="AJ135">
        <v>1.718198953797105</v>
      </c>
      <c r="AK135">
        <v>65.359021123286666</v>
      </c>
      <c r="AL135">
        <f t="shared" si="60"/>
        <v>2.042472224532792</v>
      </c>
      <c r="AM135">
        <v>35.429305341738967</v>
      </c>
      <c r="AN135">
        <v>36.246597802197847</v>
      </c>
      <c r="AO135">
        <v>7.5959577639150985E-5</v>
      </c>
      <c r="AP135">
        <v>87.499004550185148</v>
      </c>
      <c r="AQ135">
        <v>9</v>
      </c>
      <c r="AR135">
        <v>1</v>
      </c>
      <c r="AS135">
        <f t="shared" si="61"/>
        <v>1</v>
      </c>
      <c r="AT135">
        <f t="shared" si="62"/>
        <v>0</v>
      </c>
      <c r="AU135">
        <f t="shared" si="63"/>
        <v>47224.80649880963</v>
      </c>
      <c r="AV135">
        <f t="shared" si="64"/>
        <v>1199.9737500000001</v>
      </c>
      <c r="AW135">
        <f t="shared" si="65"/>
        <v>1025.9034135937741</v>
      </c>
      <c r="AX135">
        <f t="shared" si="66"/>
        <v>0.8549382131015566</v>
      </c>
      <c r="AY135">
        <f t="shared" si="67"/>
        <v>0.18843075128600412</v>
      </c>
      <c r="AZ135">
        <v>2.7</v>
      </c>
      <c r="BA135">
        <v>0.5</v>
      </c>
      <c r="BB135" t="s">
        <v>355</v>
      </c>
      <c r="BC135">
        <v>2</v>
      </c>
      <c r="BD135" t="b">
        <v>1</v>
      </c>
      <c r="BE135">
        <v>1669228815.7874999</v>
      </c>
      <c r="BF135">
        <v>770.66137500000002</v>
      </c>
      <c r="BG135">
        <v>787.01662499999998</v>
      </c>
      <c r="BH135">
        <v>36.253374999999998</v>
      </c>
      <c r="BI135">
        <v>35.407899999999998</v>
      </c>
      <c r="BJ135">
        <v>774.01862499999993</v>
      </c>
      <c r="BK135">
        <v>36.154499999999999</v>
      </c>
      <c r="BL135">
        <v>649.97024999999996</v>
      </c>
      <c r="BM135">
        <v>100.90362500000001</v>
      </c>
      <c r="BN135">
        <v>9.9811137500000008E-2</v>
      </c>
      <c r="BO135">
        <v>33.6815</v>
      </c>
      <c r="BP135">
        <v>34.390500000000003</v>
      </c>
      <c r="BQ135">
        <v>999.9</v>
      </c>
      <c r="BR135">
        <v>0</v>
      </c>
      <c r="BS135">
        <v>0</v>
      </c>
      <c r="BT135">
        <v>9021.7937500000007</v>
      </c>
      <c r="BU135">
        <v>0</v>
      </c>
      <c r="BV135">
        <v>2235.605</v>
      </c>
      <c r="BW135">
        <v>-16.355225000000001</v>
      </c>
      <c r="BX135">
        <v>799.65162499999997</v>
      </c>
      <c r="BY135">
        <v>815.90625</v>
      </c>
      <c r="BZ135">
        <v>0.84548099999999993</v>
      </c>
      <c r="CA135">
        <v>787.01662499999998</v>
      </c>
      <c r="CB135">
        <v>35.407899999999998</v>
      </c>
      <c r="CC135">
        <v>3.6581012500000001</v>
      </c>
      <c r="CD135">
        <v>3.5727899999999999</v>
      </c>
      <c r="CE135">
        <v>27.371949999999998</v>
      </c>
      <c r="CF135">
        <v>26.969687499999999</v>
      </c>
      <c r="CG135">
        <v>1199.9737500000001</v>
      </c>
      <c r="CH135">
        <v>0.49997575</v>
      </c>
      <c r="CI135">
        <v>0.50002425000000006</v>
      </c>
      <c r="CJ135">
        <v>0</v>
      </c>
      <c r="CK135">
        <v>934.53037500000005</v>
      </c>
      <c r="CL135">
        <v>4.9990899999999998</v>
      </c>
      <c r="CM135">
        <v>10293.4</v>
      </c>
      <c r="CN135">
        <v>9557.5625</v>
      </c>
      <c r="CO135">
        <v>43.625</v>
      </c>
      <c r="CP135">
        <v>45.75</v>
      </c>
      <c r="CQ135">
        <v>44.436999999999998</v>
      </c>
      <c r="CR135">
        <v>44.804250000000003</v>
      </c>
      <c r="CS135">
        <v>45</v>
      </c>
      <c r="CT135">
        <v>597.45875000000001</v>
      </c>
      <c r="CU135">
        <v>597.51499999999999</v>
      </c>
      <c r="CV135">
        <v>0</v>
      </c>
      <c r="CW135">
        <v>1669228825.2</v>
      </c>
      <c r="CX135">
        <v>0</v>
      </c>
      <c r="CY135">
        <v>1669228029.5</v>
      </c>
      <c r="CZ135" t="s">
        <v>356</v>
      </c>
      <c r="DA135">
        <v>1669228029.5</v>
      </c>
      <c r="DB135">
        <v>1669228028</v>
      </c>
      <c r="DC135">
        <v>6</v>
      </c>
      <c r="DD135">
        <v>0.127</v>
      </c>
      <c r="DE135">
        <v>2E-3</v>
      </c>
      <c r="DF135">
        <v>-2.9980000000000002</v>
      </c>
      <c r="DG135">
        <v>9.9000000000000005E-2</v>
      </c>
      <c r="DH135">
        <v>415</v>
      </c>
      <c r="DI135">
        <v>34</v>
      </c>
      <c r="DJ135">
        <v>0.37</v>
      </c>
      <c r="DK135">
        <v>0.19</v>
      </c>
      <c r="DL135">
        <v>-16.204027499999999</v>
      </c>
      <c r="DM135">
        <v>-1.260890431519655</v>
      </c>
      <c r="DN135">
        <v>0.12543772556033531</v>
      </c>
      <c r="DO135">
        <v>0</v>
      </c>
      <c r="DP135">
        <v>0.80548462500000007</v>
      </c>
      <c r="DQ135">
        <v>0.27671483302063699</v>
      </c>
      <c r="DR135">
        <v>2.8760520800819572E-2</v>
      </c>
      <c r="DS135">
        <v>0</v>
      </c>
      <c r="DT135">
        <v>0</v>
      </c>
      <c r="DU135">
        <v>0</v>
      </c>
      <c r="DV135">
        <v>0</v>
      </c>
      <c r="DW135">
        <v>-1</v>
      </c>
      <c r="DX135">
        <v>0</v>
      </c>
      <c r="DY135">
        <v>2</v>
      </c>
      <c r="DZ135" t="s">
        <v>357</v>
      </c>
      <c r="EA135">
        <v>3.29562</v>
      </c>
      <c r="EB135">
        <v>2.6251500000000001</v>
      </c>
      <c r="EC135">
        <v>0.15754399999999999</v>
      </c>
      <c r="ED135">
        <v>0.15812799999999999</v>
      </c>
      <c r="EE135">
        <v>0.14505299999999999</v>
      </c>
      <c r="EF135">
        <v>0.141045</v>
      </c>
      <c r="EG135">
        <v>25488.2</v>
      </c>
      <c r="EH135">
        <v>25925.9</v>
      </c>
      <c r="EI135">
        <v>28154.400000000001</v>
      </c>
      <c r="EJ135">
        <v>29649.599999999999</v>
      </c>
      <c r="EK135">
        <v>33113.1</v>
      </c>
      <c r="EL135">
        <v>35350.400000000001</v>
      </c>
      <c r="EM135">
        <v>39728.400000000001</v>
      </c>
      <c r="EN135">
        <v>42370.3</v>
      </c>
      <c r="EO135">
        <v>2.1935699999999998</v>
      </c>
      <c r="EP135">
        <v>2.1568999999999998</v>
      </c>
      <c r="EQ135">
        <v>0.129856</v>
      </c>
      <c r="ER135">
        <v>0</v>
      </c>
      <c r="ES135">
        <v>32.299500000000002</v>
      </c>
      <c r="ET135">
        <v>999.9</v>
      </c>
      <c r="EU135">
        <v>67</v>
      </c>
      <c r="EV135">
        <v>37.1</v>
      </c>
      <c r="EW135">
        <v>42.091200000000001</v>
      </c>
      <c r="EX135">
        <v>57.412700000000001</v>
      </c>
      <c r="EY135">
        <v>-1.7267600000000001</v>
      </c>
      <c r="EZ135">
        <v>2</v>
      </c>
      <c r="FA135">
        <v>0.54757400000000001</v>
      </c>
      <c r="FB135">
        <v>0.77279100000000001</v>
      </c>
      <c r="FC135">
        <v>20.267299999999999</v>
      </c>
      <c r="FD135">
        <v>5.2168400000000004</v>
      </c>
      <c r="FE135">
        <v>12.0059</v>
      </c>
      <c r="FF135">
        <v>4.9856999999999996</v>
      </c>
      <c r="FG135">
        <v>3.2844000000000002</v>
      </c>
      <c r="FH135">
        <v>9999</v>
      </c>
      <c r="FI135">
        <v>9999</v>
      </c>
      <c r="FJ135">
        <v>9999</v>
      </c>
      <c r="FK135">
        <v>999.9</v>
      </c>
      <c r="FL135">
        <v>1.8658399999999999</v>
      </c>
      <c r="FM135">
        <v>1.86219</v>
      </c>
      <c r="FN135">
        <v>1.86429</v>
      </c>
      <c r="FO135">
        <v>1.8603400000000001</v>
      </c>
      <c r="FP135">
        <v>1.86111</v>
      </c>
      <c r="FQ135">
        <v>1.8602000000000001</v>
      </c>
      <c r="FR135">
        <v>1.8618699999999999</v>
      </c>
      <c r="FS135">
        <v>1.85849</v>
      </c>
      <c r="FT135">
        <v>0</v>
      </c>
      <c r="FU135">
        <v>0</v>
      </c>
      <c r="FV135">
        <v>0</v>
      </c>
      <c r="FW135">
        <v>0</v>
      </c>
      <c r="FX135" t="s">
        <v>358</v>
      </c>
      <c r="FY135" t="s">
        <v>359</v>
      </c>
      <c r="FZ135" t="s">
        <v>360</v>
      </c>
      <c r="GA135" t="s">
        <v>360</v>
      </c>
      <c r="GB135" t="s">
        <v>360</v>
      </c>
      <c r="GC135" t="s">
        <v>360</v>
      </c>
      <c r="GD135">
        <v>0</v>
      </c>
      <c r="GE135">
        <v>100</v>
      </c>
      <c r="GF135">
        <v>100</v>
      </c>
      <c r="GG135">
        <v>-3.36</v>
      </c>
      <c r="GH135">
        <v>9.8900000000000002E-2</v>
      </c>
      <c r="GI135">
        <v>-2.4324828651112251</v>
      </c>
      <c r="GJ135">
        <v>-1.6100910332537859E-3</v>
      </c>
      <c r="GK135">
        <v>7.0186618486508772E-7</v>
      </c>
      <c r="GL135">
        <v>-2.134652460378022E-10</v>
      </c>
      <c r="GM135">
        <v>9.8890000000004363E-2</v>
      </c>
      <c r="GN135">
        <v>0</v>
      </c>
      <c r="GO135">
        <v>0</v>
      </c>
      <c r="GP135">
        <v>0</v>
      </c>
      <c r="GQ135">
        <v>5</v>
      </c>
      <c r="GR135">
        <v>2079</v>
      </c>
      <c r="GS135">
        <v>3</v>
      </c>
      <c r="GT135">
        <v>29</v>
      </c>
      <c r="GU135">
        <v>13.1</v>
      </c>
      <c r="GV135">
        <v>13.2</v>
      </c>
      <c r="GW135">
        <v>2.3144499999999999</v>
      </c>
      <c r="GX135">
        <v>2.5573700000000001</v>
      </c>
      <c r="GY135">
        <v>2.04834</v>
      </c>
      <c r="GZ135">
        <v>2.6135299999999999</v>
      </c>
      <c r="HA135">
        <v>2.1972700000000001</v>
      </c>
      <c r="HB135">
        <v>2.3535200000000001</v>
      </c>
      <c r="HC135">
        <v>40.886499999999998</v>
      </c>
      <c r="HD135">
        <v>15.8482</v>
      </c>
      <c r="HE135">
        <v>18</v>
      </c>
      <c r="HF135">
        <v>689.91200000000003</v>
      </c>
      <c r="HG135">
        <v>733.05600000000004</v>
      </c>
      <c r="HH135">
        <v>31.001300000000001</v>
      </c>
      <c r="HI135">
        <v>34.234900000000003</v>
      </c>
      <c r="HJ135">
        <v>29.9999</v>
      </c>
      <c r="HK135">
        <v>34.059199999999997</v>
      </c>
      <c r="HL135">
        <v>34.041600000000003</v>
      </c>
      <c r="HM135">
        <v>46.305599999999998</v>
      </c>
      <c r="HN135">
        <v>21.668800000000001</v>
      </c>
      <c r="HO135">
        <v>77.809899999999999</v>
      </c>
      <c r="HP135">
        <v>31</v>
      </c>
      <c r="HQ135">
        <v>802.89499999999998</v>
      </c>
      <c r="HR135">
        <v>35.445900000000002</v>
      </c>
      <c r="HS135">
        <v>99.189599999999999</v>
      </c>
      <c r="HT135">
        <v>98.262</v>
      </c>
    </row>
    <row r="136" spans="1:228" x14ac:dyDescent="0.2">
      <c r="A136">
        <v>121</v>
      </c>
      <c r="B136">
        <v>1669228822.0999999</v>
      </c>
      <c r="C136">
        <v>479</v>
      </c>
      <c r="D136" t="s">
        <v>601</v>
      </c>
      <c r="E136" t="s">
        <v>602</v>
      </c>
      <c r="F136">
        <v>4</v>
      </c>
      <c r="G136">
        <v>1669228820.0999999</v>
      </c>
      <c r="H136">
        <f t="shared" si="34"/>
        <v>2.0105656189031537E-3</v>
      </c>
      <c r="I136">
        <f t="shared" si="35"/>
        <v>2.0105656189031538</v>
      </c>
      <c r="J136">
        <f t="shared" si="36"/>
        <v>14.22101410328143</v>
      </c>
      <c r="K136">
        <f t="shared" si="37"/>
        <v>777.851</v>
      </c>
      <c r="L136">
        <f t="shared" si="38"/>
        <v>546.4771817894258</v>
      </c>
      <c r="M136">
        <f t="shared" si="39"/>
        <v>55.195865894635858</v>
      </c>
      <c r="N136">
        <f t="shared" si="40"/>
        <v>78.565328823834093</v>
      </c>
      <c r="O136">
        <f t="shared" si="41"/>
        <v>0.10906536172934782</v>
      </c>
      <c r="P136">
        <f t="shared" si="42"/>
        <v>3.6726537886920001</v>
      </c>
      <c r="Q136">
        <f t="shared" si="43"/>
        <v>0.10729746174636734</v>
      </c>
      <c r="R136">
        <f t="shared" si="44"/>
        <v>6.7217365295637543E-2</v>
      </c>
      <c r="S136">
        <f t="shared" si="45"/>
        <v>226.12204937845783</v>
      </c>
      <c r="T136">
        <f t="shared" si="46"/>
        <v>34.349453338396209</v>
      </c>
      <c r="U136">
        <f t="shared" si="47"/>
        <v>34.411657142857131</v>
      </c>
      <c r="V136">
        <f t="shared" si="48"/>
        <v>5.4669297310905129</v>
      </c>
      <c r="W136">
        <f t="shared" si="49"/>
        <v>69.669127844097773</v>
      </c>
      <c r="X136">
        <f t="shared" si="50"/>
        <v>3.6598197950745099</v>
      </c>
      <c r="Y136">
        <f t="shared" si="51"/>
        <v>5.2531442668039112</v>
      </c>
      <c r="Z136">
        <f t="shared" si="52"/>
        <v>1.807109936016003</v>
      </c>
      <c r="AA136">
        <f t="shared" si="53"/>
        <v>-88.665943793629083</v>
      </c>
      <c r="AB136">
        <f t="shared" si="54"/>
        <v>-141.65210802244746</v>
      </c>
      <c r="AC136">
        <f t="shared" si="55"/>
        <v>-8.9248086695936788</v>
      </c>
      <c r="AD136">
        <f t="shared" si="56"/>
        <v>-13.120811107212404</v>
      </c>
      <c r="AE136">
        <f t="shared" si="57"/>
        <v>37.787210285429943</v>
      </c>
      <c r="AF136">
        <f t="shared" si="58"/>
        <v>2.1095582253086551</v>
      </c>
      <c r="AG136">
        <f t="shared" si="59"/>
        <v>14.22101410328143</v>
      </c>
      <c r="AH136">
        <v>822.80767288881179</v>
      </c>
      <c r="AI136">
        <v>809.72571515151515</v>
      </c>
      <c r="AJ136">
        <v>1.749352437950392</v>
      </c>
      <c r="AK136">
        <v>65.359021123286666</v>
      </c>
      <c r="AL136">
        <f t="shared" si="60"/>
        <v>2.0105656189031538</v>
      </c>
      <c r="AM136">
        <v>35.391309316350537</v>
      </c>
      <c r="AN136">
        <v>36.23083186813188</v>
      </c>
      <c r="AO136">
        <v>-6.4943883339780824E-3</v>
      </c>
      <c r="AP136">
        <v>87.499004550185148</v>
      </c>
      <c r="AQ136">
        <v>9</v>
      </c>
      <c r="AR136">
        <v>1</v>
      </c>
      <c r="AS136">
        <f t="shared" si="61"/>
        <v>1</v>
      </c>
      <c r="AT136">
        <f t="shared" si="62"/>
        <v>0</v>
      </c>
      <c r="AU136">
        <f t="shared" si="63"/>
        <v>47089.289319351286</v>
      </c>
      <c r="AV136">
        <f t="shared" si="64"/>
        <v>1200.03</v>
      </c>
      <c r="AW136">
        <f t="shared" si="65"/>
        <v>1025.9512421650043</v>
      </c>
      <c r="AX136">
        <f t="shared" si="66"/>
        <v>0.85493799502096135</v>
      </c>
      <c r="AY136">
        <f t="shared" si="67"/>
        <v>0.18843033039045509</v>
      </c>
      <c r="AZ136">
        <v>2.7</v>
      </c>
      <c r="BA136">
        <v>0.5</v>
      </c>
      <c r="BB136" t="s">
        <v>355</v>
      </c>
      <c r="BC136">
        <v>2</v>
      </c>
      <c r="BD136" t="b">
        <v>1</v>
      </c>
      <c r="BE136">
        <v>1669228820.0999999</v>
      </c>
      <c r="BF136">
        <v>777.851</v>
      </c>
      <c r="BG136">
        <v>794.22971428571441</v>
      </c>
      <c r="BH136">
        <v>36.234742857142862</v>
      </c>
      <c r="BI136">
        <v>35.390171428571428</v>
      </c>
      <c r="BJ136">
        <v>781.21471428571419</v>
      </c>
      <c r="BK136">
        <v>36.135871428571427</v>
      </c>
      <c r="BL136">
        <v>649.96528571428564</v>
      </c>
      <c r="BM136">
        <v>100.9031428571429</v>
      </c>
      <c r="BN136">
        <v>9.9914057142857143E-2</v>
      </c>
      <c r="BO136">
        <v>33.696242857142863</v>
      </c>
      <c r="BP136">
        <v>34.411657142857131</v>
      </c>
      <c r="BQ136">
        <v>999.89999999999986</v>
      </c>
      <c r="BR136">
        <v>0</v>
      </c>
      <c r="BS136">
        <v>0</v>
      </c>
      <c r="BT136">
        <v>8995.982857142857</v>
      </c>
      <c r="BU136">
        <v>0</v>
      </c>
      <c r="BV136">
        <v>2255.6042857142861</v>
      </c>
      <c r="BW136">
        <v>-16.378785714285719</v>
      </c>
      <c r="BX136">
        <v>807.09600000000012</v>
      </c>
      <c r="BY136">
        <v>823.36899999999991</v>
      </c>
      <c r="BZ136">
        <v>0.84459914285714277</v>
      </c>
      <c r="CA136">
        <v>794.22971428571441</v>
      </c>
      <c r="CB136">
        <v>35.390171428571428</v>
      </c>
      <c r="CC136">
        <v>3.6561971428571431</v>
      </c>
      <c r="CD136">
        <v>3.5709742857142861</v>
      </c>
      <c r="CE136">
        <v>27.36307142857143</v>
      </c>
      <c r="CF136">
        <v>26.961028571428571</v>
      </c>
      <c r="CG136">
        <v>1200.03</v>
      </c>
      <c r="CH136">
        <v>0.49998471428571428</v>
      </c>
      <c r="CI136">
        <v>0.50001528571428566</v>
      </c>
      <c r="CJ136">
        <v>0</v>
      </c>
      <c r="CK136">
        <v>935.09200000000021</v>
      </c>
      <c r="CL136">
        <v>4.9990899999999998</v>
      </c>
      <c r="CM136">
        <v>10290.928571428571</v>
      </c>
      <c r="CN136">
        <v>9558.0257142857154</v>
      </c>
      <c r="CO136">
        <v>43.625</v>
      </c>
      <c r="CP136">
        <v>45.75</v>
      </c>
      <c r="CQ136">
        <v>44.436999999999998</v>
      </c>
      <c r="CR136">
        <v>44.811999999999998</v>
      </c>
      <c r="CS136">
        <v>45</v>
      </c>
      <c r="CT136">
        <v>597.49571428571437</v>
      </c>
      <c r="CU136">
        <v>597.53428571428572</v>
      </c>
      <c r="CV136">
        <v>0</v>
      </c>
      <c r="CW136">
        <v>1669228829.4000001</v>
      </c>
      <c r="CX136">
        <v>0</v>
      </c>
      <c r="CY136">
        <v>1669228029.5</v>
      </c>
      <c r="CZ136" t="s">
        <v>356</v>
      </c>
      <c r="DA136">
        <v>1669228029.5</v>
      </c>
      <c r="DB136">
        <v>1669228028</v>
      </c>
      <c r="DC136">
        <v>6</v>
      </c>
      <c r="DD136">
        <v>0.127</v>
      </c>
      <c r="DE136">
        <v>2E-3</v>
      </c>
      <c r="DF136">
        <v>-2.9980000000000002</v>
      </c>
      <c r="DG136">
        <v>9.9000000000000005E-2</v>
      </c>
      <c r="DH136">
        <v>415</v>
      </c>
      <c r="DI136">
        <v>34</v>
      </c>
      <c r="DJ136">
        <v>0.37</v>
      </c>
      <c r="DK136">
        <v>0.19</v>
      </c>
      <c r="DL136">
        <v>-16.27882</v>
      </c>
      <c r="DM136">
        <v>-1.1161283302063729</v>
      </c>
      <c r="DN136">
        <v>0.1165152698147328</v>
      </c>
      <c r="DO136">
        <v>0</v>
      </c>
      <c r="DP136">
        <v>0.82248072500000013</v>
      </c>
      <c r="DQ136">
        <v>0.2055411669793584</v>
      </c>
      <c r="DR136">
        <v>2.2487132399427349E-2</v>
      </c>
      <c r="DS136">
        <v>0</v>
      </c>
      <c r="DT136">
        <v>0</v>
      </c>
      <c r="DU136">
        <v>0</v>
      </c>
      <c r="DV136">
        <v>0</v>
      </c>
      <c r="DW136">
        <v>-1</v>
      </c>
      <c r="DX136">
        <v>0</v>
      </c>
      <c r="DY136">
        <v>2</v>
      </c>
      <c r="DZ136" t="s">
        <v>357</v>
      </c>
      <c r="EA136">
        <v>3.2952900000000001</v>
      </c>
      <c r="EB136">
        <v>2.6250499999999999</v>
      </c>
      <c r="EC136">
        <v>0.158443</v>
      </c>
      <c r="ED136">
        <v>0.15898000000000001</v>
      </c>
      <c r="EE136">
        <v>0.14501800000000001</v>
      </c>
      <c r="EF136">
        <v>0.141038</v>
      </c>
      <c r="EG136">
        <v>25461.4</v>
      </c>
      <c r="EH136">
        <v>25898.9</v>
      </c>
      <c r="EI136">
        <v>28155</v>
      </c>
      <c r="EJ136">
        <v>29648.799999999999</v>
      </c>
      <c r="EK136">
        <v>33115.1</v>
      </c>
      <c r="EL136">
        <v>35349.9</v>
      </c>
      <c r="EM136">
        <v>39729.1</v>
      </c>
      <c r="EN136">
        <v>42369.4</v>
      </c>
      <c r="EO136">
        <v>2.1932999999999998</v>
      </c>
      <c r="EP136">
        <v>2.1568800000000001</v>
      </c>
      <c r="EQ136">
        <v>0.12978899999999999</v>
      </c>
      <c r="ER136">
        <v>0</v>
      </c>
      <c r="ES136">
        <v>32.322200000000002</v>
      </c>
      <c r="ET136">
        <v>999.9</v>
      </c>
      <c r="EU136">
        <v>67</v>
      </c>
      <c r="EV136">
        <v>37.1</v>
      </c>
      <c r="EW136">
        <v>42.100999999999999</v>
      </c>
      <c r="EX136">
        <v>56.122700000000002</v>
      </c>
      <c r="EY136">
        <v>-1.6346099999999999</v>
      </c>
      <c r="EZ136">
        <v>2</v>
      </c>
      <c r="FA136">
        <v>0.547597</v>
      </c>
      <c r="FB136">
        <v>0.77627500000000005</v>
      </c>
      <c r="FC136">
        <v>20.2667</v>
      </c>
      <c r="FD136">
        <v>5.21265</v>
      </c>
      <c r="FE136">
        <v>12.0062</v>
      </c>
      <c r="FF136">
        <v>4.9833499999999997</v>
      </c>
      <c r="FG136">
        <v>3.2835999999999999</v>
      </c>
      <c r="FH136">
        <v>9999</v>
      </c>
      <c r="FI136">
        <v>9999</v>
      </c>
      <c r="FJ136">
        <v>9999</v>
      </c>
      <c r="FK136">
        <v>999.9</v>
      </c>
      <c r="FL136">
        <v>1.8658399999999999</v>
      </c>
      <c r="FM136">
        <v>1.86219</v>
      </c>
      <c r="FN136">
        <v>1.86432</v>
      </c>
      <c r="FO136">
        <v>1.8603499999999999</v>
      </c>
      <c r="FP136">
        <v>1.86111</v>
      </c>
      <c r="FQ136">
        <v>1.8602000000000001</v>
      </c>
      <c r="FR136">
        <v>1.86188</v>
      </c>
      <c r="FS136">
        <v>1.8584700000000001</v>
      </c>
      <c r="FT136">
        <v>0</v>
      </c>
      <c r="FU136">
        <v>0</v>
      </c>
      <c r="FV136">
        <v>0</v>
      </c>
      <c r="FW136">
        <v>0</v>
      </c>
      <c r="FX136" t="s">
        <v>358</v>
      </c>
      <c r="FY136" t="s">
        <v>359</v>
      </c>
      <c r="FZ136" t="s">
        <v>360</v>
      </c>
      <c r="GA136" t="s">
        <v>360</v>
      </c>
      <c r="GB136" t="s">
        <v>360</v>
      </c>
      <c r="GC136" t="s">
        <v>360</v>
      </c>
      <c r="GD136">
        <v>0</v>
      </c>
      <c r="GE136">
        <v>100</v>
      </c>
      <c r="GF136">
        <v>100</v>
      </c>
      <c r="GG136">
        <v>-3.3660000000000001</v>
      </c>
      <c r="GH136">
        <v>9.8900000000000002E-2</v>
      </c>
      <c r="GI136">
        <v>-2.4324828651112251</v>
      </c>
      <c r="GJ136">
        <v>-1.6100910332537859E-3</v>
      </c>
      <c r="GK136">
        <v>7.0186618486508772E-7</v>
      </c>
      <c r="GL136">
        <v>-2.134652460378022E-10</v>
      </c>
      <c r="GM136">
        <v>9.8890000000004363E-2</v>
      </c>
      <c r="GN136">
        <v>0</v>
      </c>
      <c r="GO136">
        <v>0</v>
      </c>
      <c r="GP136">
        <v>0</v>
      </c>
      <c r="GQ136">
        <v>5</v>
      </c>
      <c r="GR136">
        <v>2079</v>
      </c>
      <c r="GS136">
        <v>3</v>
      </c>
      <c r="GT136">
        <v>29</v>
      </c>
      <c r="GU136">
        <v>13.2</v>
      </c>
      <c r="GV136">
        <v>13.2</v>
      </c>
      <c r="GW136">
        <v>2.3315399999999999</v>
      </c>
      <c r="GX136">
        <v>2.5622600000000002</v>
      </c>
      <c r="GY136">
        <v>2.04834</v>
      </c>
      <c r="GZ136">
        <v>2.6135299999999999</v>
      </c>
      <c r="HA136">
        <v>2.1972700000000001</v>
      </c>
      <c r="HB136">
        <v>2.3559600000000001</v>
      </c>
      <c r="HC136">
        <v>40.886499999999998</v>
      </c>
      <c r="HD136">
        <v>15.839399999999999</v>
      </c>
      <c r="HE136">
        <v>18</v>
      </c>
      <c r="HF136">
        <v>689.69600000000003</v>
      </c>
      <c r="HG136">
        <v>733.06100000000004</v>
      </c>
      <c r="HH136">
        <v>31.001200000000001</v>
      </c>
      <c r="HI136">
        <v>34.234900000000003</v>
      </c>
      <c r="HJ136">
        <v>29.9999</v>
      </c>
      <c r="HK136">
        <v>34.060299999999998</v>
      </c>
      <c r="HL136">
        <v>34.043900000000001</v>
      </c>
      <c r="HM136">
        <v>46.634700000000002</v>
      </c>
      <c r="HN136">
        <v>21.668800000000001</v>
      </c>
      <c r="HO136">
        <v>77.809899999999999</v>
      </c>
      <c r="HP136">
        <v>31</v>
      </c>
      <c r="HQ136">
        <v>809.73900000000003</v>
      </c>
      <c r="HR136">
        <v>35.484099999999998</v>
      </c>
      <c r="HS136">
        <v>99.191400000000002</v>
      </c>
      <c r="HT136">
        <v>98.259600000000006</v>
      </c>
    </row>
    <row r="137" spans="1:228" x14ac:dyDescent="0.2">
      <c r="A137">
        <v>122</v>
      </c>
      <c r="B137">
        <v>1669228826.0999999</v>
      </c>
      <c r="C137">
        <v>483</v>
      </c>
      <c r="D137" t="s">
        <v>603</v>
      </c>
      <c r="E137" t="s">
        <v>604</v>
      </c>
      <c r="F137">
        <v>4</v>
      </c>
      <c r="G137">
        <v>1669228823.7874999</v>
      </c>
      <c r="H137">
        <f t="shared" si="34"/>
        <v>2.0767508372710325E-3</v>
      </c>
      <c r="I137">
        <f t="shared" si="35"/>
        <v>2.0767508372710326</v>
      </c>
      <c r="J137">
        <f t="shared" si="36"/>
        <v>14.68341424379884</v>
      </c>
      <c r="K137">
        <f t="shared" si="37"/>
        <v>783.89699999999993</v>
      </c>
      <c r="L137">
        <f t="shared" si="38"/>
        <v>551.42016026504507</v>
      </c>
      <c r="M137">
        <f t="shared" si="39"/>
        <v>55.694144396359633</v>
      </c>
      <c r="N137">
        <f t="shared" si="40"/>
        <v>79.17460378831322</v>
      </c>
      <c r="O137">
        <f t="shared" si="41"/>
        <v>0.11220381867886092</v>
      </c>
      <c r="P137">
        <f t="shared" si="42"/>
        <v>3.6767296146266508</v>
      </c>
      <c r="Q137">
        <f t="shared" si="43"/>
        <v>0.1103356852781785</v>
      </c>
      <c r="R137">
        <f t="shared" si="44"/>
        <v>6.912505683328074E-2</v>
      </c>
      <c r="S137">
        <f t="shared" si="45"/>
        <v>226.11374886145077</v>
      </c>
      <c r="T137">
        <f t="shared" si="46"/>
        <v>34.349803268592268</v>
      </c>
      <c r="U137">
        <f t="shared" si="47"/>
        <v>34.435587499999997</v>
      </c>
      <c r="V137">
        <f t="shared" si="48"/>
        <v>5.4742096169613461</v>
      </c>
      <c r="W137">
        <f t="shared" si="49"/>
        <v>69.597423316017782</v>
      </c>
      <c r="X137">
        <f t="shared" si="50"/>
        <v>3.6591060918803056</v>
      </c>
      <c r="Y137">
        <f t="shared" si="51"/>
        <v>5.2575309796536187</v>
      </c>
      <c r="Z137">
        <f t="shared" si="52"/>
        <v>1.8151035250810406</v>
      </c>
      <c r="AA137">
        <f t="shared" si="53"/>
        <v>-91.584711923652534</v>
      </c>
      <c r="AB137">
        <f t="shared" si="54"/>
        <v>-143.5929349031172</v>
      </c>
      <c r="AC137">
        <f t="shared" si="55"/>
        <v>-9.038777677821674</v>
      </c>
      <c r="AD137">
        <f t="shared" si="56"/>
        <v>-18.102675643140643</v>
      </c>
      <c r="AE137">
        <f t="shared" si="57"/>
        <v>37.157471875688508</v>
      </c>
      <c r="AF137">
        <f t="shared" si="58"/>
        <v>2.0915976316875455</v>
      </c>
      <c r="AG137">
        <f t="shared" si="59"/>
        <v>14.68341424379884</v>
      </c>
      <c r="AH137">
        <v>829.1626877141598</v>
      </c>
      <c r="AI137">
        <v>816.33195757575743</v>
      </c>
      <c r="AJ137">
        <v>1.6364157148369189</v>
      </c>
      <c r="AK137">
        <v>65.359021123286666</v>
      </c>
      <c r="AL137">
        <f t="shared" si="60"/>
        <v>2.0767508372710326</v>
      </c>
      <c r="AM137">
        <v>35.391379014441227</v>
      </c>
      <c r="AN137">
        <v>36.223302197802212</v>
      </c>
      <c r="AO137">
        <v>-9.8618192993768939E-5</v>
      </c>
      <c r="AP137">
        <v>87.499004550185148</v>
      </c>
      <c r="AQ137">
        <v>9</v>
      </c>
      <c r="AR137">
        <v>1</v>
      </c>
      <c r="AS137">
        <f t="shared" si="61"/>
        <v>1</v>
      </c>
      <c r="AT137">
        <f t="shared" si="62"/>
        <v>0</v>
      </c>
      <c r="AU137">
        <f t="shared" si="63"/>
        <v>47159.624264267681</v>
      </c>
      <c r="AV137">
        <f t="shared" si="64"/>
        <v>1199.98</v>
      </c>
      <c r="AW137">
        <f t="shared" si="65"/>
        <v>1025.909076094016</v>
      </c>
      <c r="AX137">
        <f t="shared" si="66"/>
        <v>0.85493847905299747</v>
      </c>
      <c r="AY137">
        <f t="shared" si="67"/>
        <v>0.18843126457228518</v>
      </c>
      <c r="AZ137">
        <v>2.7</v>
      </c>
      <c r="BA137">
        <v>0.5</v>
      </c>
      <c r="BB137" t="s">
        <v>355</v>
      </c>
      <c r="BC137">
        <v>2</v>
      </c>
      <c r="BD137" t="b">
        <v>1</v>
      </c>
      <c r="BE137">
        <v>1669228823.7874999</v>
      </c>
      <c r="BF137">
        <v>783.89699999999993</v>
      </c>
      <c r="BG137">
        <v>800.01262500000007</v>
      </c>
      <c r="BH137">
        <v>36.228312500000001</v>
      </c>
      <c r="BI137">
        <v>35.390974999999997</v>
      </c>
      <c r="BJ137">
        <v>787.2661250000001</v>
      </c>
      <c r="BK137">
        <v>36.129412500000001</v>
      </c>
      <c r="BL137">
        <v>650.00324999999998</v>
      </c>
      <c r="BM137">
        <v>100.901375</v>
      </c>
      <c r="BN137">
        <v>9.9909337500000001E-2</v>
      </c>
      <c r="BO137">
        <v>33.711174999999997</v>
      </c>
      <c r="BP137">
        <v>34.435587499999997</v>
      </c>
      <c r="BQ137">
        <v>999.9</v>
      </c>
      <c r="BR137">
        <v>0</v>
      </c>
      <c r="BS137">
        <v>0</v>
      </c>
      <c r="BT137">
        <v>9010.2337499999994</v>
      </c>
      <c r="BU137">
        <v>0</v>
      </c>
      <c r="BV137">
        <v>1993.5387499999999</v>
      </c>
      <c r="BW137">
        <v>-16.115549999999999</v>
      </c>
      <c r="BX137">
        <v>813.36362499999996</v>
      </c>
      <c r="BY137">
        <v>829.36449999999991</v>
      </c>
      <c r="BZ137">
        <v>0.83730812500000007</v>
      </c>
      <c r="CA137">
        <v>800.01262500000007</v>
      </c>
      <c r="CB137">
        <v>35.390974999999997</v>
      </c>
      <c r="CC137">
        <v>3.6554875</v>
      </c>
      <c r="CD137">
        <v>3.57100375</v>
      </c>
      <c r="CE137">
        <v>27.359762499999999</v>
      </c>
      <c r="CF137">
        <v>26.96115</v>
      </c>
      <c r="CG137">
        <v>1199.98</v>
      </c>
      <c r="CH137">
        <v>0.49996687499999998</v>
      </c>
      <c r="CI137">
        <v>0.50003312500000008</v>
      </c>
      <c r="CJ137">
        <v>0</v>
      </c>
      <c r="CK137">
        <v>935.43462499999998</v>
      </c>
      <c r="CL137">
        <v>4.9990899999999998</v>
      </c>
      <c r="CM137">
        <v>10223.85</v>
      </c>
      <c r="CN137">
        <v>9557.5725000000002</v>
      </c>
      <c r="CO137">
        <v>43.625</v>
      </c>
      <c r="CP137">
        <v>45.773249999999997</v>
      </c>
      <c r="CQ137">
        <v>44.436999999999998</v>
      </c>
      <c r="CR137">
        <v>44.811999999999998</v>
      </c>
      <c r="CS137">
        <v>45</v>
      </c>
      <c r="CT137">
        <v>597.45124999999996</v>
      </c>
      <c r="CU137">
        <v>597.52874999999995</v>
      </c>
      <c r="CV137">
        <v>0</v>
      </c>
      <c r="CW137">
        <v>1669228833</v>
      </c>
      <c r="CX137">
        <v>0</v>
      </c>
      <c r="CY137">
        <v>1669228029.5</v>
      </c>
      <c r="CZ137" t="s">
        <v>356</v>
      </c>
      <c r="DA137">
        <v>1669228029.5</v>
      </c>
      <c r="DB137">
        <v>1669228028</v>
      </c>
      <c r="DC137">
        <v>6</v>
      </c>
      <c r="DD137">
        <v>0.127</v>
      </c>
      <c r="DE137">
        <v>2E-3</v>
      </c>
      <c r="DF137">
        <v>-2.9980000000000002</v>
      </c>
      <c r="DG137">
        <v>9.9000000000000005E-2</v>
      </c>
      <c r="DH137">
        <v>415</v>
      </c>
      <c r="DI137">
        <v>34</v>
      </c>
      <c r="DJ137">
        <v>0.37</v>
      </c>
      <c r="DK137">
        <v>0.19</v>
      </c>
      <c r="DL137">
        <v>-16.27635853658537</v>
      </c>
      <c r="DM137">
        <v>9.8615331010409327E-2</v>
      </c>
      <c r="DN137">
        <v>0.13280820569640059</v>
      </c>
      <c r="DO137">
        <v>1</v>
      </c>
      <c r="DP137">
        <v>0.83206241463414632</v>
      </c>
      <c r="DQ137">
        <v>9.8190083623692373E-2</v>
      </c>
      <c r="DR137">
        <v>1.429029339673136E-2</v>
      </c>
      <c r="DS137">
        <v>1</v>
      </c>
      <c r="DT137">
        <v>0</v>
      </c>
      <c r="DU137">
        <v>0</v>
      </c>
      <c r="DV137">
        <v>0</v>
      </c>
      <c r="DW137">
        <v>-1</v>
      </c>
      <c r="DX137">
        <v>2</v>
      </c>
      <c r="DY137">
        <v>2</v>
      </c>
      <c r="DZ137" t="s">
        <v>562</v>
      </c>
      <c r="EA137">
        <v>3.2960799999999999</v>
      </c>
      <c r="EB137">
        <v>2.6257199999999998</v>
      </c>
      <c r="EC137">
        <v>0.159307</v>
      </c>
      <c r="ED137">
        <v>0.159881</v>
      </c>
      <c r="EE137">
        <v>0.14499500000000001</v>
      </c>
      <c r="EF137">
        <v>0.14104</v>
      </c>
      <c r="EG137">
        <v>25435.1</v>
      </c>
      <c r="EH137">
        <v>25871.4</v>
      </c>
      <c r="EI137">
        <v>28154.9</v>
      </c>
      <c r="EJ137">
        <v>29649.1</v>
      </c>
      <c r="EK137">
        <v>33115.800000000003</v>
      </c>
      <c r="EL137">
        <v>35350.199999999997</v>
      </c>
      <c r="EM137">
        <v>39728.800000000003</v>
      </c>
      <c r="EN137">
        <v>42369.8</v>
      </c>
      <c r="EO137">
        <v>2.1936499999999999</v>
      </c>
      <c r="EP137">
        <v>2.15645</v>
      </c>
      <c r="EQ137">
        <v>0.129409</v>
      </c>
      <c r="ER137">
        <v>0</v>
      </c>
      <c r="ES137">
        <v>32.3553</v>
      </c>
      <c r="ET137">
        <v>999.9</v>
      </c>
      <c r="EU137">
        <v>67</v>
      </c>
      <c r="EV137">
        <v>37.1</v>
      </c>
      <c r="EW137">
        <v>42.091799999999999</v>
      </c>
      <c r="EX137">
        <v>56.842700000000001</v>
      </c>
      <c r="EY137">
        <v>-1.81891</v>
      </c>
      <c r="EZ137">
        <v>2</v>
      </c>
      <c r="FA137">
        <v>0.54758099999999998</v>
      </c>
      <c r="FB137">
        <v>0.78204799999999997</v>
      </c>
      <c r="FC137">
        <v>20.267099999999999</v>
      </c>
      <c r="FD137">
        <v>5.2150400000000001</v>
      </c>
      <c r="FE137">
        <v>12.0061</v>
      </c>
      <c r="FF137">
        <v>4.9848499999999998</v>
      </c>
      <c r="FG137">
        <v>3.2840500000000001</v>
      </c>
      <c r="FH137">
        <v>9999</v>
      </c>
      <c r="FI137">
        <v>9999</v>
      </c>
      <c r="FJ137">
        <v>9999</v>
      </c>
      <c r="FK137">
        <v>999.9</v>
      </c>
      <c r="FL137">
        <v>1.8658399999999999</v>
      </c>
      <c r="FM137">
        <v>1.86219</v>
      </c>
      <c r="FN137">
        <v>1.8643099999999999</v>
      </c>
      <c r="FO137">
        <v>1.8603499999999999</v>
      </c>
      <c r="FP137">
        <v>1.86111</v>
      </c>
      <c r="FQ137">
        <v>1.8602000000000001</v>
      </c>
      <c r="FR137">
        <v>1.86188</v>
      </c>
      <c r="FS137">
        <v>1.8584700000000001</v>
      </c>
      <c r="FT137">
        <v>0</v>
      </c>
      <c r="FU137">
        <v>0</v>
      </c>
      <c r="FV137">
        <v>0</v>
      </c>
      <c r="FW137">
        <v>0</v>
      </c>
      <c r="FX137" t="s">
        <v>358</v>
      </c>
      <c r="FY137" t="s">
        <v>359</v>
      </c>
      <c r="FZ137" t="s">
        <v>360</v>
      </c>
      <c r="GA137" t="s">
        <v>360</v>
      </c>
      <c r="GB137" t="s">
        <v>360</v>
      </c>
      <c r="GC137" t="s">
        <v>360</v>
      </c>
      <c r="GD137">
        <v>0</v>
      </c>
      <c r="GE137">
        <v>100</v>
      </c>
      <c r="GF137">
        <v>100</v>
      </c>
      <c r="GG137">
        <v>-3.3730000000000002</v>
      </c>
      <c r="GH137">
        <v>9.8900000000000002E-2</v>
      </c>
      <c r="GI137">
        <v>-2.4324828651112251</v>
      </c>
      <c r="GJ137">
        <v>-1.6100910332537859E-3</v>
      </c>
      <c r="GK137">
        <v>7.0186618486508772E-7</v>
      </c>
      <c r="GL137">
        <v>-2.134652460378022E-10</v>
      </c>
      <c r="GM137">
        <v>9.8890000000004363E-2</v>
      </c>
      <c r="GN137">
        <v>0</v>
      </c>
      <c r="GO137">
        <v>0</v>
      </c>
      <c r="GP137">
        <v>0</v>
      </c>
      <c r="GQ137">
        <v>5</v>
      </c>
      <c r="GR137">
        <v>2079</v>
      </c>
      <c r="GS137">
        <v>3</v>
      </c>
      <c r="GT137">
        <v>29</v>
      </c>
      <c r="GU137">
        <v>13.3</v>
      </c>
      <c r="GV137">
        <v>13.3</v>
      </c>
      <c r="GW137">
        <v>2.34619</v>
      </c>
      <c r="GX137">
        <v>2.5634800000000002</v>
      </c>
      <c r="GY137">
        <v>2.04834</v>
      </c>
      <c r="GZ137">
        <v>2.6135299999999999</v>
      </c>
      <c r="HA137">
        <v>2.1972700000000001</v>
      </c>
      <c r="HB137">
        <v>2.3571800000000001</v>
      </c>
      <c r="HC137">
        <v>40.886499999999998</v>
      </c>
      <c r="HD137">
        <v>15.8482</v>
      </c>
      <c r="HE137">
        <v>18</v>
      </c>
      <c r="HF137">
        <v>690.00699999999995</v>
      </c>
      <c r="HG137">
        <v>732.65700000000004</v>
      </c>
      <c r="HH137">
        <v>31.0014</v>
      </c>
      <c r="HI137">
        <v>34.237699999999997</v>
      </c>
      <c r="HJ137">
        <v>29.9999</v>
      </c>
      <c r="HK137">
        <v>34.0623</v>
      </c>
      <c r="HL137">
        <v>34.043999999999997</v>
      </c>
      <c r="HM137">
        <v>46.954000000000001</v>
      </c>
      <c r="HN137">
        <v>21.668800000000001</v>
      </c>
      <c r="HO137">
        <v>78.184799999999996</v>
      </c>
      <c r="HP137">
        <v>31</v>
      </c>
      <c r="HQ137">
        <v>816.41800000000001</v>
      </c>
      <c r="HR137">
        <v>35.537399999999998</v>
      </c>
      <c r="HS137">
        <v>99.190899999999999</v>
      </c>
      <c r="HT137">
        <v>98.260599999999997</v>
      </c>
    </row>
    <row r="138" spans="1:228" x14ac:dyDescent="0.2">
      <c r="A138">
        <v>123</v>
      </c>
      <c r="B138">
        <v>1669228830.0999999</v>
      </c>
      <c r="C138">
        <v>487</v>
      </c>
      <c r="D138" t="s">
        <v>605</v>
      </c>
      <c r="E138" t="s">
        <v>606</v>
      </c>
      <c r="F138">
        <v>4</v>
      </c>
      <c r="G138">
        <v>1669228828.0999999</v>
      </c>
      <c r="H138">
        <f t="shared" si="34"/>
        <v>2.0627254197380339E-3</v>
      </c>
      <c r="I138">
        <f t="shared" si="35"/>
        <v>2.062725419738034</v>
      </c>
      <c r="J138">
        <f t="shared" si="36"/>
        <v>14.668416038334415</v>
      </c>
      <c r="K138">
        <f t="shared" si="37"/>
        <v>790.99271428571433</v>
      </c>
      <c r="L138">
        <f t="shared" si="38"/>
        <v>556.23992944900408</v>
      </c>
      <c r="M138">
        <f t="shared" si="39"/>
        <v>56.181859081514574</v>
      </c>
      <c r="N138">
        <f t="shared" si="40"/>
        <v>79.89257666655682</v>
      </c>
      <c r="O138">
        <f t="shared" si="41"/>
        <v>0.11102248658312386</v>
      </c>
      <c r="P138">
        <f t="shared" si="42"/>
        <v>3.661179396463456</v>
      </c>
      <c r="Q138">
        <f t="shared" si="43"/>
        <v>0.10918550624103401</v>
      </c>
      <c r="R138">
        <f t="shared" si="44"/>
        <v>6.8403454978266748E-2</v>
      </c>
      <c r="S138">
        <f t="shared" si="45"/>
        <v>226.12952880718944</v>
      </c>
      <c r="T138">
        <f t="shared" si="46"/>
        <v>34.374538840776978</v>
      </c>
      <c r="U138">
        <f t="shared" si="47"/>
        <v>34.455114285714288</v>
      </c>
      <c r="V138">
        <f t="shared" si="48"/>
        <v>5.480156129390199</v>
      </c>
      <c r="W138">
        <f t="shared" si="49"/>
        <v>69.508294772189871</v>
      </c>
      <c r="X138">
        <f t="shared" si="50"/>
        <v>3.658337434948407</v>
      </c>
      <c r="Y138">
        <f t="shared" si="51"/>
        <v>5.2631667154811295</v>
      </c>
      <c r="Z138">
        <f t="shared" si="52"/>
        <v>1.821818694441792</v>
      </c>
      <c r="AA138">
        <f t="shared" si="53"/>
        <v>-90.96619101044729</v>
      </c>
      <c r="AB138">
        <f t="shared" si="54"/>
        <v>-143.05647435379507</v>
      </c>
      <c r="AC138">
        <f t="shared" si="55"/>
        <v>-9.0449656138407271</v>
      </c>
      <c r="AD138">
        <f t="shared" si="56"/>
        <v>-16.938102170893643</v>
      </c>
      <c r="AE138">
        <f t="shared" si="57"/>
        <v>39.166546798344427</v>
      </c>
      <c r="AF138">
        <f t="shared" si="58"/>
        <v>2.0257294865769477</v>
      </c>
      <c r="AG138">
        <f t="shared" si="59"/>
        <v>14.668416038334415</v>
      </c>
      <c r="AH138">
        <v>836.96116388191751</v>
      </c>
      <c r="AI138">
        <v>823.44734545454548</v>
      </c>
      <c r="AJ138">
        <v>1.8107278926638799</v>
      </c>
      <c r="AK138">
        <v>65.359021123286666</v>
      </c>
      <c r="AL138">
        <f t="shared" si="60"/>
        <v>2.062725419738034</v>
      </c>
      <c r="AM138">
        <v>35.389690489342939</v>
      </c>
      <c r="AN138">
        <v>36.220675824175849</v>
      </c>
      <c r="AO138">
        <v>-1.0159595508873261E-3</v>
      </c>
      <c r="AP138">
        <v>87.499004550185148</v>
      </c>
      <c r="AQ138">
        <v>9</v>
      </c>
      <c r="AR138">
        <v>1</v>
      </c>
      <c r="AS138">
        <f t="shared" si="61"/>
        <v>1</v>
      </c>
      <c r="AT138">
        <f t="shared" si="62"/>
        <v>0</v>
      </c>
      <c r="AU138">
        <f t="shared" si="63"/>
        <v>46879.630554100637</v>
      </c>
      <c r="AV138">
        <f t="shared" si="64"/>
        <v>1200.068571428571</v>
      </c>
      <c r="AW138">
        <f t="shared" si="65"/>
        <v>1025.9843278793724</v>
      </c>
      <c r="AX138">
        <f t="shared" si="66"/>
        <v>0.85493808629454615</v>
      </c>
      <c r="AY138">
        <f t="shared" si="67"/>
        <v>0.18843050654847421</v>
      </c>
      <c r="AZ138">
        <v>2.7</v>
      </c>
      <c r="BA138">
        <v>0.5</v>
      </c>
      <c r="BB138" t="s">
        <v>355</v>
      </c>
      <c r="BC138">
        <v>2</v>
      </c>
      <c r="BD138" t="b">
        <v>1</v>
      </c>
      <c r="BE138">
        <v>1669228828.0999999</v>
      </c>
      <c r="BF138">
        <v>790.99271428571433</v>
      </c>
      <c r="BG138">
        <v>807.92314285714281</v>
      </c>
      <c r="BH138">
        <v>36.220114285714281</v>
      </c>
      <c r="BI138">
        <v>35.409342857142867</v>
      </c>
      <c r="BJ138">
        <v>794.36828571428566</v>
      </c>
      <c r="BK138">
        <v>36.121257142857147</v>
      </c>
      <c r="BL138">
        <v>650.1665714285715</v>
      </c>
      <c r="BM138">
        <v>100.9022857142857</v>
      </c>
      <c r="BN138">
        <v>0.1006378571428571</v>
      </c>
      <c r="BO138">
        <v>33.730342857142851</v>
      </c>
      <c r="BP138">
        <v>34.455114285714288</v>
      </c>
      <c r="BQ138">
        <v>999.89999999999986</v>
      </c>
      <c r="BR138">
        <v>0</v>
      </c>
      <c r="BS138">
        <v>0</v>
      </c>
      <c r="BT138">
        <v>8956.4285714285706</v>
      </c>
      <c r="BU138">
        <v>0</v>
      </c>
      <c r="BV138">
        <v>1342.767142857143</v>
      </c>
      <c r="BW138">
        <v>-16.930614285714281</v>
      </c>
      <c r="BX138">
        <v>820.71914285714286</v>
      </c>
      <c r="BY138">
        <v>837.58142857142866</v>
      </c>
      <c r="BZ138">
        <v>0.81078171428571433</v>
      </c>
      <c r="CA138">
        <v>807.92314285714281</v>
      </c>
      <c r="CB138">
        <v>35.409342857142867</v>
      </c>
      <c r="CC138">
        <v>3.6546999999999992</v>
      </c>
      <c r="CD138">
        <v>3.5728914285714279</v>
      </c>
      <c r="CE138">
        <v>27.356085714285712</v>
      </c>
      <c r="CF138">
        <v>26.970128571428571</v>
      </c>
      <c r="CG138">
        <v>1200.068571428571</v>
      </c>
      <c r="CH138">
        <v>0.49998071428571428</v>
      </c>
      <c r="CI138">
        <v>0.50001928571428567</v>
      </c>
      <c r="CJ138">
        <v>0</v>
      </c>
      <c r="CK138">
        <v>936.14471428571426</v>
      </c>
      <c r="CL138">
        <v>4.9990899999999998</v>
      </c>
      <c r="CM138">
        <v>10229.32857142857</v>
      </c>
      <c r="CN138">
        <v>9558.3185714285701</v>
      </c>
      <c r="CO138">
        <v>43.607000000000014</v>
      </c>
      <c r="CP138">
        <v>45.811999999999998</v>
      </c>
      <c r="CQ138">
        <v>44.436999999999998</v>
      </c>
      <c r="CR138">
        <v>44.811999999999998</v>
      </c>
      <c r="CS138">
        <v>45</v>
      </c>
      <c r="CT138">
        <v>597.51142857142861</v>
      </c>
      <c r="CU138">
        <v>597.55714285714282</v>
      </c>
      <c r="CV138">
        <v>0</v>
      </c>
      <c r="CW138">
        <v>1669228837.2</v>
      </c>
      <c r="CX138">
        <v>0</v>
      </c>
      <c r="CY138">
        <v>1669228029.5</v>
      </c>
      <c r="CZ138" t="s">
        <v>356</v>
      </c>
      <c r="DA138">
        <v>1669228029.5</v>
      </c>
      <c r="DB138">
        <v>1669228028</v>
      </c>
      <c r="DC138">
        <v>6</v>
      </c>
      <c r="DD138">
        <v>0.127</v>
      </c>
      <c r="DE138">
        <v>2E-3</v>
      </c>
      <c r="DF138">
        <v>-2.9980000000000002</v>
      </c>
      <c r="DG138">
        <v>9.9000000000000005E-2</v>
      </c>
      <c r="DH138">
        <v>415</v>
      </c>
      <c r="DI138">
        <v>34</v>
      </c>
      <c r="DJ138">
        <v>0.37</v>
      </c>
      <c r="DK138">
        <v>0.19</v>
      </c>
      <c r="DL138">
        <v>-16.412080487804879</v>
      </c>
      <c r="DM138">
        <v>-1.2294313588849901</v>
      </c>
      <c r="DN138">
        <v>0.27292157116929788</v>
      </c>
      <c r="DO138">
        <v>0</v>
      </c>
      <c r="DP138">
        <v>0.83097643902439045</v>
      </c>
      <c r="DQ138">
        <v>-1.211552613240552E-2</v>
      </c>
      <c r="DR138">
        <v>1.6940942410576729E-2</v>
      </c>
      <c r="DS138">
        <v>1</v>
      </c>
      <c r="DT138">
        <v>0</v>
      </c>
      <c r="DU138">
        <v>0</v>
      </c>
      <c r="DV138">
        <v>0</v>
      </c>
      <c r="DW138">
        <v>-1</v>
      </c>
      <c r="DX138">
        <v>1</v>
      </c>
      <c r="DY138">
        <v>2</v>
      </c>
      <c r="DZ138" t="s">
        <v>365</v>
      </c>
      <c r="EA138">
        <v>3.2958599999999998</v>
      </c>
      <c r="EB138">
        <v>2.6252</v>
      </c>
      <c r="EC138">
        <v>0.16023699999999999</v>
      </c>
      <c r="ED138">
        <v>0.160834</v>
      </c>
      <c r="EE138">
        <v>0.14499500000000001</v>
      </c>
      <c r="EF138">
        <v>0.14119799999999999</v>
      </c>
      <c r="EG138">
        <v>25407</v>
      </c>
      <c r="EH138">
        <v>25841.8</v>
      </c>
      <c r="EI138">
        <v>28155</v>
      </c>
      <c r="EJ138">
        <v>29648.9</v>
      </c>
      <c r="EK138">
        <v>33116.199999999997</v>
      </c>
      <c r="EL138">
        <v>35343.599999999999</v>
      </c>
      <c r="EM138">
        <v>39729.199999999997</v>
      </c>
      <c r="EN138">
        <v>42369.599999999999</v>
      </c>
      <c r="EO138">
        <v>2.1938499999999999</v>
      </c>
      <c r="EP138">
        <v>2.1566999999999998</v>
      </c>
      <c r="EQ138">
        <v>0.128224</v>
      </c>
      <c r="ER138">
        <v>0</v>
      </c>
      <c r="ES138">
        <v>32.386299999999999</v>
      </c>
      <c r="ET138">
        <v>999.9</v>
      </c>
      <c r="EU138">
        <v>67.099999999999994</v>
      </c>
      <c r="EV138">
        <v>37.1</v>
      </c>
      <c r="EW138">
        <v>42.162999999999997</v>
      </c>
      <c r="EX138">
        <v>57.2027</v>
      </c>
      <c r="EY138">
        <v>-1.9351</v>
      </c>
      <c r="EZ138">
        <v>2</v>
      </c>
      <c r="FA138">
        <v>0.54766800000000004</v>
      </c>
      <c r="FB138">
        <v>0.78832000000000002</v>
      </c>
      <c r="FC138">
        <v>20.267499999999998</v>
      </c>
      <c r="FD138">
        <v>5.2186399999999997</v>
      </c>
      <c r="FE138">
        <v>12.005599999999999</v>
      </c>
      <c r="FF138">
        <v>4.9863</v>
      </c>
      <c r="FG138">
        <v>3.2846500000000001</v>
      </c>
      <c r="FH138">
        <v>9999</v>
      </c>
      <c r="FI138">
        <v>9999</v>
      </c>
      <c r="FJ138">
        <v>9999</v>
      </c>
      <c r="FK138">
        <v>999.9</v>
      </c>
      <c r="FL138">
        <v>1.8658399999999999</v>
      </c>
      <c r="FM138">
        <v>1.8622000000000001</v>
      </c>
      <c r="FN138">
        <v>1.86432</v>
      </c>
      <c r="FO138">
        <v>1.8603499999999999</v>
      </c>
      <c r="FP138">
        <v>1.86111</v>
      </c>
      <c r="FQ138">
        <v>1.8602000000000001</v>
      </c>
      <c r="FR138">
        <v>1.86188</v>
      </c>
      <c r="FS138">
        <v>1.85846</v>
      </c>
      <c r="FT138">
        <v>0</v>
      </c>
      <c r="FU138">
        <v>0</v>
      </c>
      <c r="FV138">
        <v>0</v>
      </c>
      <c r="FW138">
        <v>0</v>
      </c>
      <c r="FX138" t="s">
        <v>358</v>
      </c>
      <c r="FY138" t="s">
        <v>359</v>
      </c>
      <c r="FZ138" t="s">
        <v>360</v>
      </c>
      <c r="GA138" t="s">
        <v>360</v>
      </c>
      <c r="GB138" t="s">
        <v>360</v>
      </c>
      <c r="GC138" t="s">
        <v>360</v>
      </c>
      <c r="GD138">
        <v>0</v>
      </c>
      <c r="GE138">
        <v>100</v>
      </c>
      <c r="GF138">
        <v>100</v>
      </c>
      <c r="GG138">
        <v>-3.379</v>
      </c>
      <c r="GH138">
        <v>9.8900000000000002E-2</v>
      </c>
      <c r="GI138">
        <v>-2.4324828651112251</v>
      </c>
      <c r="GJ138">
        <v>-1.6100910332537859E-3</v>
      </c>
      <c r="GK138">
        <v>7.0186618486508772E-7</v>
      </c>
      <c r="GL138">
        <v>-2.134652460378022E-10</v>
      </c>
      <c r="GM138">
        <v>9.8890000000004363E-2</v>
      </c>
      <c r="GN138">
        <v>0</v>
      </c>
      <c r="GO138">
        <v>0</v>
      </c>
      <c r="GP138">
        <v>0</v>
      </c>
      <c r="GQ138">
        <v>5</v>
      </c>
      <c r="GR138">
        <v>2079</v>
      </c>
      <c r="GS138">
        <v>3</v>
      </c>
      <c r="GT138">
        <v>29</v>
      </c>
      <c r="GU138">
        <v>13.3</v>
      </c>
      <c r="GV138">
        <v>13.4</v>
      </c>
      <c r="GW138">
        <v>2.36328</v>
      </c>
      <c r="GX138">
        <v>2.5598100000000001</v>
      </c>
      <c r="GY138">
        <v>2.04834</v>
      </c>
      <c r="GZ138">
        <v>2.6135299999999999</v>
      </c>
      <c r="HA138">
        <v>2.1972700000000001</v>
      </c>
      <c r="HB138">
        <v>2.36816</v>
      </c>
      <c r="HC138">
        <v>40.912199999999999</v>
      </c>
      <c r="HD138">
        <v>15.8482</v>
      </c>
      <c r="HE138">
        <v>18</v>
      </c>
      <c r="HF138">
        <v>690.17200000000003</v>
      </c>
      <c r="HG138">
        <v>732.93100000000004</v>
      </c>
      <c r="HH138">
        <v>31.0017</v>
      </c>
      <c r="HI138">
        <v>34.238</v>
      </c>
      <c r="HJ138">
        <v>30</v>
      </c>
      <c r="HK138">
        <v>34.0623</v>
      </c>
      <c r="HL138">
        <v>34.046900000000001</v>
      </c>
      <c r="HM138">
        <v>47.265000000000001</v>
      </c>
      <c r="HN138">
        <v>21.368200000000002</v>
      </c>
      <c r="HO138">
        <v>78.184799999999996</v>
      </c>
      <c r="HP138">
        <v>31</v>
      </c>
      <c r="HQ138">
        <v>823.10500000000002</v>
      </c>
      <c r="HR138">
        <v>35.578800000000001</v>
      </c>
      <c r="HS138">
        <v>99.191599999999994</v>
      </c>
      <c r="HT138">
        <v>98.260099999999994</v>
      </c>
    </row>
    <row r="139" spans="1:228" x14ac:dyDescent="0.2">
      <c r="A139">
        <v>124</v>
      </c>
      <c r="B139">
        <v>1669228834.0999999</v>
      </c>
      <c r="C139">
        <v>491</v>
      </c>
      <c r="D139" t="s">
        <v>607</v>
      </c>
      <c r="E139" t="s">
        <v>608</v>
      </c>
      <c r="F139">
        <v>4</v>
      </c>
      <c r="G139">
        <v>1669228831.7874999</v>
      </c>
      <c r="H139">
        <f t="shared" si="34"/>
        <v>1.9877890756898921E-3</v>
      </c>
      <c r="I139">
        <f t="shared" si="35"/>
        <v>1.9877890756898922</v>
      </c>
      <c r="J139">
        <f t="shared" si="36"/>
        <v>14.798689448949077</v>
      </c>
      <c r="K139">
        <f t="shared" si="37"/>
        <v>797.38</v>
      </c>
      <c r="L139">
        <f t="shared" si="38"/>
        <v>552.03498296009502</v>
      </c>
      <c r="M139">
        <f t="shared" si="39"/>
        <v>55.756794961823594</v>
      </c>
      <c r="N139">
        <f t="shared" si="40"/>
        <v>80.537202421957261</v>
      </c>
      <c r="O139">
        <f t="shared" si="41"/>
        <v>0.10670681242409838</v>
      </c>
      <c r="P139">
        <f t="shared" si="42"/>
        <v>3.6759685938332822</v>
      </c>
      <c r="Q139">
        <f t="shared" si="43"/>
        <v>0.10501540840926805</v>
      </c>
      <c r="R139">
        <f t="shared" si="44"/>
        <v>6.5784362872037136E-2</v>
      </c>
      <c r="S139">
        <f t="shared" si="45"/>
        <v>226.11942703544048</v>
      </c>
      <c r="T139">
        <f t="shared" si="46"/>
        <v>34.39877084706486</v>
      </c>
      <c r="U139">
        <f t="shared" si="47"/>
        <v>34.469987500000002</v>
      </c>
      <c r="V139">
        <f t="shared" si="48"/>
        <v>5.4846892518920134</v>
      </c>
      <c r="W139">
        <f t="shared" si="49"/>
        <v>69.485722617074046</v>
      </c>
      <c r="X139">
        <f t="shared" si="50"/>
        <v>3.6594049687034058</v>
      </c>
      <c r="Y139">
        <f t="shared" si="51"/>
        <v>5.2664127692387508</v>
      </c>
      <c r="Z139">
        <f t="shared" si="52"/>
        <v>1.8252842831886076</v>
      </c>
      <c r="AA139">
        <f t="shared" si="53"/>
        <v>-87.661498237924235</v>
      </c>
      <c r="AB139">
        <f t="shared" si="54"/>
        <v>-144.39556463531048</v>
      </c>
      <c r="AC139">
        <f t="shared" si="55"/>
        <v>-9.0940519756919098</v>
      </c>
      <c r="AD139">
        <f t="shared" si="56"/>
        <v>-15.031687813486144</v>
      </c>
      <c r="AE139">
        <f t="shared" si="57"/>
        <v>38.668166802368816</v>
      </c>
      <c r="AF139">
        <f t="shared" si="58"/>
        <v>1.8889605460239991</v>
      </c>
      <c r="AG139">
        <f t="shared" si="59"/>
        <v>14.798689448949077</v>
      </c>
      <c r="AH139">
        <v>843.9024662879217</v>
      </c>
      <c r="AI139">
        <v>830.5435757575757</v>
      </c>
      <c r="AJ139">
        <v>1.7569815902998689</v>
      </c>
      <c r="AK139">
        <v>65.359021123286666</v>
      </c>
      <c r="AL139">
        <f t="shared" si="60"/>
        <v>1.9877890756898922</v>
      </c>
      <c r="AM139">
        <v>35.447063405722119</v>
      </c>
      <c r="AN139">
        <v>36.24302307692308</v>
      </c>
      <c r="AO139">
        <v>-4.6120209841542768E-5</v>
      </c>
      <c r="AP139">
        <v>87.499004550185148</v>
      </c>
      <c r="AQ139">
        <v>9</v>
      </c>
      <c r="AR139">
        <v>1</v>
      </c>
      <c r="AS139">
        <f t="shared" si="61"/>
        <v>1</v>
      </c>
      <c r="AT139">
        <f t="shared" si="62"/>
        <v>0</v>
      </c>
      <c r="AU139">
        <f t="shared" si="63"/>
        <v>47141.426636497803</v>
      </c>
      <c r="AV139">
        <f t="shared" si="64"/>
        <v>1200.01875</v>
      </c>
      <c r="AW139">
        <f t="shared" si="65"/>
        <v>1025.9413637489329</v>
      </c>
      <c r="AX139">
        <f t="shared" si="66"/>
        <v>0.85493777805466198</v>
      </c>
      <c r="AY139">
        <f t="shared" si="67"/>
        <v>0.18842991164549761</v>
      </c>
      <c r="AZ139">
        <v>2.7</v>
      </c>
      <c r="BA139">
        <v>0.5</v>
      </c>
      <c r="BB139" t="s">
        <v>355</v>
      </c>
      <c r="BC139">
        <v>2</v>
      </c>
      <c r="BD139" t="b">
        <v>1</v>
      </c>
      <c r="BE139">
        <v>1669228831.7874999</v>
      </c>
      <c r="BF139">
        <v>797.38</v>
      </c>
      <c r="BG139">
        <v>814.06662499999993</v>
      </c>
      <c r="BH139">
        <v>36.230912500000002</v>
      </c>
      <c r="BI139">
        <v>35.47475</v>
      </c>
      <c r="BJ139">
        <v>800.76150000000007</v>
      </c>
      <c r="BK139">
        <v>36.13205</v>
      </c>
      <c r="BL139">
        <v>650.04662499999995</v>
      </c>
      <c r="BM139">
        <v>100.9025</v>
      </c>
      <c r="BN139">
        <v>9.9785512500000006E-2</v>
      </c>
      <c r="BO139">
        <v>33.741375000000012</v>
      </c>
      <c r="BP139">
        <v>34.469987500000002</v>
      </c>
      <c r="BQ139">
        <v>999.9</v>
      </c>
      <c r="BR139">
        <v>0</v>
      </c>
      <c r="BS139">
        <v>0</v>
      </c>
      <c r="BT139">
        <v>9007.5012499999993</v>
      </c>
      <c r="BU139">
        <v>0</v>
      </c>
      <c r="BV139">
        <v>1691.9437499999999</v>
      </c>
      <c r="BW139">
        <v>-16.686662500000001</v>
      </c>
      <c r="BX139">
        <v>827.35612500000002</v>
      </c>
      <c r="BY139">
        <v>844.00774999999999</v>
      </c>
      <c r="BZ139">
        <v>0.75616375000000002</v>
      </c>
      <c r="CA139">
        <v>814.06662499999993</v>
      </c>
      <c r="CB139">
        <v>35.47475</v>
      </c>
      <c r="CC139">
        <v>3.6558000000000002</v>
      </c>
      <c r="CD139">
        <v>3.5794999999999999</v>
      </c>
      <c r="CE139">
        <v>27.361212500000001</v>
      </c>
      <c r="CF139">
        <v>27.0016125</v>
      </c>
      <c r="CG139">
        <v>1200.01875</v>
      </c>
      <c r="CH139">
        <v>0.49999112499999998</v>
      </c>
      <c r="CI139">
        <v>0.50000887500000002</v>
      </c>
      <c r="CJ139">
        <v>0</v>
      </c>
      <c r="CK139">
        <v>936.69062499999995</v>
      </c>
      <c r="CL139">
        <v>4.9990899999999998</v>
      </c>
      <c r="CM139">
        <v>10263.875</v>
      </c>
      <c r="CN139">
        <v>9557.9600000000009</v>
      </c>
      <c r="CO139">
        <v>43.625</v>
      </c>
      <c r="CP139">
        <v>45.811999999999998</v>
      </c>
      <c r="CQ139">
        <v>44.476374999999997</v>
      </c>
      <c r="CR139">
        <v>44.819875000000003</v>
      </c>
      <c r="CS139">
        <v>45</v>
      </c>
      <c r="CT139">
        <v>597.5</v>
      </c>
      <c r="CU139">
        <v>597.52125000000001</v>
      </c>
      <c r="CV139">
        <v>0</v>
      </c>
      <c r="CW139">
        <v>1669228841.4000001</v>
      </c>
      <c r="CX139">
        <v>0</v>
      </c>
      <c r="CY139">
        <v>1669228029.5</v>
      </c>
      <c r="CZ139" t="s">
        <v>356</v>
      </c>
      <c r="DA139">
        <v>1669228029.5</v>
      </c>
      <c r="DB139">
        <v>1669228028</v>
      </c>
      <c r="DC139">
        <v>6</v>
      </c>
      <c r="DD139">
        <v>0.127</v>
      </c>
      <c r="DE139">
        <v>2E-3</v>
      </c>
      <c r="DF139">
        <v>-2.9980000000000002</v>
      </c>
      <c r="DG139">
        <v>9.9000000000000005E-2</v>
      </c>
      <c r="DH139">
        <v>415</v>
      </c>
      <c r="DI139">
        <v>34</v>
      </c>
      <c r="DJ139">
        <v>0.37</v>
      </c>
      <c r="DK139">
        <v>0.19</v>
      </c>
      <c r="DL139">
        <v>-16.47897317073171</v>
      </c>
      <c r="DM139">
        <v>-1.606636933797944</v>
      </c>
      <c r="DN139">
        <v>0.2883609958269957</v>
      </c>
      <c r="DO139">
        <v>0</v>
      </c>
      <c r="DP139">
        <v>0.81951558536585345</v>
      </c>
      <c r="DQ139">
        <v>-0.29719421602787371</v>
      </c>
      <c r="DR139">
        <v>3.5255199262281878E-2</v>
      </c>
      <c r="DS139">
        <v>0</v>
      </c>
      <c r="DT139">
        <v>0</v>
      </c>
      <c r="DU139">
        <v>0</v>
      </c>
      <c r="DV139">
        <v>0</v>
      </c>
      <c r="DW139">
        <v>-1</v>
      </c>
      <c r="DX139">
        <v>0</v>
      </c>
      <c r="DY139">
        <v>2</v>
      </c>
      <c r="DZ139" t="s">
        <v>357</v>
      </c>
      <c r="EA139">
        <v>3.2955899999999998</v>
      </c>
      <c r="EB139">
        <v>2.6251500000000001</v>
      </c>
      <c r="EC139">
        <v>0.16114500000000001</v>
      </c>
      <c r="ED139">
        <v>0.16170300000000001</v>
      </c>
      <c r="EE139">
        <v>0.14505999999999999</v>
      </c>
      <c r="EF139">
        <v>0.141316</v>
      </c>
      <c r="EG139">
        <v>25379.3</v>
      </c>
      <c r="EH139">
        <v>25814.5</v>
      </c>
      <c r="EI139">
        <v>28154.799999999999</v>
      </c>
      <c r="EJ139">
        <v>29648.400000000001</v>
      </c>
      <c r="EK139">
        <v>33113.5</v>
      </c>
      <c r="EL139">
        <v>35338</v>
      </c>
      <c r="EM139">
        <v>39728.9</v>
      </c>
      <c r="EN139">
        <v>42368.6</v>
      </c>
      <c r="EO139">
        <v>2.1934200000000001</v>
      </c>
      <c r="EP139">
        <v>2.1568800000000001</v>
      </c>
      <c r="EQ139">
        <v>0.12776299999999999</v>
      </c>
      <c r="ER139">
        <v>0</v>
      </c>
      <c r="ES139">
        <v>32.4161</v>
      </c>
      <c r="ET139">
        <v>999.9</v>
      </c>
      <c r="EU139">
        <v>67.099999999999994</v>
      </c>
      <c r="EV139">
        <v>37.1</v>
      </c>
      <c r="EW139">
        <v>42.155200000000001</v>
      </c>
      <c r="EX139">
        <v>56.782699999999998</v>
      </c>
      <c r="EY139">
        <v>-1.8870199999999999</v>
      </c>
      <c r="EZ139">
        <v>2</v>
      </c>
      <c r="FA139">
        <v>0.54765799999999998</v>
      </c>
      <c r="FB139">
        <v>0.79744000000000004</v>
      </c>
      <c r="FC139">
        <v>20.267499999999998</v>
      </c>
      <c r="FD139">
        <v>5.2189399999999999</v>
      </c>
      <c r="FE139">
        <v>12.007099999999999</v>
      </c>
      <c r="FF139">
        <v>4.9861500000000003</v>
      </c>
      <c r="FG139">
        <v>3.2846500000000001</v>
      </c>
      <c r="FH139">
        <v>9999</v>
      </c>
      <c r="FI139">
        <v>9999</v>
      </c>
      <c r="FJ139">
        <v>9999</v>
      </c>
      <c r="FK139">
        <v>999.9</v>
      </c>
      <c r="FL139">
        <v>1.8658399999999999</v>
      </c>
      <c r="FM139">
        <v>1.86219</v>
      </c>
      <c r="FN139">
        <v>1.8643099999999999</v>
      </c>
      <c r="FO139">
        <v>1.8603499999999999</v>
      </c>
      <c r="FP139">
        <v>1.86111</v>
      </c>
      <c r="FQ139">
        <v>1.8602000000000001</v>
      </c>
      <c r="FR139">
        <v>1.86188</v>
      </c>
      <c r="FS139">
        <v>1.85846</v>
      </c>
      <c r="FT139">
        <v>0</v>
      </c>
      <c r="FU139">
        <v>0</v>
      </c>
      <c r="FV139">
        <v>0</v>
      </c>
      <c r="FW139">
        <v>0</v>
      </c>
      <c r="FX139" t="s">
        <v>358</v>
      </c>
      <c r="FY139" t="s">
        <v>359</v>
      </c>
      <c r="FZ139" t="s">
        <v>360</v>
      </c>
      <c r="GA139" t="s">
        <v>360</v>
      </c>
      <c r="GB139" t="s">
        <v>360</v>
      </c>
      <c r="GC139" t="s">
        <v>360</v>
      </c>
      <c r="GD139">
        <v>0</v>
      </c>
      <c r="GE139">
        <v>100</v>
      </c>
      <c r="GF139">
        <v>100</v>
      </c>
      <c r="GG139">
        <v>-3.3849999999999998</v>
      </c>
      <c r="GH139">
        <v>9.8900000000000002E-2</v>
      </c>
      <c r="GI139">
        <v>-2.4324828651112251</v>
      </c>
      <c r="GJ139">
        <v>-1.6100910332537859E-3</v>
      </c>
      <c r="GK139">
        <v>7.0186618486508772E-7</v>
      </c>
      <c r="GL139">
        <v>-2.134652460378022E-10</v>
      </c>
      <c r="GM139">
        <v>9.8890000000004363E-2</v>
      </c>
      <c r="GN139">
        <v>0</v>
      </c>
      <c r="GO139">
        <v>0</v>
      </c>
      <c r="GP139">
        <v>0</v>
      </c>
      <c r="GQ139">
        <v>5</v>
      </c>
      <c r="GR139">
        <v>2079</v>
      </c>
      <c r="GS139">
        <v>3</v>
      </c>
      <c r="GT139">
        <v>29</v>
      </c>
      <c r="GU139">
        <v>13.4</v>
      </c>
      <c r="GV139">
        <v>13.4</v>
      </c>
      <c r="GW139">
        <v>2.3779300000000001</v>
      </c>
      <c r="GX139">
        <v>2.5659200000000002</v>
      </c>
      <c r="GY139">
        <v>2.04834</v>
      </c>
      <c r="GZ139">
        <v>2.6135299999999999</v>
      </c>
      <c r="HA139">
        <v>2.1972700000000001</v>
      </c>
      <c r="HB139">
        <v>2.36328</v>
      </c>
      <c r="HC139">
        <v>40.886499999999998</v>
      </c>
      <c r="HD139">
        <v>15.839399999999999</v>
      </c>
      <c r="HE139">
        <v>18</v>
      </c>
      <c r="HF139">
        <v>689.84799999999996</v>
      </c>
      <c r="HG139">
        <v>733.12599999999998</v>
      </c>
      <c r="HH139">
        <v>31.002199999999998</v>
      </c>
      <c r="HI139">
        <v>34.238399999999999</v>
      </c>
      <c r="HJ139">
        <v>30</v>
      </c>
      <c r="HK139">
        <v>34.064900000000002</v>
      </c>
      <c r="HL139">
        <v>34.049399999999999</v>
      </c>
      <c r="HM139">
        <v>47.574399999999997</v>
      </c>
      <c r="HN139">
        <v>21.368200000000002</v>
      </c>
      <c r="HO139">
        <v>78.184799999999996</v>
      </c>
      <c r="HP139">
        <v>31</v>
      </c>
      <c r="HQ139">
        <v>829.79300000000001</v>
      </c>
      <c r="HR139">
        <v>35.5991</v>
      </c>
      <c r="HS139">
        <v>99.190899999999999</v>
      </c>
      <c r="HT139">
        <v>98.257999999999996</v>
      </c>
    </row>
    <row r="140" spans="1:228" x14ac:dyDescent="0.2">
      <c r="A140">
        <v>125</v>
      </c>
      <c r="B140">
        <v>1669228838.0999999</v>
      </c>
      <c r="C140">
        <v>495</v>
      </c>
      <c r="D140" t="s">
        <v>609</v>
      </c>
      <c r="E140" t="s">
        <v>610</v>
      </c>
      <c r="F140">
        <v>4</v>
      </c>
      <c r="G140">
        <v>1669228836.0999999</v>
      </c>
      <c r="H140">
        <f t="shared" si="34"/>
        <v>2.0318846278999966E-3</v>
      </c>
      <c r="I140">
        <f t="shared" si="35"/>
        <v>2.0318846278999967</v>
      </c>
      <c r="J140">
        <f t="shared" si="36"/>
        <v>14.668731368646016</v>
      </c>
      <c r="K140">
        <f t="shared" si="37"/>
        <v>804.62642857142851</v>
      </c>
      <c r="L140">
        <f t="shared" si="38"/>
        <v>565.15566234984215</v>
      </c>
      <c r="M140">
        <f t="shared" si="39"/>
        <v>57.082715984499458</v>
      </c>
      <c r="N140">
        <f t="shared" si="40"/>
        <v>81.270108318110218</v>
      </c>
      <c r="O140">
        <f t="shared" si="41"/>
        <v>0.10881809112462</v>
      </c>
      <c r="P140">
        <f t="shared" si="42"/>
        <v>3.6684493898223076</v>
      </c>
      <c r="Q140">
        <f t="shared" si="43"/>
        <v>0.10705614673486125</v>
      </c>
      <c r="R140">
        <f t="shared" si="44"/>
        <v>6.706601899307793E-2</v>
      </c>
      <c r="S140">
        <f t="shared" si="45"/>
        <v>226.12239947748549</v>
      </c>
      <c r="T140">
        <f t="shared" si="46"/>
        <v>34.401380095198022</v>
      </c>
      <c r="U140">
        <f t="shared" si="47"/>
        <v>34.494957142857153</v>
      </c>
      <c r="V140">
        <f t="shared" si="48"/>
        <v>5.4923069382461671</v>
      </c>
      <c r="W140">
        <f t="shared" si="49"/>
        <v>69.49717146161781</v>
      </c>
      <c r="X140">
        <f t="shared" si="50"/>
        <v>3.6621729460412942</v>
      </c>
      <c r="Y140">
        <f t="shared" si="51"/>
        <v>5.2695280527551462</v>
      </c>
      <c r="Z140">
        <f t="shared" si="52"/>
        <v>1.8301339922048729</v>
      </c>
      <c r="AA140">
        <f t="shared" si="53"/>
        <v>-89.606112090389857</v>
      </c>
      <c r="AB140">
        <f t="shared" si="54"/>
        <v>-146.94566852354973</v>
      </c>
      <c r="AC140">
        <f t="shared" si="55"/>
        <v>-9.2752380303724067</v>
      </c>
      <c r="AD140">
        <f t="shared" si="56"/>
        <v>-19.704619166826504</v>
      </c>
      <c r="AE140">
        <f t="shared" si="57"/>
        <v>38.332553427694002</v>
      </c>
      <c r="AF140">
        <f t="shared" si="58"/>
        <v>1.898034412847857</v>
      </c>
      <c r="AG140">
        <f t="shared" si="59"/>
        <v>14.668731368646016</v>
      </c>
      <c r="AH140">
        <v>850.78166968380958</v>
      </c>
      <c r="AI140">
        <v>837.51959999999974</v>
      </c>
      <c r="AJ140">
        <v>1.746470598835399</v>
      </c>
      <c r="AK140">
        <v>65.359021123286666</v>
      </c>
      <c r="AL140">
        <f t="shared" si="60"/>
        <v>2.0318846278999967</v>
      </c>
      <c r="AM140">
        <v>35.492840055848717</v>
      </c>
      <c r="AN140">
        <v>36.265437362637371</v>
      </c>
      <c r="AO140">
        <v>7.6658875263247109E-3</v>
      </c>
      <c r="AP140">
        <v>87.499004550185148</v>
      </c>
      <c r="AQ140">
        <v>9</v>
      </c>
      <c r="AR140">
        <v>1</v>
      </c>
      <c r="AS140">
        <f t="shared" si="61"/>
        <v>1</v>
      </c>
      <c r="AT140">
        <f t="shared" si="62"/>
        <v>0</v>
      </c>
      <c r="AU140">
        <f t="shared" si="63"/>
        <v>47005.830192835529</v>
      </c>
      <c r="AV140">
        <f t="shared" si="64"/>
        <v>1200.025714285714</v>
      </c>
      <c r="AW140">
        <f t="shared" si="65"/>
        <v>1025.9481779676089</v>
      </c>
      <c r="AX140">
        <f t="shared" si="66"/>
        <v>0.85493849486240336</v>
      </c>
      <c r="AY140">
        <f t="shared" si="67"/>
        <v>0.18843129508443851</v>
      </c>
      <c r="AZ140">
        <v>2.7</v>
      </c>
      <c r="BA140">
        <v>0.5</v>
      </c>
      <c r="BB140" t="s">
        <v>355</v>
      </c>
      <c r="BC140">
        <v>2</v>
      </c>
      <c r="BD140" t="b">
        <v>1</v>
      </c>
      <c r="BE140">
        <v>1669228836.0999999</v>
      </c>
      <c r="BF140">
        <v>804.62642857142851</v>
      </c>
      <c r="BG140">
        <v>821.18357142857144</v>
      </c>
      <c r="BH140">
        <v>36.257871428571427</v>
      </c>
      <c r="BI140">
        <v>35.498042857142863</v>
      </c>
      <c r="BJ140">
        <v>808.01428571428562</v>
      </c>
      <c r="BK140">
        <v>36.158971428571427</v>
      </c>
      <c r="BL140">
        <v>649.99957142857147</v>
      </c>
      <c r="BM140">
        <v>100.90342857142861</v>
      </c>
      <c r="BN140">
        <v>0.10009981428571429</v>
      </c>
      <c r="BO140">
        <v>33.751957142857137</v>
      </c>
      <c r="BP140">
        <v>34.494957142857153</v>
      </c>
      <c r="BQ140">
        <v>999.89999999999986</v>
      </c>
      <c r="BR140">
        <v>0</v>
      </c>
      <c r="BS140">
        <v>0</v>
      </c>
      <c r="BT140">
        <v>8981.4285714285706</v>
      </c>
      <c r="BU140">
        <v>0</v>
      </c>
      <c r="BV140">
        <v>1741.488571428572</v>
      </c>
      <c r="BW140">
        <v>-16.556914285714289</v>
      </c>
      <c r="BX140">
        <v>834.89814285714272</v>
      </c>
      <c r="BY140">
        <v>851.40685714285712</v>
      </c>
      <c r="BZ140">
        <v>0.75985271428571433</v>
      </c>
      <c r="CA140">
        <v>821.18357142857144</v>
      </c>
      <c r="CB140">
        <v>35.498042857142863</v>
      </c>
      <c r="CC140">
        <v>3.658544285714286</v>
      </c>
      <c r="CD140">
        <v>3.5818728571428569</v>
      </c>
      <c r="CE140">
        <v>27.374042857142861</v>
      </c>
      <c r="CF140">
        <v>27.01287142857143</v>
      </c>
      <c r="CG140">
        <v>1200.025714285714</v>
      </c>
      <c r="CH140">
        <v>0.4999668571428571</v>
      </c>
      <c r="CI140">
        <v>0.50003314285714295</v>
      </c>
      <c r="CJ140">
        <v>0</v>
      </c>
      <c r="CK140">
        <v>937.25528571428572</v>
      </c>
      <c r="CL140">
        <v>4.9990899999999998</v>
      </c>
      <c r="CM140">
        <v>10292.87142857143</v>
      </c>
      <c r="CN140">
        <v>9557.9457142857136</v>
      </c>
      <c r="CO140">
        <v>43.625</v>
      </c>
      <c r="CP140">
        <v>45.821000000000012</v>
      </c>
      <c r="CQ140">
        <v>44.5</v>
      </c>
      <c r="CR140">
        <v>44.875</v>
      </c>
      <c r="CS140">
        <v>45.008857142857153</v>
      </c>
      <c r="CT140">
        <v>597.47428571428566</v>
      </c>
      <c r="CU140">
        <v>597.55285714285708</v>
      </c>
      <c r="CV140">
        <v>0</v>
      </c>
      <c r="CW140">
        <v>1669228845</v>
      </c>
      <c r="CX140">
        <v>0</v>
      </c>
      <c r="CY140">
        <v>1669228029.5</v>
      </c>
      <c r="CZ140" t="s">
        <v>356</v>
      </c>
      <c r="DA140">
        <v>1669228029.5</v>
      </c>
      <c r="DB140">
        <v>1669228028</v>
      </c>
      <c r="DC140">
        <v>6</v>
      </c>
      <c r="DD140">
        <v>0.127</v>
      </c>
      <c r="DE140">
        <v>2E-3</v>
      </c>
      <c r="DF140">
        <v>-2.9980000000000002</v>
      </c>
      <c r="DG140">
        <v>9.9000000000000005E-2</v>
      </c>
      <c r="DH140">
        <v>415</v>
      </c>
      <c r="DI140">
        <v>34</v>
      </c>
      <c r="DJ140">
        <v>0.37</v>
      </c>
      <c r="DK140">
        <v>0.19</v>
      </c>
      <c r="DL140">
        <v>-16.51153658536585</v>
      </c>
      <c r="DM140">
        <v>-1.439782578397206</v>
      </c>
      <c r="DN140">
        <v>0.28500628384694021</v>
      </c>
      <c r="DO140">
        <v>0</v>
      </c>
      <c r="DP140">
        <v>0.8077186585365852</v>
      </c>
      <c r="DQ140">
        <v>-0.37951145644599332</v>
      </c>
      <c r="DR140">
        <v>4.0003075207770279E-2</v>
      </c>
      <c r="DS140">
        <v>0</v>
      </c>
      <c r="DT140">
        <v>0</v>
      </c>
      <c r="DU140">
        <v>0</v>
      </c>
      <c r="DV140">
        <v>0</v>
      </c>
      <c r="DW140">
        <v>-1</v>
      </c>
      <c r="DX140">
        <v>0</v>
      </c>
      <c r="DY140">
        <v>2</v>
      </c>
      <c r="DZ140" t="s">
        <v>357</v>
      </c>
      <c r="EA140">
        <v>3.29575</v>
      </c>
      <c r="EB140">
        <v>2.6252300000000002</v>
      </c>
      <c r="EC140">
        <v>0.16203300000000001</v>
      </c>
      <c r="ED140">
        <v>0.16256799999999999</v>
      </c>
      <c r="EE140">
        <v>0.14512</v>
      </c>
      <c r="EF140">
        <v>0.14134099999999999</v>
      </c>
      <c r="EG140">
        <v>25352</v>
      </c>
      <c r="EH140">
        <v>25787.599999999999</v>
      </c>
      <c r="EI140">
        <v>28154.400000000001</v>
      </c>
      <c r="EJ140">
        <v>29648.2</v>
      </c>
      <c r="EK140">
        <v>33110.6</v>
      </c>
      <c r="EL140">
        <v>35337.1</v>
      </c>
      <c r="EM140">
        <v>39728.1</v>
      </c>
      <c r="EN140">
        <v>42368.7</v>
      </c>
      <c r="EO140">
        <v>2.1935500000000001</v>
      </c>
      <c r="EP140">
        <v>2.1570200000000002</v>
      </c>
      <c r="EQ140">
        <v>0.126943</v>
      </c>
      <c r="ER140">
        <v>0</v>
      </c>
      <c r="ES140">
        <v>32.4452</v>
      </c>
      <c r="ET140">
        <v>999.9</v>
      </c>
      <c r="EU140">
        <v>67.099999999999994</v>
      </c>
      <c r="EV140">
        <v>37.1</v>
      </c>
      <c r="EW140">
        <v>42.155299999999997</v>
      </c>
      <c r="EX140">
        <v>57.112699999999997</v>
      </c>
      <c r="EY140">
        <v>-1.89503</v>
      </c>
      <c r="EZ140">
        <v>2</v>
      </c>
      <c r="FA140">
        <v>0.54781000000000002</v>
      </c>
      <c r="FB140">
        <v>0.80653600000000003</v>
      </c>
      <c r="FC140">
        <v>20.267299999999999</v>
      </c>
      <c r="FD140">
        <v>5.2183400000000004</v>
      </c>
      <c r="FE140">
        <v>12.0053</v>
      </c>
      <c r="FF140">
        <v>4.9862500000000001</v>
      </c>
      <c r="FG140">
        <v>3.2846299999999999</v>
      </c>
      <c r="FH140">
        <v>9999</v>
      </c>
      <c r="FI140">
        <v>9999</v>
      </c>
      <c r="FJ140">
        <v>9999</v>
      </c>
      <c r="FK140">
        <v>999.9</v>
      </c>
      <c r="FL140">
        <v>1.8658399999999999</v>
      </c>
      <c r="FM140">
        <v>1.86219</v>
      </c>
      <c r="FN140">
        <v>1.8642799999999999</v>
      </c>
      <c r="FO140">
        <v>1.8603499999999999</v>
      </c>
      <c r="FP140">
        <v>1.86111</v>
      </c>
      <c r="FQ140">
        <v>1.86019</v>
      </c>
      <c r="FR140">
        <v>1.86188</v>
      </c>
      <c r="FS140">
        <v>1.8584700000000001</v>
      </c>
      <c r="FT140">
        <v>0</v>
      </c>
      <c r="FU140">
        <v>0</v>
      </c>
      <c r="FV140">
        <v>0</v>
      </c>
      <c r="FW140">
        <v>0</v>
      </c>
      <c r="FX140" t="s">
        <v>358</v>
      </c>
      <c r="FY140" t="s">
        <v>359</v>
      </c>
      <c r="FZ140" t="s">
        <v>360</v>
      </c>
      <c r="GA140" t="s">
        <v>360</v>
      </c>
      <c r="GB140" t="s">
        <v>360</v>
      </c>
      <c r="GC140" t="s">
        <v>360</v>
      </c>
      <c r="GD140">
        <v>0</v>
      </c>
      <c r="GE140">
        <v>100</v>
      </c>
      <c r="GF140">
        <v>100</v>
      </c>
      <c r="GG140">
        <v>-3.391</v>
      </c>
      <c r="GH140">
        <v>9.8799999999999999E-2</v>
      </c>
      <c r="GI140">
        <v>-2.4324828651112251</v>
      </c>
      <c r="GJ140">
        <v>-1.6100910332537859E-3</v>
      </c>
      <c r="GK140">
        <v>7.0186618486508772E-7</v>
      </c>
      <c r="GL140">
        <v>-2.134652460378022E-10</v>
      </c>
      <c r="GM140">
        <v>9.8890000000004363E-2</v>
      </c>
      <c r="GN140">
        <v>0</v>
      </c>
      <c r="GO140">
        <v>0</v>
      </c>
      <c r="GP140">
        <v>0</v>
      </c>
      <c r="GQ140">
        <v>5</v>
      </c>
      <c r="GR140">
        <v>2079</v>
      </c>
      <c r="GS140">
        <v>3</v>
      </c>
      <c r="GT140">
        <v>29</v>
      </c>
      <c r="GU140">
        <v>13.5</v>
      </c>
      <c r="GV140">
        <v>13.5</v>
      </c>
      <c r="GW140">
        <v>2.3950200000000001</v>
      </c>
      <c r="GX140">
        <v>2.5659200000000002</v>
      </c>
      <c r="GY140">
        <v>2.04834</v>
      </c>
      <c r="GZ140">
        <v>2.6135299999999999</v>
      </c>
      <c r="HA140">
        <v>2.1972700000000001</v>
      </c>
      <c r="HB140">
        <v>2.33643</v>
      </c>
      <c r="HC140">
        <v>40.886499999999998</v>
      </c>
      <c r="HD140">
        <v>15.8307</v>
      </c>
      <c r="HE140">
        <v>18</v>
      </c>
      <c r="HF140">
        <v>689.96799999999996</v>
      </c>
      <c r="HG140">
        <v>733.30600000000004</v>
      </c>
      <c r="HH140">
        <v>31.002400000000002</v>
      </c>
      <c r="HI140">
        <v>34.241100000000003</v>
      </c>
      <c r="HJ140">
        <v>30.0002</v>
      </c>
      <c r="HK140">
        <v>34.066400000000002</v>
      </c>
      <c r="HL140">
        <v>34.052399999999999</v>
      </c>
      <c r="HM140">
        <v>47.889400000000002</v>
      </c>
      <c r="HN140">
        <v>21.368200000000002</v>
      </c>
      <c r="HO140">
        <v>78.184799999999996</v>
      </c>
      <c r="HP140">
        <v>31</v>
      </c>
      <c r="HQ140">
        <v>836.47900000000004</v>
      </c>
      <c r="HR140">
        <v>35.611400000000003</v>
      </c>
      <c r="HS140">
        <v>99.189300000000003</v>
      </c>
      <c r="HT140">
        <v>98.257900000000006</v>
      </c>
    </row>
    <row r="141" spans="1:228" x14ac:dyDescent="0.2">
      <c r="A141">
        <v>126</v>
      </c>
      <c r="B141">
        <v>1669228842.0999999</v>
      </c>
      <c r="C141">
        <v>499</v>
      </c>
      <c r="D141" t="s">
        <v>611</v>
      </c>
      <c r="E141" t="s">
        <v>612</v>
      </c>
      <c r="F141">
        <v>4</v>
      </c>
      <c r="G141">
        <v>1669228839.7874999</v>
      </c>
      <c r="H141">
        <f t="shared" si="34"/>
        <v>2.0246854914208971E-3</v>
      </c>
      <c r="I141">
        <f t="shared" si="35"/>
        <v>2.0246854914208972</v>
      </c>
      <c r="J141">
        <f t="shared" si="36"/>
        <v>14.94952648267086</v>
      </c>
      <c r="K141">
        <f t="shared" si="37"/>
        <v>810.76412499999992</v>
      </c>
      <c r="L141">
        <f t="shared" si="38"/>
        <v>566.30109473471668</v>
      </c>
      <c r="M141">
        <f t="shared" si="39"/>
        <v>57.198300881260607</v>
      </c>
      <c r="N141">
        <f t="shared" si="40"/>
        <v>81.889882955649242</v>
      </c>
      <c r="O141">
        <f t="shared" si="41"/>
        <v>0.10847064775732897</v>
      </c>
      <c r="P141">
        <f t="shared" si="42"/>
        <v>3.6692535041129628</v>
      </c>
      <c r="Q141">
        <f t="shared" si="43"/>
        <v>0.10672021619490617</v>
      </c>
      <c r="R141">
        <f t="shared" si="44"/>
        <v>6.6855051459126333E-2</v>
      </c>
      <c r="S141">
        <f t="shared" si="45"/>
        <v>226.12845523527858</v>
      </c>
      <c r="T141">
        <f t="shared" si="46"/>
        <v>34.412336739937984</v>
      </c>
      <c r="U141">
        <f t="shared" si="47"/>
        <v>34.4985</v>
      </c>
      <c r="V141">
        <f t="shared" si="48"/>
        <v>5.4933885304645695</v>
      </c>
      <c r="W141">
        <f t="shared" si="49"/>
        <v>69.495294721495412</v>
      </c>
      <c r="X141">
        <f t="shared" si="50"/>
        <v>3.6640299153728502</v>
      </c>
      <c r="Y141">
        <f t="shared" si="51"/>
        <v>5.2723424370765901</v>
      </c>
      <c r="Z141">
        <f t="shared" si="52"/>
        <v>1.8293586150917194</v>
      </c>
      <c r="AA141">
        <f t="shared" si="53"/>
        <v>-89.288630171661566</v>
      </c>
      <c r="AB141">
        <f t="shared" si="54"/>
        <v>-145.78850514149093</v>
      </c>
      <c r="AC141">
        <f t="shared" si="55"/>
        <v>-9.2007693561639385</v>
      </c>
      <c r="AD141">
        <f t="shared" si="56"/>
        <v>-18.149449434037848</v>
      </c>
      <c r="AE141">
        <f t="shared" si="57"/>
        <v>38.436443778575473</v>
      </c>
      <c r="AF141">
        <f t="shared" si="58"/>
        <v>1.9101491172595082</v>
      </c>
      <c r="AG141">
        <f t="shared" si="59"/>
        <v>14.94952648267086</v>
      </c>
      <c r="AH141">
        <v>857.74154074865271</v>
      </c>
      <c r="AI141">
        <v>844.41972727272707</v>
      </c>
      <c r="AJ141">
        <v>1.731286757417893</v>
      </c>
      <c r="AK141">
        <v>65.359021123286666</v>
      </c>
      <c r="AL141">
        <f t="shared" si="60"/>
        <v>2.0246854914208972</v>
      </c>
      <c r="AM141">
        <v>35.502236415488383</v>
      </c>
      <c r="AN141">
        <v>36.284852747252764</v>
      </c>
      <c r="AO141">
        <v>5.2320798082334946E-3</v>
      </c>
      <c r="AP141">
        <v>87.499004550185148</v>
      </c>
      <c r="AQ141">
        <v>9</v>
      </c>
      <c r="AR141">
        <v>1</v>
      </c>
      <c r="AS141">
        <f t="shared" si="61"/>
        <v>1</v>
      </c>
      <c r="AT141">
        <f t="shared" si="62"/>
        <v>0</v>
      </c>
      <c r="AU141">
        <f t="shared" si="63"/>
        <v>47018.689940884375</v>
      </c>
      <c r="AV141">
        <f t="shared" si="64"/>
        <v>1200.0662500000001</v>
      </c>
      <c r="AW141">
        <f t="shared" si="65"/>
        <v>1025.9820135934085</v>
      </c>
      <c r="AX141">
        <f t="shared" si="66"/>
        <v>0.85493781163615634</v>
      </c>
      <c r="AY141">
        <f t="shared" si="67"/>
        <v>0.18842997645778187</v>
      </c>
      <c r="AZ141">
        <v>2.7</v>
      </c>
      <c r="BA141">
        <v>0.5</v>
      </c>
      <c r="BB141" t="s">
        <v>355</v>
      </c>
      <c r="BC141">
        <v>2</v>
      </c>
      <c r="BD141" t="b">
        <v>1</v>
      </c>
      <c r="BE141">
        <v>1669228839.7874999</v>
      </c>
      <c r="BF141">
        <v>810.76412499999992</v>
      </c>
      <c r="BG141">
        <v>827.37249999999995</v>
      </c>
      <c r="BH141">
        <v>36.276325</v>
      </c>
      <c r="BI141">
        <v>35.511699999999998</v>
      </c>
      <c r="BJ141">
        <v>814.15774999999996</v>
      </c>
      <c r="BK141">
        <v>36.177437500000003</v>
      </c>
      <c r="BL141">
        <v>650.03250000000003</v>
      </c>
      <c r="BM141">
        <v>100.90325</v>
      </c>
      <c r="BN141">
        <v>0.100088</v>
      </c>
      <c r="BO141">
        <v>33.761512499999988</v>
      </c>
      <c r="BP141">
        <v>34.4985</v>
      </c>
      <c r="BQ141">
        <v>999.9</v>
      </c>
      <c r="BR141">
        <v>0</v>
      </c>
      <c r="BS141">
        <v>0</v>
      </c>
      <c r="BT141">
        <v>8984.2224999999999</v>
      </c>
      <c r="BU141">
        <v>0</v>
      </c>
      <c r="BV141">
        <v>1915.825</v>
      </c>
      <c r="BW141">
        <v>-16.608237500000001</v>
      </c>
      <c r="BX141">
        <v>841.28275000000008</v>
      </c>
      <c r="BY141">
        <v>857.83562499999994</v>
      </c>
      <c r="BZ141">
        <v>0.76461999999999997</v>
      </c>
      <c r="CA141">
        <v>827.37249999999995</v>
      </c>
      <c r="CB141">
        <v>35.511699999999998</v>
      </c>
      <c r="CC141">
        <v>3.6603949999999998</v>
      </c>
      <c r="CD141">
        <v>3.58324</v>
      </c>
      <c r="CE141">
        <v>27.382650000000002</v>
      </c>
      <c r="CF141">
        <v>27.019400000000001</v>
      </c>
      <c r="CG141">
        <v>1200.0662500000001</v>
      </c>
      <c r="CH141">
        <v>0.49998937500000001</v>
      </c>
      <c r="CI141">
        <v>0.50001062500000004</v>
      </c>
      <c r="CJ141">
        <v>0</v>
      </c>
      <c r="CK141">
        <v>937.79487500000005</v>
      </c>
      <c r="CL141">
        <v>4.9990899999999998</v>
      </c>
      <c r="CM141">
        <v>10232.9625</v>
      </c>
      <c r="CN141">
        <v>9558.3287500000006</v>
      </c>
      <c r="CO141">
        <v>43.625</v>
      </c>
      <c r="CP141">
        <v>45.875</v>
      </c>
      <c r="CQ141">
        <v>44.5</v>
      </c>
      <c r="CR141">
        <v>44.875</v>
      </c>
      <c r="CS141">
        <v>45.046499999999988</v>
      </c>
      <c r="CT141">
        <v>597.52125000000001</v>
      </c>
      <c r="CU141">
        <v>597.54499999999996</v>
      </c>
      <c r="CV141">
        <v>0</v>
      </c>
      <c r="CW141">
        <v>1669228849.2</v>
      </c>
      <c r="CX141">
        <v>0</v>
      </c>
      <c r="CY141">
        <v>1669228029.5</v>
      </c>
      <c r="CZ141" t="s">
        <v>356</v>
      </c>
      <c r="DA141">
        <v>1669228029.5</v>
      </c>
      <c r="DB141">
        <v>1669228028</v>
      </c>
      <c r="DC141">
        <v>6</v>
      </c>
      <c r="DD141">
        <v>0.127</v>
      </c>
      <c r="DE141">
        <v>2E-3</v>
      </c>
      <c r="DF141">
        <v>-2.9980000000000002</v>
      </c>
      <c r="DG141">
        <v>9.9000000000000005E-2</v>
      </c>
      <c r="DH141">
        <v>415</v>
      </c>
      <c r="DI141">
        <v>34</v>
      </c>
      <c r="DJ141">
        <v>0.37</v>
      </c>
      <c r="DK141">
        <v>0.19</v>
      </c>
      <c r="DL141">
        <v>-16.556999999999999</v>
      </c>
      <c r="DM141">
        <v>-1.161064165103201</v>
      </c>
      <c r="DN141">
        <v>0.28069863555065588</v>
      </c>
      <c r="DO141">
        <v>0</v>
      </c>
      <c r="DP141">
        <v>0.78802954999999997</v>
      </c>
      <c r="DQ141">
        <v>-0.30723163227017047</v>
      </c>
      <c r="DR141">
        <v>3.5047640554643607E-2</v>
      </c>
      <c r="DS141">
        <v>0</v>
      </c>
      <c r="DT141">
        <v>0</v>
      </c>
      <c r="DU141">
        <v>0</v>
      </c>
      <c r="DV141">
        <v>0</v>
      </c>
      <c r="DW141">
        <v>-1</v>
      </c>
      <c r="DX141">
        <v>0</v>
      </c>
      <c r="DY141">
        <v>2</v>
      </c>
      <c r="DZ141" t="s">
        <v>357</v>
      </c>
      <c r="EA141">
        <v>3.2955800000000002</v>
      </c>
      <c r="EB141">
        <v>2.6252599999999999</v>
      </c>
      <c r="EC141">
        <v>0.16292000000000001</v>
      </c>
      <c r="ED141">
        <v>0.16345999999999999</v>
      </c>
      <c r="EE141">
        <v>0.14516999999999999</v>
      </c>
      <c r="EF141">
        <v>0.14143500000000001</v>
      </c>
      <c r="EG141">
        <v>25325</v>
      </c>
      <c r="EH141">
        <v>25759.9</v>
      </c>
      <c r="EI141">
        <v>28154.3</v>
      </c>
      <c r="EJ141">
        <v>29648.1</v>
      </c>
      <c r="EK141">
        <v>33108.400000000001</v>
      </c>
      <c r="EL141">
        <v>35333.199999999997</v>
      </c>
      <c r="EM141">
        <v>39727.9</v>
      </c>
      <c r="EN141">
        <v>42368.6</v>
      </c>
      <c r="EO141">
        <v>2.1935500000000001</v>
      </c>
      <c r="EP141">
        <v>2.1571799999999999</v>
      </c>
      <c r="EQ141">
        <v>0.12531900000000001</v>
      </c>
      <c r="ER141">
        <v>0</v>
      </c>
      <c r="ES141">
        <v>32.474800000000002</v>
      </c>
      <c r="ET141">
        <v>999.9</v>
      </c>
      <c r="EU141">
        <v>67.099999999999994</v>
      </c>
      <c r="EV141">
        <v>37.1</v>
      </c>
      <c r="EW141">
        <v>42.154000000000003</v>
      </c>
      <c r="EX141">
        <v>57.172699999999999</v>
      </c>
      <c r="EY141">
        <v>-1.85897</v>
      </c>
      <c r="EZ141">
        <v>2</v>
      </c>
      <c r="FA141">
        <v>0.54797799999999997</v>
      </c>
      <c r="FB141">
        <v>0.81800899999999999</v>
      </c>
      <c r="FC141">
        <v>20.267299999999999</v>
      </c>
      <c r="FD141">
        <v>5.2181899999999999</v>
      </c>
      <c r="FE141">
        <v>12.0059</v>
      </c>
      <c r="FF141">
        <v>4.9863</v>
      </c>
      <c r="FG141">
        <v>3.2845</v>
      </c>
      <c r="FH141">
        <v>9999</v>
      </c>
      <c r="FI141">
        <v>9999</v>
      </c>
      <c r="FJ141">
        <v>9999</v>
      </c>
      <c r="FK141">
        <v>999.9</v>
      </c>
      <c r="FL141">
        <v>1.8658399999999999</v>
      </c>
      <c r="FM141">
        <v>1.8622000000000001</v>
      </c>
      <c r="FN141">
        <v>1.86429</v>
      </c>
      <c r="FO141">
        <v>1.8603499999999999</v>
      </c>
      <c r="FP141">
        <v>1.86111</v>
      </c>
      <c r="FQ141">
        <v>1.8602000000000001</v>
      </c>
      <c r="FR141">
        <v>1.86188</v>
      </c>
      <c r="FS141">
        <v>1.8584700000000001</v>
      </c>
      <c r="FT141">
        <v>0</v>
      </c>
      <c r="FU141">
        <v>0</v>
      </c>
      <c r="FV141">
        <v>0</v>
      </c>
      <c r="FW141">
        <v>0</v>
      </c>
      <c r="FX141" t="s">
        <v>358</v>
      </c>
      <c r="FY141" t="s">
        <v>359</v>
      </c>
      <c r="FZ141" t="s">
        <v>360</v>
      </c>
      <c r="GA141" t="s">
        <v>360</v>
      </c>
      <c r="GB141" t="s">
        <v>360</v>
      </c>
      <c r="GC141" t="s">
        <v>360</v>
      </c>
      <c r="GD141">
        <v>0</v>
      </c>
      <c r="GE141">
        <v>100</v>
      </c>
      <c r="GF141">
        <v>100</v>
      </c>
      <c r="GG141">
        <v>-3.3969999999999998</v>
      </c>
      <c r="GH141">
        <v>9.8799999999999999E-2</v>
      </c>
      <c r="GI141">
        <v>-2.4324828651112251</v>
      </c>
      <c r="GJ141">
        <v>-1.6100910332537859E-3</v>
      </c>
      <c r="GK141">
        <v>7.0186618486508772E-7</v>
      </c>
      <c r="GL141">
        <v>-2.134652460378022E-10</v>
      </c>
      <c r="GM141">
        <v>9.8890000000004363E-2</v>
      </c>
      <c r="GN141">
        <v>0</v>
      </c>
      <c r="GO141">
        <v>0</v>
      </c>
      <c r="GP141">
        <v>0</v>
      </c>
      <c r="GQ141">
        <v>5</v>
      </c>
      <c r="GR141">
        <v>2079</v>
      </c>
      <c r="GS141">
        <v>3</v>
      </c>
      <c r="GT141">
        <v>29</v>
      </c>
      <c r="GU141">
        <v>13.5</v>
      </c>
      <c r="GV141">
        <v>13.6</v>
      </c>
      <c r="GW141">
        <v>2.4096700000000002</v>
      </c>
      <c r="GX141">
        <v>2.5708000000000002</v>
      </c>
      <c r="GY141">
        <v>2.04834</v>
      </c>
      <c r="GZ141">
        <v>2.6135299999999999</v>
      </c>
      <c r="HA141">
        <v>2.1972700000000001</v>
      </c>
      <c r="HB141">
        <v>2.3071299999999999</v>
      </c>
      <c r="HC141">
        <v>40.886499999999998</v>
      </c>
      <c r="HD141">
        <v>15.8307</v>
      </c>
      <c r="HE141">
        <v>18</v>
      </c>
      <c r="HF141">
        <v>689.99300000000005</v>
      </c>
      <c r="HG141">
        <v>733.476</v>
      </c>
      <c r="HH141">
        <v>31.0029</v>
      </c>
      <c r="HI141">
        <v>34.2423</v>
      </c>
      <c r="HJ141">
        <v>30.000299999999999</v>
      </c>
      <c r="HK141">
        <v>34.0687</v>
      </c>
      <c r="HL141">
        <v>34.054699999999997</v>
      </c>
      <c r="HM141">
        <v>48.195099999999996</v>
      </c>
      <c r="HN141">
        <v>21.081700000000001</v>
      </c>
      <c r="HO141">
        <v>78.184799999999996</v>
      </c>
      <c r="HP141">
        <v>31</v>
      </c>
      <c r="HQ141">
        <v>843.16300000000001</v>
      </c>
      <c r="HR141">
        <v>35.626300000000001</v>
      </c>
      <c r="HS141">
        <v>99.188699999999997</v>
      </c>
      <c r="HT141">
        <v>98.257499999999993</v>
      </c>
    </row>
    <row r="142" spans="1:228" x14ac:dyDescent="0.2">
      <c r="A142">
        <v>127</v>
      </c>
      <c r="B142">
        <v>1669228846.0999999</v>
      </c>
      <c r="C142">
        <v>503</v>
      </c>
      <c r="D142" t="s">
        <v>613</v>
      </c>
      <c r="E142" t="s">
        <v>614</v>
      </c>
      <c r="F142">
        <v>4</v>
      </c>
      <c r="G142">
        <v>1669228844.0999999</v>
      </c>
      <c r="H142">
        <f t="shared" si="34"/>
        <v>1.9595855023017269E-3</v>
      </c>
      <c r="I142">
        <f t="shared" si="35"/>
        <v>1.959585502301727</v>
      </c>
      <c r="J142">
        <f t="shared" si="36"/>
        <v>15.396882974839746</v>
      </c>
      <c r="K142">
        <f t="shared" si="37"/>
        <v>817.95171428571416</v>
      </c>
      <c r="L142">
        <f t="shared" si="38"/>
        <v>558.65151863717563</v>
      </c>
      <c r="M142">
        <f t="shared" si="39"/>
        <v>56.426482690999599</v>
      </c>
      <c r="N142">
        <f t="shared" si="40"/>
        <v>82.617046062648896</v>
      </c>
      <c r="O142">
        <f t="shared" si="41"/>
        <v>0.10472418809289007</v>
      </c>
      <c r="P142">
        <f t="shared" si="42"/>
        <v>3.683877257391214</v>
      </c>
      <c r="Q142">
        <f t="shared" si="43"/>
        <v>0.10309797564826555</v>
      </c>
      <c r="R142">
        <f t="shared" si="44"/>
        <v>6.4580239909906967E-2</v>
      </c>
      <c r="S142">
        <f t="shared" si="45"/>
        <v>226.11881923478413</v>
      </c>
      <c r="T142">
        <f t="shared" si="46"/>
        <v>34.433589631333646</v>
      </c>
      <c r="U142">
        <f t="shared" si="47"/>
        <v>34.517914285714291</v>
      </c>
      <c r="V142">
        <f t="shared" si="48"/>
        <v>5.499318769581433</v>
      </c>
      <c r="W142">
        <f t="shared" si="49"/>
        <v>69.505200804765011</v>
      </c>
      <c r="X142">
        <f t="shared" si="50"/>
        <v>3.6666270459568442</v>
      </c>
      <c r="Y142">
        <f t="shared" si="51"/>
        <v>5.2753276064277976</v>
      </c>
      <c r="Z142">
        <f t="shared" si="52"/>
        <v>1.8326917236245888</v>
      </c>
      <c r="AA142">
        <f t="shared" si="53"/>
        <v>-86.417720651506158</v>
      </c>
      <c r="AB142">
        <f t="shared" si="54"/>
        <v>-148.21337938574538</v>
      </c>
      <c r="AC142">
        <f t="shared" si="55"/>
        <v>-9.3180174009132184</v>
      </c>
      <c r="AD142">
        <f t="shared" si="56"/>
        <v>-17.830298203380636</v>
      </c>
      <c r="AE142">
        <f t="shared" si="57"/>
        <v>38.67199844283487</v>
      </c>
      <c r="AF142">
        <f t="shared" si="58"/>
        <v>1.8454747371098639</v>
      </c>
      <c r="AG142">
        <f t="shared" si="59"/>
        <v>15.396882974839746</v>
      </c>
      <c r="AH142">
        <v>864.81703968461557</v>
      </c>
      <c r="AI142">
        <v>851.34292727272759</v>
      </c>
      <c r="AJ142">
        <v>1.720890000854042</v>
      </c>
      <c r="AK142">
        <v>65.359021123286666</v>
      </c>
      <c r="AL142">
        <f t="shared" si="60"/>
        <v>1.959585502301727</v>
      </c>
      <c r="AM142">
        <v>35.537090732288618</v>
      </c>
      <c r="AN142">
        <v>36.313949450549472</v>
      </c>
      <c r="AO142">
        <v>1.4216609252234061E-3</v>
      </c>
      <c r="AP142">
        <v>87.499004550185148</v>
      </c>
      <c r="AQ142">
        <v>9</v>
      </c>
      <c r="AR142">
        <v>1</v>
      </c>
      <c r="AS142">
        <f t="shared" si="61"/>
        <v>1</v>
      </c>
      <c r="AT142">
        <f t="shared" si="62"/>
        <v>0</v>
      </c>
      <c r="AU142">
        <f t="shared" si="63"/>
        <v>47277.747906928103</v>
      </c>
      <c r="AV142">
        <f t="shared" si="64"/>
        <v>1200.018571428571</v>
      </c>
      <c r="AW142">
        <f t="shared" si="65"/>
        <v>1025.9409135931521</v>
      </c>
      <c r="AX142">
        <f t="shared" si="66"/>
        <v>0.85493753015156515</v>
      </c>
      <c r="AY142">
        <f t="shared" si="67"/>
        <v>0.18842943319252076</v>
      </c>
      <c r="AZ142">
        <v>2.7</v>
      </c>
      <c r="BA142">
        <v>0.5</v>
      </c>
      <c r="BB142" t="s">
        <v>355</v>
      </c>
      <c r="BC142">
        <v>2</v>
      </c>
      <c r="BD142" t="b">
        <v>1</v>
      </c>
      <c r="BE142">
        <v>1669228844.0999999</v>
      </c>
      <c r="BF142">
        <v>817.95171428571416</v>
      </c>
      <c r="BG142">
        <v>834.64257142857139</v>
      </c>
      <c r="BH142">
        <v>36.301514285714291</v>
      </c>
      <c r="BI142">
        <v>35.562757142857137</v>
      </c>
      <c r="BJ142">
        <v>821.35157142857133</v>
      </c>
      <c r="BK142">
        <v>36.202614285714283</v>
      </c>
      <c r="BL142">
        <v>649.99700000000007</v>
      </c>
      <c r="BM142">
        <v>100.905</v>
      </c>
      <c r="BN142">
        <v>9.9796028571428566E-2</v>
      </c>
      <c r="BO142">
        <v>33.771642857142858</v>
      </c>
      <c r="BP142">
        <v>34.517914285714291</v>
      </c>
      <c r="BQ142">
        <v>999.89999999999986</v>
      </c>
      <c r="BR142">
        <v>0</v>
      </c>
      <c r="BS142">
        <v>0</v>
      </c>
      <c r="BT142">
        <v>9034.6442857142847</v>
      </c>
      <c r="BU142">
        <v>0</v>
      </c>
      <c r="BV142">
        <v>829.63028571428561</v>
      </c>
      <c r="BW142">
        <v>-16.69068571428571</v>
      </c>
      <c r="BX142">
        <v>848.76314285714284</v>
      </c>
      <c r="BY142">
        <v>865.41928571428559</v>
      </c>
      <c r="BZ142">
        <v>0.73874385714285717</v>
      </c>
      <c r="CA142">
        <v>834.64257142857139</v>
      </c>
      <c r="CB142">
        <v>35.562757142857137</v>
      </c>
      <c r="CC142">
        <v>3.6630057142857151</v>
      </c>
      <c r="CD142">
        <v>3.588462857142857</v>
      </c>
      <c r="CE142">
        <v>27.394842857142859</v>
      </c>
      <c r="CF142">
        <v>27.0442</v>
      </c>
      <c r="CG142">
        <v>1200.018571428571</v>
      </c>
      <c r="CH142">
        <v>0.49999857142857129</v>
      </c>
      <c r="CI142">
        <v>0.50000142857142849</v>
      </c>
      <c r="CJ142">
        <v>0</v>
      </c>
      <c r="CK142">
        <v>938.33585714285721</v>
      </c>
      <c r="CL142">
        <v>4.9990899999999998</v>
      </c>
      <c r="CM142">
        <v>10163.9</v>
      </c>
      <c r="CN142">
        <v>9558</v>
      </c>
      <c r="CO142">
        <v>43.678142857142859</v>
      </c>
      <c r="CP142">
        <v>45.875</v>
      </c>
      <c r="CQ142">
        <v>44.5</v>
      </c>
      <c r="CR142">
        <v>44.875</v>
      </c>
      <c r="CS142">
        <v>45.061999999999998</v>
      </c>
      <c r="CT142">
        <v>597.50857142857137</v>
      </c>
      <c r="CU142">
        <v>597.51</v>
      </c>
      <c r="CV142">
        <v>0</v>
      </c>
      <c r="CW142">
        <v>1669228853.4000001</v>
      </c>
      <c r="CX142">
        <v>0</v>
      </c>
      <c r="CY142">
        <v>1669228029.5</v>
      </c>
      <c r="CZ142" t="s">
        <v>356</v>
      </c>
      <c r="DA142">
        <v>1669228029.5</v>
      </c>
      <c r="DB142">
        <v>1669228028</v>
      </c>
      <c r="DC142">
        <v>6</v>
      </c>
      <c r="DD142">
        <v>0.127</v>
      </c>
      <c r="DE142">
        <v>2E-3</v>
      </c>
      <c r="DF142">
        <v>-2.9980000000000002</v>
      </c>
      <c r="DG142">
        <v>9.9000000000000005E-2</v>
      </c>
      <c r="DH142">
        <v>415</v>
      </c>
      <c r="DI142">
        <v>34</v>
      </c>
      <c r="DJ142">
        <v>0.37</v>
      </c>
      <c r="DK142">
        <v>0.19</v>
      </c>
      <c r="DL142">
        <v>-16.678979999999999</v>
      </c>
      <c r="DM142">
        <v>0.49104090056288258</v>
      </c>
      <c r="DN142">
        <v>0.14425706603144289</v>
      </c>
      <c r="DO142">
        <v>0</v>
      </c>
      <c r="DP142">
        <v>0.76864272499999997</v>
      </c>
      <c r="DQ142">
        <v>-0.2257311557223273</v>
      </c>
      <c r="DR142">
        <v>2.811567140314054E-2</v>
      </c>
      <c r="DS142">
        <v>0</v>
      </c>
      <c r="DT142">
        <v>0</v>
      </c>
      <c r="DU142">
        <v>0</v>
      </c>
      <c r="DV142">
        <v>0</v>
      </c>
      <c r="DW142">
        <v>-1</v>
      </c>
      <c r="DX142">
        <v>0</v>
      </c>
      <c r="DY142">
        <v>2</v>
      </c>
      <c r="DZ142" t="s">
        <v>357</v>
      </c>
      <c r="EA142">
        <v>3.29562</v>
      </c>
      <c r="EB142">
        <v>2.6254200000000001</v>
      </c>
      <c r="EC142">
        <v>0.163797</v>
      </c>
      <c r="ED142">
        <v>0.16431899999999999</v>
      </c>
      <c r="EE142">
        <v>0.14525399999999999</v>
      </c>
      <c r="EF142">
        <v>0.14152799999999999</v>
      </c>
      <c r="EG142">
        <v>25298.400000000001</v>
      </c>
      <c r="EH142">
        <v>25733.3</v>
      </c>
      <c r="EI142">
        <v>28154.3</v>
      </c>
      <c r="EJ142">
        <v>29648</v>
      </c>
      <c r="EK142">
        <v>33105.699999999997</v>
      </c>
      <c r="EL142">
        <v>35329.4</v>
      </c>
      <c r="EM142">
        <v>39728.400000000001</v>
      </c>
      <c r="EN142">
        <v>42368.6</v>
      </c>
      <c r="EO142">
        <v>2.1933799999999999</v>
      </c>
      <c r="EP142">
        <v>2.1570999999999998</v>
      </c>
      <c r="EQ142">
        <v>0.12545999999999999</v>
      </c>
      <c r="ER142">
        <v>0</v>
      </c>
      <c r="ES142">
        <v>32.503599999999999</v>
      </c>
      <c r="ET142">
        <v>999.9</v>
      </c>
      <c r="EU142">
        <v>67.099999999999994</v>
      </c>
      <c r="EV142">
        <v>37.1</v>
      </c>
      <c r="EW142">
        <v>42.152700000000003</v>
      </c>
      <c r="EX142">
        <v>56.932699999999997</v>
      </c>
      <c r="EY142">
        <v>-1.8429500000000001</v>
      </c>
      <c r="EZ142">
        <v>2</v>
      </c>
      <c r="FA142">
        <v>0.54827199999999998</v>
      </c>
      <c r="FB142">
        <v>0.83008700000000002</v>
      </c>
      <c r="FC142">
        <v>20.267399999999999</v>
      </c>
      <c r="FD142">
        <v>5.2175900000000004</v>
      </c>
      <c r="FE142">
        <v>12.005800000000001</v>
      </c>
      <c r="FF142">
        <v>4.9859999999999998</v>
      </c>
      <c r="FG142">
        <v>3.2845</v>
      </c>
      <c r="FH142">
        <v>9999</v>
      </c>
      <c r="FI142">
        <v>9999</v>
      </c>
      <c r="FJ142">
        <v>9999</v>
      </c>
      <c r="FK142">
        <v>999.9</v>
      </c>
      <c r="FL142">
        <v>1.8658399999999999</v>
      </c>
      <c r="FM142">
        <v>1.8621799999999999</v>
      </c>
      <c r="FN142">
        <v>1.86432</v>
      </c>
      <c r="FO142">
        <v>1.8603499999999999</v>
      </c>
      <c r="FP142">
        <v>1.86111</v>
      </c>
      <c r="FQ142">
        <v>1.8602000000000001</v>
      </c>
      <c r="FR142">
        <v>1.86188</v>
      </c>
      <c r="FS142">
        <v>1.8584799999999999</v>
      </c>
      <c r="FT142">
        <v>0</v>
      </c>
      <c r="FU142">
        <v>0</v>
      </c>
      <c r="FV142">
        <v>0</v>
      </c>
      <c r="FW142">
        <v>0</v>
      </c>
      <c r="FX142" t="s">
        <v>358</v>
      </c>
      <c r="FY142" t="s">
        <v>359</v>
      </c>
      <c r="FZ142" t="s">
        <v>360</v>
      </c>
      <c r="GA142" t="s">
        <v>360</v>
      </c>
      <c r="GB142" t="s">
        <v>360</v>
      </c>
      <c r="GC142" t="s">
        <v>360</v>
      </c>
      <c r="GD142">
        <v>0</v>
      </c>
      <c r="GE142">
        <v>100</v>
      </c>
      <c r="GF142">
        <v>100</v>
      </c>
      <c r="GG142">
        <v>-3.4020000000000001</v>
      </c>
      <c r="GH142">
        <v>9.8799999999999999E-2</v>
      </c>
      <c r="GI142">
        <v>-2.4324828651112251</v>
      </c>
      <c r="GJ142">
        <v>-1.6100910332537859E-3</v>
      </c>
      <c r="GK142">
        <v>7.0186618486508772E-7</v>
      </c>
      <c r="GL142">
        <v>-2.134652460378022E-10</v>
      </c>
      <c r="GM142">
        <v>9.8890000000004363E-2</v>
      </c>
      <c r="GN142">
        <v>0</v>
      </c>
      <c r="GO142">
        <v>0</v>
      </c>
      <c r="GP142">
        <v>0</v>
      </c>
      <c r="GQ142">
        <v>5</v>
      </c>
      <c r="GR142">
        <v>2079</v>
      </c>
      <c r="GS142">
        <v>3</v>
      </c>
      <c r="GT142">
        <v>29</v>
      </c>
      <c r="GU142">
        <v>13.6</v>
      </c>
      <c r="GV142">
        <v>13.6</v>
      </c>
      <c r="GW142">
        <v>2.4255399999999998</v>
      </c>
      <c r="GX142">
        <v>2.5720200000000002</v>
      </c>
      <c r="GY142">
        <v>2.04834</v>
      </c>
      <c r="GZ142">
        <v>2.6135299999999999</v>
      </c>
      <c r="HA142">
        <v>2.1972700000000001</v>
      </c>
      <c r="HB142">
        <v>2.3095699999999999</v>
      </c>
      <c r="HC142">
        <v>40.886499999999998</v>
      </c>
      <c r="HD142">
        <v>15.8307</v>
      </c>
      <c r="HE142">
        <v>18</v>
      </c>
      <c r="HF142">
        <v>689.87900000000002</v>
      </c>
      <c r="HG142">
        <v>733.44100000000003</v>
      </c>
      <c r="HH142">
        <v>31.0031</v>
      </c>
      <c r="HI142">
        <v>34.244599999999998</v>
      </c>
      <c r="HJ142">
        <v>30.000399999999999</v>
      </c>
      <c r="HK142">
        <v>34.0715</v>
      </c>
      <c r="HL142">
        <v>34.0578</v>
      </c>
      <c r="HM142">
        <v>48.51</v>
      </c>
      <c r="HN142">
        <v>21.081700000000001</v>
      </c>
      <c r="HO142">
        <v>78.184799999999996</v>
      </c>
      <c r="HP142">
        <v>31</v>
      </c>
      <c r="HQ142">
        <v>849.85</v>
      </c>
      <c r="HR142">
        <v>35.622</v>
      </c>
      <c r="HS142">
        <v>99.189400000000006</v>
      </c>
      <c r="HT142">
        <v>98.257400000000004</v>
      </c>
    </row>
    <row r="143" spans="1:228" x14ac:dyDescent="0.2">
      <c r="A143">
        <v>128</v>
      </c>
      <c r="B143">
        <v>1669228850.0999999</v>
      </c>
      <c r="C143">
        <v>507</v>
      </c>
      <c r="D143" t="s">
        <v>615</v>
      </c>
      <c r="E143" t="s">
        <v>616</v>
      </c>
      <c r="F143">
        <v>4</v>
      </c>
      <c r="G143">
        <v>1669228847.7874999</v>
      </c>
      <c r="H143">
        <f t="shared" si="34"/>
        <v>2.0113351334903971E-3</v>
      </c>
      <c r="I143">
        <f t="shared" si="35"/>
        <v>2.0113351334903973</v>
      </c>
      <c r="J143">
        <f t="shared" si="36"/>
        <v>15.193570415749523</v>
      </c>
      <c r="K143">
        <f t="shared" si="37"/>
        <v>824.07687499999997</v>
      </c>
      <c r="L143">
        <f t="shared" si="38"/>
        <v>573.25892860865463</v>
      </c>
      <c r="M143">
        <f t="shared" si="39"/>
        <v>57.902924091190869</v>
      </c>
      <c r="N143">
        <f t="shared" si="40"/>
        <v>83.237187171672076</v>
      </c>
      <c r="O143">
        <f t="shared" si="41"/>
        <v>0.10735698664230238</v>
      </c>
      <c r="P143">
        <f t="shared" si="42"/>
        <v>3.6721844313338146</v>
      </c>
      <c r="Q143">
        <f t="shared" si="43"/>
        <v>0.10564335259780622</v>
      </c>
      <c r="R143">
        <f t="shared" si="44"/>
        <v>6.6178780075775837E-2</v>
      </c>
      <c r="S143">
        <f t="shared" si="45"/>
        <v>226.11543703448552</v>
      </c>
      <c r="T143">
        <f t="shared" si="46"/>
        <v>34.429915894093661</v>
      </c>
      <c r="U143">
        <f t="shared" si="47"/>
        <v>34.535125000000001</v>
      </c>
      <c r="V143">
        <f t="shared" si="48"/>
        <v>5.504580564278946</v>
      </c>
      <c r="W143">
        <f t="shared" si="49"/>
        <v>69.527121303712462</v>
      </c>
      <c r="X143">
        <f t="shared" si="50"/>
        <v>3.6688506584450487</v>
      </c>
      <c r="Y143">
        <f t="shared" si="51"/>
        <v>5.2768625964227098</v>
      </c>
      <c r="Z143">
        <f t="shared" si="52"/>
        <v>1.8357299058338974</v>
      </c>
      <c r="AA143">
        <f t="shared" si="53"/>
        <v>-88.699879386926511</v>
      </c>
      <c r="AB143">
        <f t="shared" si="54"/>
        <v>-150.11934682498961</v>
      </c>
      <c r="AC143">
        <f t="shared" si="55"/>
        <v>-9.4689322102515057</v>
      </c>
      <c r="AD143">
        <f t="shared" si="56"/>
        <v>-22.172721387682088</v>
      </c>
      <c r="AE143">
        <f t="shared" si="57"/>
        <v>38.633061867224498</v>
      </c>
      <c r="AF143">
        <f t="shared" si="58"/>
        <v>1.8767138930766696</v>
      </c>
      <c r="AG143">
        <f t="shared" si="59"/>
        <v>15.193570415749523</v>
      </c>
      <c r="AH143">
        <v>871.66101787217372</v>
      </c>
      <c r="AI143">
        <v>858.26290303030316</v>
      </c>
      <c r="AJ143">
        <v>1.7236010323641251</v>
      </c>
      <c r="AK143">
        <v>65.359021123286666</v>
      </c>
      <c r="AL143">
        <f t="shared" si="60"/>
        <v>2.0113351334903973</v>
      </c>
      <c r="AM143">
        <v>35.570801793755642</v>
      </c>
      <c r="AN143">
        <v>36.327671428571442</v>
      </c>
      <c r="AO143">
        <v>9.074168323528458E-3</v>
      </c>
      <c r="AP143">
        <v>87.499004550185148</v>
      </c>
      <c r="AQ143">
        <v>9</v>
      </c>
      <c r="AR143">
        <v>1</v>
      </c>
      <c r="AS143">
        <f t="shared" si="61"/>
        <v>1</v>
      </c>
      <c r="AT143">
        <f t="shared" si="62"/>
        <v>0</v>
      </c>
      <c r="AU143">
        <f t="shared" si="63"/>
        <v>47068.577497797094</v>
      </c>
      <c r="AV143">
        <f t="shared" si="64"/>
        <v>1199.9937500000001</v>
      </c>
      <c r="AW143">
        <f t="shared" si="65"/>
        <v>1025.9203637484381</v>
      </c>
      <c r="AX143">
        <f t="shared" si="66"/>
        <v>0.85493808925957993</v>
      </c>
      <c r="AY143">
        <f t="shared" si="67"/>
        <v>0.18843051227098934</v>
      </c>
      <c r="AZ143">
        <v>2.7</v>
      </c>
      <c r="BA143">
        <v>0.5</v>
      </c>
      <c r="BB143" t="s">
        <v>355</v>
      </c>
      <c r="BC143">
        <v>2</v>
      </c>
      <c r="BD143" t="b">
        <v>1</v>
      </c>
      <c r="BE143">
        <v>1669228847.7874999</v>
      </c>
      <c r="BF143">
        <v>824.07687499999997</v>
      </c>
      <c r="BG143">
        <v>840.767875</v>
      </c>
      <c r="BH143">
        <v>36.3228875</v>
      </c>
      <c r="BI143">
        <v>35.571599999999997</v>
      </c>
      <c r="BJ143">
        <v>827.48199999999997</v>
      </c>
      <c r="BK143">
        <v>36.224012500000001</v>
      </c>
      <c r="BL143">
        <v>649.96087499999999</v>
      </c>
      <c r="BM143">
        <v>100.90649999999999</v>
      </c>
      <c r="BN143">
        <v>0.10008045</v>
      </c>
      <c r="BO143">
        <v>33.776850000000003</v>
      </c>
      <c r="BP143">
        <v>34.535125000000001</v>
      </c>
      <c r="BQ143">
        <v>999.9</v>
      </c>
      <c r="BR143">
        <v>0</v>
      </c>
      <c r="BS143">
        <v>0</v>
      </c>
      <c r="BT143">
        <v>8994.0612500000007</v>
      </c>
      <c r="BU143">
        <v>0</v>
      </c>
      <c r="BV143">
        <v>563.21949999999993</v>
      </c>
      <c r="BW143">
        <v>-16.691087499999998</v>
      </c>
      <c r="BX143">
        <v>855.13787500000001</v>
      </c>
      <c r="BY143">
        <v>871.77849999999989</v>
      </c>
      <c r="BZ143">
        <v>0.75125837500000003</v>
      </c>
      <c r="CA143">
        <v>840.767875</v>
      </c>
      <c r="CB143">
        <v>35.571599999999997</v>
      </c>
      <c r="CC143">
        <v>3.6652125</v>
      </c>
      <c r="CD143">
        <v>3.5894075000000001</v>
      </c>
      <c r="CE143">
        <v>27.405137499999999</v>
      </c>
      <c r="CF143">
        <v>27.0486875</v>
      </c>
      <c r="CG143">
        <v>1199.9937500000001</v>
      </c>
      <c r="CH143">
        <v>0.49997900000000001</v>
      </c>
      <c r="CI143">
        <v>0.50002099999999994</v>
      </c>
      <c r="CJ143">
        <v>0</v>
      </c>
      <c r="CK143">
        <v>938.90049999999997</v>
      </c>
      <c r="CL143">
        <v>4.9990899999999998</v>
      </c>
      <c r="CM143">
        <v>10170.762500000001</v>
      </c>
      <c r="CN143">
        <v>9557.7312500000007</v>
      </c>
      <c r="CO143">
        <v>43.679250000000003</v>
      </c>
      <c r="CP143">
        <v>45.875</v>
      </c>
      <c r="CQ143">
        <v>44.5</v>
      </c>
      <c r="CR143">
        <v>44.882750000000001</v>
      </c>
      <c r="CS143">
        <v>45.061999999999998</v>
      </c>
      <c r="CT143">
        <v>597.47500000000002</v>
      </c>
      <c r="CU143">
        <v>597.52125000000001</v>
      </c>
      <c r="CV143">
        <v>0</v>
      </c>
      <c r="CW143">
        <v>1669228857</v>
      </c>
      <c r="CX143">
        <v>0</v>
      </c>
      <c r="CY143">
        <v>1669228029.5</v>
      </c>
      <c r="CZ143" t="s">
        <v>356</v>
      </c>
      <c r="DA143">
        <v>1669228029.5</v>
      </c>
      <c r="DB143">
        <v>1669228028</v>
      </c>
      <c r="DC143">
        <v>6</v>
      </c>
      <c r="DD143">
        <v>0.127</v>
      </c>
      <c r="DE143">
        <v>2E-3</v>
      </c>
      <c r="DF143">
        <v>-2.9980000000000002</v>
      </c>
      <c r="DG143">
        <v>9.9000000000000005E-2</v>
      </c>
      <c r="DH143">
        <v>415</v>
      </c>
      <c r="DI143">
        <v>34</v>
      </c>
      <c r="DJ143">
        <v>0.37</v>
      </c>
      <c r="DK143">
        <v>0.19</v>
      </c>
      <c r="DL143">
        <v>-16.647790000000001</v>
      </c>
      <c r="DM143">
        <v>-2.594071294555169E-2</v>
      </c>
      <c r="DN143">
        <v>7.5245015781778085E-2</v>
      </c>
      <c r="DO143">
        <v>1</v>
      </c>
      <c r="DP143">
        <v>0.75472102500000005</v>
      </c>
      <c r="DQ143">
        <v>-5.3231020637900861E-2</v>
      </c>
      <c r="DR143">
        <v>1.0959354151790829E-2</v>
      </c>
      <c r="DS143">
        <v>1</v>
      </c>
      <c r="DT143">
        <v>0</v>
      </c>
      <c r="DU143">
        <v>0</v>
      </c>
      <c r="DV143">
        <v>0</v>
      </c>
      <c r="DW143">
        <v>-1</v>
      </c>
      <c r="DX143">
        <v>2</v>
      </c>
      <c r="DY143">
        <v>2</v>
      </c>
      <c r="DZ143" t="s">
        <v>562</v>
      </c>
      <c r="EA143">
        <v>3.2956599999999998</v>
      </c>
      <c r="EB143">
        <v>2.62521</v>
      </c>
      <c r="EC143">
        <v>0.16466700000000001</v>
      </c>
      <c r="ED143">
        <v>0.16520099999999999</v>
      </c>
      <c r="EE143">
        <v>0.145289</v>
      </c>
      <c r="EF143">
        <v>0.141537</v>
      </c>
      <c r="EG143">
        <v>25271.599999999999</v>
      </c>
      <c r="EH143">
        <v>25706.1</v>
      </c>
      <c r="EI143">
        <v>28153.8</v>
      </c>
      <c r="EJ143">
        <v>29648</v>
      </c>
      <c r="EK143">
        <v>33103.4</v>
      </c>
      <c r="EL143">
        <v>35329.1</v>
      </c>
      <c r="EM143">
        <v>39727.199999999997</v>
      </c>
      <c r="EN143">
        <v>42368.6</v>
      </c>
      <c r="EO143">
        <v>2.1932700000000001</v>
      </c>
      <c r="EP143">
        <v>2.1569500000000001</v>
      </c>
      <c r="EQ143">
        <v>0.12378400000000001</v>
      </c>
      <c r="ER143">
        <v>0</v>
      </c>
      <c r="ES143">
        <v>32.530700000000003</v>
      </c>
      <c r="ET143">
        <v>999.9</v>
      </c>
      <c r="EU143">
        <v>67.099999999999994</v>
      </c>
      <c r="EV143">
        <v>37.1</v>
      </c>
      <c r="EW143">
        <v>42.154499999999999</v>
      </c>
      <c r="EX143">
        <v>56.8127</v>
      </c>
      <c r="EY143">
        <v>-1.8109</v>
      </c>
      <c r="EZ143">
        <v>2</v>
      </c>
      <c r="FA143">
        <v>0.54860299999999995</v>
      </c>
      <c r="FB143">
        <v>0.83966799999999997</v>
      </c>
      <c r="FC143">
        <v>20.2668</v>
      </c>
      <c r="FD143">
        <v>5.2144399999999997</v>
      </c>
      <c r="FE143">
        <v>12.006399999999999</v>
      </c>
      <c r="FF143">
        <v>4.9849500000000004</v>
      </c>
      <c r="FG143">
        <v>3.2839999999999998</v>
      </c>
      <c r="FH143">
        <v>9999</v>
      </c>
      <c r="FI143">
        <v>9999</v>
      </c>
      <c r="FJ143">
        <v>9999</v>
      </c>
      <c r="FK143">
        <v>999.9</v>
      </c>
      <c r="FL143">
        <v>1.8658399999999999</v>
      </c>
      <c r="FM143">
        <v>1.86219</v>
      </c>
      <c r="FN143">
        <v>1.86429</v>
      </c>
      <c r="FO143">
        <v>1.8603499999999999</v>
      </c>
      <c r="FP143">
        <v>1.86111</v>
      </c>
      <c r="FQ143">
        <v>1.8602000000000001</v>
      </c>
      <c r="FR143">
        <v>1.86188</v>
      </c>
      <c r="FS143">
        <v>1.85846</v>
      </c>
      <c r="FT143">
        <v>0</v>
      </c>
      <c r="FU143">
        <v>0</v>
      </c>
      <c r="FV143">
        <v>0</v>
      </c>
      <c r="FW143">
        <v>0</v>
      </c>
      <c r="FX143" t="s">
        <v>358</v>
      </c>
      <c r="FY143" t="s">
        <v>359</v>
      </c>
      <c r="FZ143" t="s">
        <v>360</v>
      </c>
      <c r="GA143" t="s">
        <v>360</v>
      </c>
      <c r="GB143" t="s">
        <v>360</v>
      </c>
      <c r="GC143" t="s">
        <v>360</v>
      </c>
      <c r="GD143">
        <v>0</v>
      </c>
      <c r="GE143">
        <v>100</v>
      </c>
      <c r="GF143">
        <v>100</v>
      </c>
      <c r="GG143">
        <v>-3.4079999999999999</v>
      </c>
      <c r="GH143">
        <v>9.8799999999999999E-2</v>
      </c>
      <c r="GI143">
        <v>-2.4324828651112251</v>
      </c>
      <c r="GJ143">
        <v>-1.6100910332537859E-3</v>
      </c>
      <c r="GK143">
        <v>7.0186618486508772E-7</v>
      </c>
      <c r="GL143">
        <v>-2.134652460378022E-10</v>
      </c>
      <c r="GM143">
        <v>9.8890000000004363E-2</v>
      </c>
      <c r="GN143">
        <v>0</v>
      </c>
      <c r="GO143">
        <v>0</v>
      </c>
      <c r="GP143">
        <v>0</v>
      </c>
      <c r="GQ143">
        <v>5</v>
      </c>
      <c r="GR143">
        <v>2079</v>
      </c>
      <c r="GS143">
        <v>3</v>
      </c>
      <c r="GT143">
        <v>29</v>
      </c>
      <c r="GU143">
        <v>13.7</v>
      </c>
      <c r="GV143">
        <v>13.7</v>
      </c>
      <c r="GW143">
        <v>2.4401899999999999</v>
      </c>
      <c r="GX143">
        <v>2.5720200000000002</v>
      </c>
      <c r="GY143">
        <v>2.04834</v>
      </c>
      <c r="GZ143">
        <v>2.6147499999999999</v>
      </c>
      <c r="HA143">
        <v>2.1972700000000001</v>
      </c>
      <c r="HB143">
        <v>2.2924799999999999</v>
      </c>
      <c r="HC143">
        <v>40.886499999999998</v>
      </c>
      <c r="HD143">
        <v>15.821899999999999</v>
      </c>
      <c r="HE143">
        <v>18</v>
      </c>
      <c r="HF143">
        <v>689.82399999999996</v>
      </c>
      <c r="HG143">
        <v>733.33500000000004</v>
      </c>
      <c r="HH143">
        <v>31.0029</v>
      </c>
      <c r="HI143">
        <v>34.247300000000003</v>
      </c>
      <c r="HJ143">
        <v>30.000399999999999</v>
      </c>
      <c r="HK143">
        <v>34.074100000000001</v>
      </c>
      <c r="HL143">
        <v>34.0608</v>
      </c>
      <c r="HM143">
        <v>48.818399999999997</v>
      </c>
      <c r="HN143">
        <v>20.802700000000002</v>
      </c>
      <c r="HO143">
        <v>78.555000000000007</v>
      </c>
      <c r="HP143">
        <v>31</v>
      </c>
      <c r="HQ143">
        <v>856.54700000000003</v>
      </c>
      <c r="HR143">
        <v>35.783099999999997</v>
      </c>
      <c r="HS143">
        <v>99.186999999999998</v>
      </c>
      <c r="HT143">
        <v>98.257499999999993</v>
      </c>
    </row>
    <row r="144" spans="1:228" x14ac:dyDescent="0.2">
      <c r="A144">
        <v>129</v>
      </c>
      <c r="B144">
        <v>1669228854.0999999</v>
      </c>
      <c r="C144">
        <v>511</v>
      </c>
      <c r="D144" t="s">
        <v>617</v>
      </c>
      <c r="E144" t="s">
        <v>618</v>
      </c>
      <c r="F144">
        <v>4</v>
      </c>
      <c r="G144">
        <v>1669228852.0999999</v>
      </c>
      <c r="H144">
        <f t="shared" ref="H144:H207" si="68">(I144)/1000</f>
        <v>1.9523174188765975E-3</v>
      </c>
      <c r="I144">
        <f t="shared" ref="I144:I207" si="69">IF(BD144, AL144, AF144)</f>
        <v>1.9523174188765975</v>
      </c>
      <c r="J144">
        <f t="shared" ref="J144:J207" si="70">IF(BD144, AG144, AE144)</f>
        <v>15.557093669516647</v>
      </c>
      <c r="K144">
        <f t="shared" ref="K144:K207" si="71">BF144 - IF(AS144&gt;1, J144*AZ144*100/(AU144*BT144), 0)</f>
        <v>831.20042857142857</v>
      </c>
      <c r="L144">
        <f t="shared" ref="L144:L207" si="72">((R144-H144/2)*K144-J144)/(R144+H144/2)</f>
        <v>568.09069746308774</v>
      </c>
      <c r="M144">
        <f t="shared" ref="M144:M207" si="73">L144*(BM144+BN144)/1000</f>
        <v>57.37990957262177</v>
      </c>
      <c r="N144">
        <f t="shared" ref="N144:N207" si="74">(BF144 - IF(AS144&gt;1, J144*AZ144*100/(AU144*BT144), 0))*(BM144+BN144)/1000</f>
        <v>83.955265666451098</v>
      </c>
      <c r="O144">
        <f t="shared" ref="O144:O207" si="75">2/((1/Q144-1/P144)+SIGN(Q144)*SQRT((1/Q144-1/P144)*(1/Q144-1/P144) + 4*BA144/((BA144+1)*(BA144+1))*(2*1/Q144*1/P144-1/P144*1/P144)))</f>
        <v>0.10429579746741843</v>
      </c>
      <c r="P144">
        <f t="shared" ref="P144:P207" si="76">IF(LEFT(BB144,1)&lt;&gt;"0",IF(LEFT(BB144,1)="1",3,BC144),$D$4+$E$4*(BT144*BM144/($K$4*1000))+$F$4*(BT144*BM144/($K$4*1000))*MAX(MIN(AZ144,$J$4),$I$4)*MAX(MIN(AZ144,$J$4),$I$4)+$G$4*MAX(MIN(AZ144,$J$4),$I$4)*(BT144*BM144/($K$4*1000))+$H$4*(BT144*BM144/($K$4*1000))*(BT144*BM144/($K$4*1000)))</f>
        <v>3.6825609034602045</v>
      </c>
      <c r="Q144">
        <f t="shared" ref="Q144:Q207" si="77">H144*(1000-(1000*0.61365*EXP(17.502*U144/(240.97+U144))/(BM144+BN144)+BH144)/2)/(1000*0.61365*EXP(17.502*U144/(240.97+U144))/(BM144+BN144)-BH144)</f>
        <v>0.10268218490959324</v>
      </c>
      <c r="R144">
        <f t="shared" ref="R144:R207" si="78">1/((BA144+1)/(O144/1.6)+1/(P144/1.37)) + BA144/((BA144+1)/(O144/1.6) + BA144/(P144/1.37))</f>
        <v>6.4319262605557412E-2</v>
      </c>
      <c r="S144">
        <f t="shared" ref="S144:S207" si="79">(AV144*AY144)</f>
        <v>226.10394004932991</v>
      </c>
      <c r="T144">
        <f t="shared" ref="T144:T207" si="80">(BO144+(S144+2*0.95*0.0000000567*(((BO144+$B$6)+273)^4-(BO144+273)^4)-44100*H144)/(1.84*29.3*P144+8*0.95*0.0000000567*(BO144+273)^3))</f>
        <v>34.446014040867574</v>
      </c>
      <c r="U144">
        <f t="shared" ref="U144:U207" si="81">($C$6*BP144+$D$6*BQ144+$E$6*T144)</f>
        <v>34.532871428571433</v>
      </c>
      <c r="V144">
        <f t="shared" ref="V144:V207" si="82">0.61365*EXP(17.502*U144/(240.97+U144))</f>
        <v>5.5038913357983041</v>
      </c>
      <c r="W144">
        <f t="shared" ref="W144:W207" si="83">(X144/Y144*100)</f>
        <v>69.540311033298281</v>
      </c>
      <c r="X144">
        <f t="shared" ref="X144:X207" si="84">BH144*(BM144+BN144)/1000</f>
        <v>3.670684680459591</v>
      </c>
      <c r="Y144">
        <f t="shared" ref="Y144:Y207" si="85">0.61365*EXP(17.502*BO144/(240.97+BO144))</f>
        <v>5.2784990833617957</v>
      </c>
      <c r="Z144">
        <f t="shared" ref="Z144:Z207" si="86">(V144-BH144*(BM144+BN144)/1000)</f>
        <v>1.8332066553387132</v>
      </c>
      <c r="AA144">
        <f t="shared" ref="AA144:AA207" si="87">(-H144*44100)</f>
        <v>-86.097198172457951</v>
      </c>
      <c r="AB144">
        <f t="shared" ref="AB144:AB207" si="88">2*29.3*P144*0.92*(BO144-U144)</f>
        <v>-148.99426227584024</v>
      </c>
      <c r="AC144">
        <f t="shared" ref="AC144:AC207" si="89">2*0.95*0.0000000567*(((BO144+$B$6)+273)^4-(U144+273)^4)</f>
        <v>-9.3716359602282502</v>
      </c>
      <c r="AD144">
        <f t="shared" ref="AD144:AD207" si="90">S144+AC144+AA144+AB144</f>
        <v>-18.359156359196533</v>
      </c>
      <c r="AE144">
        <f t="shared" ref="AE144:AE207" si="91">BL144*AS144*(BG144-BF144*(1000-AS144*BI144)/(1000-AS144*BH144))/(100*AZ144)</f>
        <v>38.705157254667228</v>
      </c>
      <c r="AF144">
        <f t="shared" ref="AF144:AF207" si="92">1000*BL144*AS144*(BH144-BI144)/(100*AZ144*(1000-AS144*BH144))</f>
        <v>1.8180456559664773</v>
      </c>
      <c r="AG144">
        <f t="shared" ref="AG144:AG207" si="93">(AH144 - AI144 - BM144*1000/(8.314*(BO144+273.15)) * AK144/BL144 * AJ144) * BL144/(100*AZ144) * (1000 - BI144)/1000</f>
        <v>15.557093669516647</v>
      </c>
      <c r="AH144">
        <v>878.6310391800306</v>
      </c>
      <c r="AI144">
        <v>865.11529090909107</v>
      </c>
      <c r="AJ144">
        <v>1.714129467416921</v>
      </c>
      <c r="AK144">
        <v>65.359021123286666</v>
      </c>
      <c r="AL144">
        <f t="shared" ref="AL144:AL207" si="94">(AN144 - AM144 + BM144*1000/(8.314*(BO144+273.15)) * AP144/BL144 * AO144) * BL144/(100*AZ144) * 1000/(1000 - AN144)</f>
        <v>1.9523174188765975</v>
      </c>
      <c r="AM144">
        <v>35.574396645796348</v>
      </c>
      <c r="AN144">
        <v>36.350998901098897</v>
      </c>
      <c r="AO144">
        <v>9.1115445256061069E-4</v>
      </c>
      <c r="AP144">
        <v>87.499004550185148</v>
      </c>
      <c r="AQ144">
        <v>9</v>
      </c>
      <c r="AR144">
        <v>1</v>
      </c>
      <c r="AS144">
        <f t="shared" ref="AS144:AS207" si="95">IF(AQ144*$H$12&gt;=AU144,1,(AU144/(AU144-AQ144*$H$12)))</f>
        <v>1</v>
      </c>
      <c r="AT144">
        <f t="shared" ref="AT144:AT207" si="96">(AS144-1)*100</f>
        <v>0</v>
      </c>
      <c r="AU144">
        <f t="shared" ref="AU144:AU207" si="97">MAX(0,($B$12+$C$12*BT144)/(1+$D$12*BT144)*BM144/(BO144+273)*$E$12)</f>
        <v>47252.626504268868</v>
      </c>
      <c r="AV144">
        <f t="shared" ref="AV144:AV207" si="98">$B$10*BU144+$C$10*BV144+$F$10*CG144*(1-CJ144)</f>
        <v>1199.9328571428571</v>
      </c>
      <c r="AW144">
        <f t="shared" ref="AW144:AW207" si="99">AV144*AX144</f>
        <v>1025.8682922535386</v>
      </c>
      <c r="AX144">
        <f t="shared" ref="AX144:AX207" si="100">($B$10*$D$8+$C$10*$D$8+$F$10*((CT144+CL144)/MAX(CT144+CL144+CU144, 0.1)*$I$8+CU144/MAX(CT144+CL144+CU144, 0.1)*$J$8))/($B$10+$C$10+$F$10)</f>
        <v>0.85493807936572286</v>
      </c>
      <c r="AY144">
        <f t="shared" ref="AY144:AY207" si="101">($B$10*$K$8+$C$10*$K$8+$F$10*((CT144+CL144)/MAX(CT144+CL144+CU144, 0.1)*$P$8+CU144/MAX(CT144+CL144+CU144, 0.1)*$Q$8))/($B$10+$C$10+$F$10)</f>
        <v>0.18843049317584548</v>
      </c>
      <c r="AZ144">
        <v>2.7</v>
      </c>
      <c r="BA144">
        <v>0.5</v>
      </c>
      <c r="BB144" t="s">
        <v>355</v>
      </c>
      <c r="BC144">
        <v>2</v>
      </c>
      <c r="BD144" t="b">
        <v>1</v>
      </c>
      <c r="BE144">
        <v>1669228852.0999999</v>
      </c>
      <c r="BF144">
        <v>831.20042857142857</v>
      </c>
      <c r="BG144">
        <v>847.90499999999997</v>
      </c>
      <c r="BH144">
        <v>36.341671428571424</v>
      </c>
      <c r="BI144">
        <v>35.613957142857153</v>
      </c>
      <c r="BJ144">
        <v>834.61200000000008</v>
      </c>
      <c r="BK144">
        <v>36.24277142857143</v>
      </c>
      <c r="BL144">
        <v>650.02600000000007</v>
      </c>
      <c r="BM144">
        <v>100.905</v>
      </c>
      <c r="BN144">
        <v>9.9839242857142865E-2</v>
      </c>
      <c r="BO144">
        <v>33.782400000000003</v>
      </c>
      <c r="BP144">
        <v>34.532871428571433</v>
      </c>
      <c r="BQ144">
        <v>999.89999999999986</v>
      </c>
      <c r="BR144">
        <v>0</v>
      </c>
      <c r="BS144">
        <v>0</v>
      </c>
      <c r="BT144">
        <v>9030.0871428571445</v>
      </c>
      <c r="BU144">
        <v>0</v>
      </c>
      <c r="BV144">
        <v>639.9457142857143</v>
      </c>
      <c r="BW144">
        <v>-16.704542857142862</v>
      </c>
      <c r="BX144">
        <v>862.54685714285711</v>
      </c>
      <c r="BY144">
        <v>879.21728571428582</v>
      </c>
      <c r="BZ144">
        <v>0.72773371428571421</v>
      </c>
      <c r="CA144">
        <v>847.90499999999997</v>
      </c>
      <c r="CB144">
        <v>35.613957142857153</v>
      </c>
      <c r="CC144">
        <v>3.6670557142857141</v>
      </c>
      <c r="CD144">
        <v>3.5936214285714279</v>
      </c>
      <c r="CE144">
        <v>27.413714285714288</v>
      </c>
      <c r="CF144">
        <v>27.068671428571431</v>
      </c>
      <c r="CG144">
        <v>1199.9328571428571</v>
      </c>
      <c r="CH144">
        <v>0.49998057142857139</v>
      </c>
      <c r="CI144">
        <v>0.50001942857142856</v>
      </c>
      <c r="CJ144">
        <v>0</v>
      </c>
      <c r="CK144">
        <v>939.48800000000006</v>
      </c>
      <c r="CL144">
        <v>4.9990899999999998</v>
      </c>
      <c r="CM144">
        <v>10190.857142857139</v>
      </c>
      <c r="CN144">
        <v>9557.2514285714296</v>
      </c>
      <c r="CO144">
        <v>43.686999999999998</v>
      </c>
      <c r="CP144">
        <v>45.875</v>
      </c>
      <c r="CQ144">
        <v>44.5</v>
      </c>
      <c r="CR144">
        <v>44.936999999999998</v>
      </c>
      <c r="CS144">
        <v>45.061999999999998</v>
      </c>
      <c r="CT144">
        <v>597.44428571428568</v>
      </c>
      <c r="CU144">
        <v>597.49</v>
      </c>
      <c r="CV144">
        <v>0</v>
      </c>
      <c r="CW144">
        <v>1669228861.2</v>
      </c>
      <c r="CX144">
        <v>0</v>
      </c>
      <c r="CY144">
        <v>1669228029.5</v>
      </c>
      <c r="CZ144" t="s">
        <v>356</v>
      </c>
      <c r="DA144">
        <v>1669228029.5</v>
      </c>
      <c r="DB144">
        <v>1669228028</v>
      </c>
      <c r="DC144">
        <v>6</v>
      </c>
      <c r="DD144">
        <v>0.127</v>
      </c>
      <c r="DE144">
        <v>2E-3</v>
      </c>
      <c r="DF144">
        <v>-2.9980000000000002</v>
      </c>
      <c r="DG144">
        <v>9.9000000000000005E-2</v>
      </c>
      <c r="DH144">
        <v>415</v>
      </c>
      <c r="DI144">
        <v>34</v>
      </c>
      <c r="DJ144">
        <v>0.37</v>
      </c>
      <c r="DK144">
        <v>0.19</v>
      </c>
      <c r="DL144">
        <v>-16.657197499999999</v>
      </c>
      <c r="DM144">
        <v>-0.60401763602246761</v>
      </c>
      <c r="DN144">
        <v>7.9959678862224312E-2</v>
      </c>
      <c r="DO144">
        <v>0</v>
      </c>
      <c r="DP144">
        <v>0.75082799999999994</v>
      </c>
      <c r="DQ144">
        <v>-8.0898371482177309E-2</v>
      </c>
      <c r="DR144">
        <v>1.343349253545033E-2</v>
      </c>
      <c r="DS144">
        <v>1</v>
      </c>
      <c r="DT144">
        <v>0</v>
      </c>
      <c r="DU144">
        <v>0</v>
      </c>
      <c r="DV144">
        <v>0</v>
      </c>
      <c r="DW144">
        <v>-1</v>
      </c>
      <c r="DX144">
        <v>1</v>
      </c>
      <c r="DY144">
        <v>2</v>
      </c>
      <c r="DZ144" t="s">
        <v>365</v>
      </c>
      <c r="EA144">
        <v>3.2955999999999999</v>
      </c>
      <c r="EB144">
        <v>2.6255700000000002</v>
      </c>
      <c r="EC144">
        <v>0.16553300000000001</v>
      </c>
      <c r="ED144">
        <v>0.166022</v>
      </c>
      <c r="EE144">
        <v>0.14535999999999999</v>
      </c>
      <c r="EF144">
        <v>0.14181099999999999</v>
      </c>
      <c r="EG144">
        <v>25245.5</v>
      </c>
      <c r="EH144">
        <v>25680.5</v>
      </c>
      <c r="EI144">
        <v>28154.1</v>
      </c>
      <c r="EJ144">
        <v>29647.8</v>
      </c>
      <c r="EK144">
        <v>33101.599999999999</v>
      </c>
      <c r="EL144">
        <v>35317.699999999997</v>
      </c>
      <c r="EM144">
        <v>39728.300000000003</v>
      </c>
      <c r="EN144">
        <v>42368.4</v>
      </c>
      <c r="EO144">
        <v>2.1934499999999999</v>
      </c>
      <c r="EP144">
        <v>2.15727</v>
      </c>
      <c r="EQ144">
        <v>0.122428</v>
      </c>
      <c r="ER144">
        <v>0</v>
      </c>
      <c r="ES144">
        <v>32.555700000000002</v>
      </c>
      <c r="ET144">
        <v>999.9</v>
      </c>
      <c r="EU144">
        <v>67.2</v>
      </c>
      <c r="EV144">
        <v>37.1</v>
      </c>
      <c r="EW144">
        <v>42.215699999999998</v>
      </c>
      <c r="EX144">
        <v>56.692700000000002</v>
      </c>
      <c r="EY144">
        <v>-1.73478</v>
      </c>
      <c r="EZ144">
        <v>2</v>
      </c>
      <c r="FA144">
        <v>0.54897399999999996</v>
      </c>
      <c r="FB144">
        <v>0.84809100000000004</v>
      </c>
      <c r="FC144">
        <v>20.267199999999999</v>
      </c>
      <c r="FD144">
        <v>5.2175900000000004</v>
      </c>
      <c r="FE144">
        <v>12.007099999999999</v>
      </c>
      <c r="FF144">
        <v>4.9861500000000003</v>
      </c>
      <c r="FG144">
        <v>3.2844799999999998</v>
      </c>
      <c r="FH144">
        <v>9999</v>
      </c>
      <c r="FI144">
        <v>9999</v>
      </c>
      <c r="FJ144">
        <v>9999</v>
      </c>
      <c r="FK144">
        <v>999.9</v>
      </c>
      <c r="FL144">
        <v>1.8658399999999999</v>
      </c>
      <c r="FM144">
        <v>1.8621799999999999</v>
      </c>
      <c r="FN144">
        <v>1.86429</v>
      </c>
      <c r="FO144">
        <v>1.8603499999999999</v>
      </c>
      <c r="FP144">
        <v>1.86111</v>
      </c>
      <c r="FQ144">
        <v>1.8602000000000001</v>
      </c>
      <c r="FR144">
        <v>1.86188</v>
      </c>
      <c r="FS144">
        <v>1.8584700000000001</v>
      </c>
      <c r="FT144">
        <v>0</v>
      </c>
      <c r="FU144">
        <v>0</v>
      </c>
      <c r="FV144">
        <v>0</v>
      </c>
      <c r="FW144">
        <v>0</v>
      </c>
      <c r="FX144" t="s">
        <v>358</v>
      </c>
      <c r="FY144" t="s">
        <v>359</v>
      </c>
      <c r="FZ144" t="s">
        <v>360</v>
      </c>
      <c r="GA144" t="s">
        <v>360</v>
      </c>
      <c r="GB144" t="s">
        <v>360</v>
      </c>
      <c r="GC144" t="s">
        <v>360</v>
      </c>
      <c r="GD144">
        <v>0</v>
      </c>
      <c r="GE144">
        <v>100</v>
      </c>
      <c r="GF144">
        <v>100</v>
      </c>
      <c r="GG144">
        <v>-3.4140000000000001</v>
      </c>
      <c r="GH144">
        <v>9.8900000000000002E-2</v>
      </c>
      <c r="GI144">
        <v>-2.4324828651112251</v>
      </c>
      <c r="GJ144">
        <v>-1.6100910332537859E-3</v>
      </c>
      <c r="GK144">
        <v>7.0186618486508772E-7</v>
      </c>
      <c r="GL144">
        <v>-2.134652460378022E-10</v>
      </c>
      <c r="GM144">
        <v>9.8890000000004363E-2</v>
      </c>
      <c r="GN144">
        <v>0</v>
      </c>
      <c r="GO144">
        <v>0</v>
      </c>
      <c r="GP144">
        <v>0</v>
      </c>
      <c r="GQ144">
        <v>5</v>
      </c>
      <c r="GR144">
        <v>2079</v>
      </c>
      <c r="GS144">
        <v>3</v>
      </c>
      <c r="GT144">
        <v>29</v>
      </c>
      <c r="GU144">
        <v>13.7</v>
      </c>
      <c r="GV144">
        <v>13.8</v>
      </c>
      <c r="GW144">
        <v>2.4560499999999998</v>
      </c>
      <c r="GX144">
        <v>2.5683600000000002</v>
      </c>
      <c r="GY144">
        <v>2.04834</v>
      </c>
      <c r="GZ144">
        <v>2.6135299999999999</v>
      </c>
      <c r="HA144">
        <v>2.1972700000000001</v>
      </c>
      <c r="HB144">
        <v>2.2839399999999999</v>
      </c>
      <c r="HC144">
        <v>40.886499999999998</v>
      </c>
      <c r="HD144">
        <v>15.8307</v>
      </c>
      <c r="HE144">
        <v>18</v>
      </c>
      <c r="HF144">
        <v>689.99300000000005</v>
      </c>
      <c r="HG144">
        <v>733.68200000000002</v>
      </c>
      <c r="HH144">
        <v>31.002600000000001</v>
      </c>
      <c r="HI144">
        <v>34.249299999999998</v>
      </c>
      <c r="HJ144">
        <v>30.000499999999999</v>
      </c>
      <c r="HK144">
        <v>34.0764</v>
      </c>
      <c r="HL144">
        <v>34.063899999999997</v>
      </c>
      <c r="HM144">
        <v>49.138599999999997</v>
      </c>
      <c r="HN144">
        <v>20.802700000000002</v>
      </c>
      <c r="HO144">
        <v>78.555000000000007</v>
      </c>
      <c r="HP144">
        <v>31</v>
      </c>
      <c r="HQ144">
        <v>863.23800000000006</v>
      </c>
      <c r="HR144">
        <v>35.82</v>
      </c>
      <c r="HS144">
        <v>99.188999999999993</v>
      </c>
      <c r="HT144">
        <v>98.256799999999998</v>
      </c>
    </row>
    <row r="145" spans="1:228" x14ac:dyDescent="0.2">
      <c r="A145">
        <v>130</v>
      </c>
      <c r="B145">
        <v>1669228858.0999999</v>
      </c>
      <c r="C145">
        <v>515</v>
      </c>
      <c r="D145" t="s">
        <v>619</v>
      </c>
      <c r="E145" t="s">
        <v>620</v>
      </c>
      <c r="F145">
        <v>4</v>
      </c>
      <c r="G145">
        <v>1669228855.7874999</v>
      </c>
      <c r="H145">
        <f t="shared" si="68"/>
        <v>1.8745173804648727E-3</v>
      </c>
      <c r="I145">
        <f t="shared" si="69"/>
        <v>1.8745173804648727</v>
      </c>
      <c r="J145">
        <f t="shared" si="70"/>
        <v>15.255838100463301</v>
      </c>
      <c r="K145">
        <f t="shared" si="71"/>
        <v>837.30349999999999</v>
      </c>
      <c r="L145">
        <f t="shared" si="72"/>
        <v>568.95189434374572</v>
      </c>
      <c r="M145">
        <f t="shared" si="73"/>
        <v>57.467479952658124</v>
      </c>
      <c r="N145">
        <f t="shared" si="74"/>
        <v>84.57256681787058</v>
      </c>
      <c r="O145">
        <f t="shared" si="75"/>
        <v>0.10009649808347429</v>
      </c>
      <c r="P145">
        <f t="shared" si="76"/>
        <v>3.6788300164420522</v>
      </c>
      <c r="Q145">
        <f t="shared" si="77"/>
        <v>9.8607725440027966E-2</v>
      </c>
      <c r="R145">
        <f t="shared" si="78"/>
        <v>6.1761744070682217E-2</v>
      </c>
      <c r="S145">
        <f t="shared" si="79"/>
        <v>226.1081687856896</v>
      </c>
      <c r="T145">
        <f t="shared" si="80"/>
        <v>34.466781306670867</v>
      </c>
      <c r="U145">
        <f t="shared" si="81"/>
        <v>34.542612499999997</v>
      </c>
      <c r="V145">
        <f t="shared" si="82"/>
        <v>5.5068710674591754</v>
      </c>
      <c r="W145">
        <f t="shared" si="83"/>
        <v>69.588749564373714</v>
      </c>
      <c r="X145">
        <f t="shared" si="84"/>
        <v>3.6740291084619114</v>
      </c>
      <c r="Y145">
        <f t="shared" si="85"/>
        <v>5.2796308763433331</v>
      </c>
      <c r="Z145">
        <f t="shared" si="86"/>
        <v>1.832841958997264</v>
      </c>
      <c r="AA145">
        <f t="shared" si="87"/>
        <v>-82.666216478500886</v>
      </c>
      <c r="AB145">
        <f t="shared" si="88"/>
        <v>-150.0141862943386</v>
      </c>
      <c r="AC145">
        <f t="shared" si="89"/>
        <v>-9.4459843486096844</v>
      </c>
      <c r="AD145">
        <f t="shared" si="90"/>
        <v>-16.018218335759542</v>
      </c>
      <c r="AE145">
        <f t="shared" si="91"/>
        <v>38.886882387767372</v>
      </c>
      <c r="AF145">
        <f t="shared" si="92"/>
        <v>1.6543835180140085</v>
      </c>
      <c r="AG145">
        <f t="shared" si="93"/>
        <v>15.255838100463301</v>
      </c>
      <c r="AH145">
        <v>885.56542296612258</v>
      </c>
      <c r="AI145">
        <v>872.06655151515133</v>
      </c>
      <c r="AJ145">
        <v>1.742333240873706</v>
      </c>
      <c r="AK145">
        <v>65.359021123286666</v>
      </c>
      <c r="AL145">
        <f t="shared" si="94"/>
        <v>1.8745173804648727</v>
      </c>
      <c r="AM145">
        <v>35.675999140945443</v>
      </c>
      <c r="AN145">
        <v>36.397893406593433</v>
      </c>
      <c r="AO145">
        <v>5.3330370287366976E-3</v>
      </c>
      <c r="AP145">
        <v>87.499004550185148</v>
      </c>
      <c r="AQ145">
        <v>9</v>
      </c>
      <c r="AR145">
        <v>1</v>
      </c>
      <c r="AS145">
        <f t="shared" si="95"/>
        <v>1</v>
      </c>
      <c r="AT145">
        <f t="shared" si="96"/>
        <v>0</v>
      </c>
      <c r="AU145">
        <f t="shared" si="97"/>
        <v>47185.546999710525</v>
      </c>
      <c r="AV145">
        <f t="shared" si="98"/>
        <v>1199.96</v>
      </c>
      <c r="AW145">
        <f t="shared" si="99"/>
        <v>1025.8910387490619</v>
      </c>
      <c r="AX145">
        <f t="shared" si="100"/>
        <v>0.85493769688078092</v>
      </c>
      <c r="AY145">
        <f t="shared" si="101"/>
        <v>0.18842975497990733</v>
      </c>
      <c r="AZ145">
        <v>2.7</v>
      </c>
      <c r="BA145">
        <v>0.5</v>
      </c>
      <c r="BB145" t="s">
        <v>355</v>
      </c>
      <c r="BC145">
        <v>2</v>
      </c>
      <c r="BD145" t="b">
        <v>1</v>
      </c>
      <c r="BE145">
        <v>1669228855.7874999</v>
      </c>
      <c r="BF145">
        <v>837.30349999999999</v>
      </c>
      <c r="BG145">
        <v>854.03137500000003</v>
      </c>
      <c r="BH145">
        <v>36.374412500000012</v>
      </c>
      <c r="BI145">
        <v>35.712224999999997</v>
      </c>
      <c r="BJ145">
        <v>840.72037499999999</v>
      </c>
      <c r="BK145">
        <v>36.275512499999998</v>
      </c>
      <c r="BL145">
        <v>650.02087499999993</v>
      </c>
      <c r="BM145">
        <v>100.90575</v>
      </c>
      <c r="BN145">
        <v>0.100118025</v>
      </c>
      <c r="BO145">
        <v>33.786237499999999</v>
      </c>
      <c r="BP145">
        <v>34.542612499999997</v>
      </c>
      <c r="BQ145">
        <v>999.9</v>
      </c>
      <c r="BR145">
        <v>0</v>
      </c>
      <c r="BS145">
        <v>0</v>
      </c>
      <c r="BT145">
        <v>9017.1087499999994</v>
      </c>
      <c r="BU145">
        <v>0</v>
      </c>
      <c r="BV145">
        <v>954.74575000000004</v>
      </c>
      <c r="BW145">
        <v>-16.728024999999999</v>
      </c>
      <c r="BX145">
        <v>868.90937499999995</v>
      </c>
      <c r="BY145">
        <v>885.66049999999996</v>
      </c>
      <c r="BZ145">
        <v>0.662176125</v>
      </c>
      <c r="CA145">
        <v>854.03137500000003</v>
      </c>
      <c r="CB145">
        <v>35.712224999999997</v>
      </c>
      <c r="CC145">
        <v>3.6703887499999999</v>
      </c>
      <c r="CD145">
        <v>3.6035712499999999</v>
      </c>
      <c r="CE145">
        <v>27.429224999999999</v>
      </c>
      <c r="CF145">
        <v>27.115774999999999</v>
      </c>
      <c r="CG145">
        <v>1199.96</v>
      </c>
      <c r="CH145">
        <v>0.499992875</v>
      </c>
      <c r="CI145">
        <v>0.500007125</v>
      </c>
      <c r="CJ145">
        <v>0</v>
      </c>
      <c r="CK145">
        <v>940.01774999999998</v>
      </c>
      <c r="CL145">
        <v>4.9990899999999998</v>
      </c>
      <c r="CM145">
        <v>10287.2125</v>
      </c>
      <c r="CN145">
        <v>9557.51</v>
      </c>
      <c r="CO145">
        <v>43.686999999999998</v>
      </c>
      <c r="CP145">
        <v>45.882750000000001</v>
      </c>
      <c r="CQ145">
        <v>44.5</v>
      </c>
      <c r="CR145">
        <v>44.936999999999998</v>
      </c>
      <c r="CS145">
        <v>45.069875000000003</v>
      </c>
      <c r="CT145">
        <v>597.47375</v>
      </c>
      <c r="CU145">
        <v>597.48874999999998</v>
      </c>
      <c r="CV145">
        <v>0</v>
      </c>
      <c r="CW145">
        <v>1669228865.4000001</v>
      </c>
      <c r="CX145">
        <v>0</v>
      </c>
      <c r="CY145">
        <v>1669228029.5</v>
      </c>
      <c r="CZ145" t="s">
        <v>356</v>
      </c>
      <c r="DA145">
        <v>1669228029.5</v>
      </c>
      <c r="DB145">
        <v>1669228028</v>
      </c>
      <c r="DC145">
        <v>6</v>
      </c>
      <c r="DD145">
        <v>0.127</v>
      </c>
      <c r="DE145">
        <v>2E-3</v>
      </c>
      <c r="DF145">
        <v>-2.9980000000000002</v>
      </c>
      <c r="DG145">
        <v>9.9000000000000005E-2</v>
      </c>
      <c r="DH145">
        <v>415</v>
      </c>
      <c r="DI145">
        <v>34</v>
      </c>
      <c r="DJ145">
        <v>0.37</v>
      </c>
      <c r="DK145">
        <v>0.19</v>
      </c>
      <c r="DL145">
        <v>-16.679537499999999</v>
      </c>
      <c r="DM145">
        <v>-0.4076679174483403</v>
      </c>
      <c r="DN145">
        <v>8.0117596966896215E-2</v>
      </c>
      <c r="DO145">
        <v>0</v>
      </c>
      <c r="DP145">
        <v>0.73215727499999994</v>
      </c>
      <c r="DQ145">
        <v>-0.30876827392120282</v>
      </c>
      <c r="DR145">
        <v>3.6905056083135469E-2</v>
      </c>
      <c r="DS145">
        <v>0</v>
      </c>
      <c r="DT145">
        <v>0</v>
      </c>
      <c r="DU145">
        <v>0</v>
      </c>
      <c r="DV145">
        <v>0</v>
      </c>
      <c r="DW145">
        <v>-1</v>
      </c>
      <c r="DX145">
        <v>0</v>
      </c>
      <c r="DY145">
        <v>2</v>
      </c>
      <c r="DZ145" t="s">
        <v>357</v>
      </c>
      <c r="EA145">
        <v>3.2956400000000001</v>
      </c>
      <c r="EB145">
        <v>2.62534</v>
      </c>
      <c r="EC145">
        <v>0.16639699999999999</v>
      </c>
      <c r="ED145">
        <v>0.16692199999999999</v>
      </c>
      <c r="EE145">
        <v>0.145482</v>
      </c>
      <c r="EF145">
        <v>0.14196600000000001</v>
      </c>
      <c r="EG145">
        <v>25219.1</v>
      </c>
      <c r="EH145">
        <v>25652.400000000001</v>
      </c>
      <c r="EI145">
        <v>28153.8</v>
      </c>
      <c r="EJ145">
        <v>29647.3</v>
      </c>
      <c r="EK145">
        <v>33096.1</v>
      </c>
      <c r="EL145">
        <v>35310.800000000003</v>
      </c>
      <c r="EM145">
        <v>39727.300000000003</v>
      </c>
      <c r="EN145">
        <v>42367.7</v>
      </c>
      <c r="EO145">
        <v>2.1932499999999999</v>
      </c>
      <c r="EP145">
        <v>2.157</v>
      </c>
      <c r="EQ145">
        <v>0.12221899999999999</v>
      </c>
      <c r="ER145">
        <v>0</v>
      </c>
      <c r="ES145">
        <v>32.578600000000002</v>
      </c>
      <c r="ET145">
        <v>999.9</v>
      </c>
      <c r="EU145">
        <v>67.2</v>
      </c>
      <c r="EV145">
        <v>37.1</v>
      </c>
      <c r="EW145">
        <v>42.217300000000002</v>
      </c>
      <c r="EX145">
        <v>56.8127</v>
      </c>
      <c r="EY145">
        <v>-1.7107399999999999</v>
      </c>
      <c r="EZ145">
        <v>2</v>
      </c>
      <c r="FA145">
        <v>0.54907300000000003</v>
      </c>
      <c r="FB145">
        <v>0.85594800000000004</v>
      </c>
      <c r="FC145">
        <v>20.267299999999999</v>
      </c>
      <c r="FD145">
        <v>5.2181899999999999</v>
      </c>
      <c r="FE145">
        <v>12.0062</v>
      </c>
      <c r="FF145">
        <v>4.9859999999999998</v>
      </c>
      <c r="FG145">
        <v>3.2845499999999999</v>
      </c>
      <c r="FH145">
        <v>9999</v>
      </c>
      <c r="FI145">
        <v>9999</v>
      </c>
      <c r="FJ145">
        <v>9999</v>
      </c>
      <c r="FK145">
        <v>999.9</v>
      </c>
      <c r="FL145">
        <v>1.8658399999999999</v>
      </c>
      <c r="FM145">
        <v>1.86219</v>
      </c>
      <c r="FN145">
        <v>1.86426</v>
      </c>
      <c r="FO145">
        <v>1.8603499999999999</v>
      </c>
      <c r="FP145">
        <v>1.8611</v>
      </c>
      <c r="FQ145">
        <v>1.8602000000000001</v>
      </c>
      <c r="FR145">
        <v>1.86188</v>
      </c>
      <c r="FS145">
        <v>1.85846</v>
      </c>
      <c r="FT145">
        <v>0</v>
      </c>
      <c r="FU145">
        <v>0</v>
      </c>
      <c r="FV145">
        <v>0</v>
      </c>
      <c r="FW145">
        <v>0</v>
      </c>
      <c r="FX145" t="s">
        <v>358</v>
      </c>
      <c r="FY145" t="s">
        <v>359</v>
      </c>
      <c r="FZ145" t="s">
        <v>360</v>
      </c>
      <c r="GA145" t="s">
        <v>360</v>
      </c>
      <c r="GB145" t="s">
        <v>360</v>
      </c>
      <c r="GC145" t="s">
        <v>360</v>
      </c>
      <c r="GD145">
        <v>0</v>
      </c>
      <c r="GE145">
        <v>100</v>
      </c>
      <c r="GF145">
        <v>100</v>
      </c>
      <c r="GG145">
        <v>-3.42</v>
      </c>
      <c r="GH145">
        <v>9.8900000000000002E-2</v>
      </c>
      <c r="GI145">
        <v>-2.4324828651112251</v>
      </c>
      <c r="GJ145">
        <v>-1.6100910332537859E-3</v>
      </c>
      <c r="GK145">
        <v>7.0186618486508772E-7</v>
      </c>
      <c r="GL145">
        <v>-2.134652460378022E-10</v>
      </c>
      <c r="GM145">
        <v>9.8890000000004363E-2</v>
      </c>
      <c r="GN145">
        <v>0</v>
      </c>
      <c r="GO145">
        <v>0</v>
      </c>
      <c r="GP145">
        <v>0</v>
      </c>
      <c r="GQ145">
        <v>5</v>
      </c>
      <c r="GR145">
        <v>2079</v>
      </c>
      <c r="GS145">
        <v>3</v>
      </c>
      <c r="GT145">
        <v>29</v>
      </c>
      <c r="GU145">
        <v>13.8</v>
      </c>
      <c r="GV145">
        <v>13.8</v>
      </c>
      <c r="GW145">
        <v>2.4719199999999999</v>
      </c>
      <c r="GX145">
        <v>2.5683600000000002</v>
      </c>
      <c r="GY145">
        <v>2.04834</v>
      </c>
      <c r="GZ145">
        <v>2.6135299999999999</v>
      </c>
      <c r="HA145">
        <v>2.1972700000000001</v>
      </c>
      <c r="HB145">
        <v>2.3156699999999999</v>
      </c>
      <c r="HC145">
        <v>40.886499999999998</v>
      </c>
      <c r="HD145">
        <v>15.839399999999999</v>
      </c>
      <c r="HE145">
        <v>18</v>
      </c>
      <c r="HF145">
        <v>689.86</v>
      </c>
      <c r="HG145">
        <v>733.46500000000003</v>
      </c>
      <c r="HH145">
        <v>31.002400000000002</v>
      </c>
      <c r="HI145">
        <v>34.251600000000003</v>
      </c>
      <c r="HJ145">
        <v>30.000299999999999</v>
      </c>
      <c r="HK145">
        <v>34.0794</v>
      </c>
      <c r="HL145">
        <v>34.067700000000002</v>
      </c>
      <c r="HM145">
        <v>49.447400000000002</v>
      </c>
      <c r="HN145">
        <v>20.802700000000002</v>
      </c>
      <c r="HO145">
        <v>78.935199999999995</v>
      </c>
      <c r="HP145">
        <v>31</v>
      </c>
      <c r="HQ145">
        <v>869.91800000000001</v>
      </c>
      <c r="HR145">
        <v>35.839300000000001</v>
      </c>
      <c r="HS145">
        <v>99.187200000000004</v>
      </c>
      <c r="HT145">
        <v>98.255300000000005</v>
      </c>
    </row>
    <row r="146" spans="1:228" x14ac:dyDescent="0.2">
      <c r="A146">
        <v>131</v>
      </c>
      <c r="B146">
        <v>1669228862.0999999</v>
      </c>
      <c r="C146">
        <v>519</v>
      </c>
      <c r="D146" t="s">
        <v>621</v>
      </c>
      <c r="E146" t="s">
        <v>622</v>
      </c>
      <c r="F146">
        <v>4</v>
      </c>
      <c r="G146">
        <v>1669228860.0999999</v>
      </c>
      <c r="H146">
        <f t="shared" si="68"/>
        <v>1.9534591064875573E-3</v>
      </c>
      <c r="I146">
        <f t="shared" si="69"/>
        <v>1.9534591064875575</v>
      </c>
      <c r="J146">
        <f t="shared" si="70"/>
        <v>15.599523523503706</v>
      </c>
      <c r="K146">
        <f t="shared" si="71"/>
        <v>844.40028571428581</v>
      </c>
      <c r="L146">
        <f t="shared" si="72"/>
        <v>580.56182708468839</v>
      </c>
      <c r="M146">
        <f t="shared" si="73"/>
        <v>58.640999415128064</v>
      </c>
      <c r="N146">
        <f t="shared" si="74"/>
        <v>85.29061738239686</v>
      </c>
      <c r="O146">
        <f t="shared" si="75"/>
        <v>0.10442962423715894</v>
      </c>
      <c r="P146">
        <f t="shared" si="76"/>
        <v>3.6816698811047974</v>
      </c>
      <c r="Q146">
        <f t="shared" si="77"/>
        <v>0.10281151767446782</v>
      </c>
      <c r="R146">
        <f t="shared" si="78"/>
        <v>6.4400490434873517E-2</v>
      </c>
      <c r="S146">
        <f t="shared" si="79"/>
        <v>226.1129953352025</v>
      </c>
      <c r="T146">
        <f t="shared" si="80"/>
        <v>34.458121893042708</v>
      </c>
      <c r="U146">
        <f t="shared" si="81"/>
        <v>34.557714285714283</v>
      </c>
      <c r="V146">
        <f t="shared" si="82"/>
        <v>5.5114933799061427</v>
      </c>
      <c r="W146">
        <f t="shared" si="83"/>
        <v>69.662488232621783</v>
      </c>
      <c r="X146">
        <f t="shared" si="84"/>
        <v>3.6796320585441364</v>
      </c>
      <c r="Y146">
        <f t="shared" si="85"/>
        <v>5.2820853114761777</v>
      </c>
      <c r="Z146">
        <f t="shared" si="86"/>
        <v>1.8318613213620063</v>
      </c>
      <c r="AA146">
        <f t="shared" si="87"/>
        <v>-86.147546596101279</v>
      </c>
      <c r="AB146">
        <f t="shared" si="88"/>
        <v>-151.47615108525409</v>
      </c>
      <c r="AC146">
        <f t="shared" si="89"/>
        <v>-9.5317734754642984</v>
      </c>
      <c r="AD146">
        <f t="shared" si="90"/>
        <v>-21.04247582161716</v>
      </c>
      <c r="AE146">
        <f t="shared" si="91"/>
        <v>39.335247677828661</v>
      </c>
      <c r="AF146">
        <f t="shared" si="92"/>
        <v>1.6821140750997914</v>
      </c>
      <c r="AG146">
        <f t="shared" si="93"/>
        <v>15.599523523503706</v>
      </c>
      <c r="AH146">
        <v>892.65957880846236</v>
      </c>
      <c r="AI146">
        <v>878.96727272727196</v>
      </c>
      <c r="AJ146">
        <v>1.753720518300828</v>
      </c>
      <c r="AK146">
        <v>65.359021123286666</v>
      </c>
      <c r="AL146">
        <f t="shared" si="94"/>
        <v>1.9534591064875575</v>
      </c>
      <c r="AM146">
        <v>35.735309391327753</v>
      </c>
      <c r="AN146">
        <v>36.449651648351683</v>
      </c>
      <c r="AO146">
        <v>1.26791413416475E-2</v>
      </c>
      <c r="AP146">
        <v>87.499004550185148</v>
      </c>
      <c r="AQ146">
        <v>9</v>
      </c>
      <c r="AR146">
        <v>1</v>
      </c>
      <c r="AS146">
        <f t="shared" si="95"/>
        <v>1</v>
      </c>
      <c r="AT146">
        <f t="shared" si="96"/>
        <v>0</v>
      </c>
      <c r="AU146">
        <f t="shared" si="97"/>
        <v>47234.891304598197</v>
      </c>
      <c r="AV146">
        <f t="shared" si="98"/>
        <v>1199.982857142857</v>
      </c>
      <c r="AW146">
        <f t="shared" si="99"/>
        <v>1025.9108493964779</v>
      </c>
      <c r="AX146">
        <f t="shared" si="100"/>
        <v>0.85493792122927315</v>
      </c>
      <c r="AY146">
        <f t="shared" si="101"/>
        <v>0.18843018797249694</v>
      </c>
      <c r="AZ146">
        <v>2.7</v>
      </c>
      <c r="BA146">
        <v>0.5</v>
      </c>
      <c r="BB146" t="s">
        <v>355</v>
      </c>
      <c r="BC146">
        <v>2</v>
      </c>
      <c r="BD146" t="b">
        <v>1</v>
      </c>
      <c r="BE146">
        <v>1669228860.0999999</v>
      </c>
      <c r="BF146">
        <v>844.40028571428581</v>
      </c>
      <c r="BG146">
        <v>861.32885714285737</v>
      </c>
      <c r="BH146">
        <v>36.429357142857143</v>
      </c>
      <c r="BI146">
        <v>35.756114285714283</v>
      </c>
      <c r="BJ146">
        <v>847.8231428571429</v>
      </c>
      <c r="BK146">
        <v>36.330471428571428</v>
      </c>
      <c r="BL146">
        <v>650.02642857142848</v>
      </c>
      <c r="BM146">
        <v>100.9074285714286</v>
      </c>
      <c r="BN146">
        <v>9.9900328571428568E-2</v>
      </c>
      <c r="BO146">
        <v>33.794557142857137</v>
      </c>
      <c r="BP146">
        <v>34.557714285714283</v>
      </c>
      <c r="BQ146">
        <v>999.89999999999986</v>
      </c>
      <c r="BR146">
        <v>0</v>
      </c>
      <c r="BS146">
        <v>0</v>
      </c>
      <c r="BT146">
        <v>9026.7857142857138</v>
      </c>
      <c r="BU146">
        <v>0</v>
      </c>
      <c r="BV146">
        <v>2045.987142857143</v>
      </c>
      <c r="BW146">
        <v>-16.928714285714289</v>
      </c>
      <c r="BX146">
        <v>876.32414285714287</v>
      </c>
      <c r="BY146">
        <v>893.26871428571417</v>
      </c>
      <c r="BZ146">
        <v>0.67325814285714292</v>
      </c>
      <c r="CA146">
        <v>861.32885714285737</v>
      </c>
      <c r="CB146">
        <v>35.756114285714283</v>
      </c>
      <c r="CC146">
        <v>3.6759914285714288</v>
      </c>
      <c r="CD146">
        <v>3.6080542857142861</v>
      </c>
      <c r="CE146">
        <v>27.455285714285711</v>
      </c>
      <c r="CF146">
        <v>27.136971428571432</v>
      </c>
      <c r="CG146">
        <v>1199.982857142857</v>
      </c>
      <c r="CH146">
        <v>0.49998471428571423</v>
      </c>
      <c r="CI146">
        <v>0.50001528571428577</v>
      </c>
      <c r="CJ146">
        <v>0</v>
      </c>
      <c r="CK146">
        <v>940.37071428571437</v>
      </c>
      <c r="CL146">
        <v>4.9990899999999998</v>
      </c>
      <c r="CM146">
        <v>10334.742857142861</v>
      </c>
      <c r="CN146">
        <v>9557.6571428571424</v>
      </c>
      <c r="CO146">
        <v>43.686999999999998</v>
      </c>
      <c r="CP146">
        <v>45.919285714285721</v>
      </c>
      <c r="CQ146">
        <v>44.5</v>
      </c>
      <c r="CR146">
        <v>44.936999999999998</v>
      </c>
      <c r="CS146">
        <v>45.061999999999998</v>
      </c>
      <c r="CT146">
        <v>597.47571428571428</v>
      </c>
      <c r="CU146">
        <v>597.50857142857137</v>
      </c>
      <c r="CV146">
        <v>0</v>
      </c>
      <c r="CW146">
        <v>1669228869</v>
      </c>
      <c r="CX146">
        <v>0</v>
      </c>
      <c r="CY146">
        <v>1669228029.5</v>
      </c>
      <c r="CZ146" t="s">
        <v>356</v>
      </c>
      <c r="DA146">
        <v>1669228029.5</v>
      </c>
      <c r="DB146">
        <v>1669228028</v>
      </c>
      <c r="DC146">
        <v>6</v>
      </c>
      <c r="DD146">
        <v>0.127</v>
      </c>
      <c r="DE146">
        <v>2E-3</v>
      </c>
      <c r="DF146">
        <v>-2.9980000000000002</v>
      </c>
      <c r="DG146">
        <v>9.9000000000000005E-2</v>
      </c>
      <c r="DH146">
        <v>415</v>
      </c>
      <c r="DI146">
        <v>34</v>
      </c>
      <c r="DJ146">
        <v>0.37</v>
      </c>
      <c r="DK146">
        <v>0.19</v>
      </c>
      <c r="DL146">
        <v>-16.74811</v>
      </c>
      <c r="DM146">
        <v>-0.74985365853654684</v>
      </c>
      <c r="DN146">
        <v>0.1158835963370136</v>
      </c>
      <c r="DO146">
        <v>0</v>
      </c>
      <c r="DP146">
        <v>0.71308690000000008</v>
      </c>
      <c r="DQ146">
        <v>-0.3376223189493438</v>
      </c>
      <c r="DR146">
        <v>3.9042356062870993E-2</v>
      </c>
      <c r="DS146">
        <v>0</v>
      </c>
      <c r="DT146">
        <v>0</v>
      </c>
      <c r="DU146">
        <v>0</v>
      </c>
      <c r="DV146">
        <v>0</v>
      </c>
      <c r="DW146">
        <v>-1</v>
      </c>
      <c r="DX146">
        <v>0</v>
      </c>
      <c r="DY146">
        <v>2</v>
      </c>
      <c r="DZ146" t="s">
        <v>357</v>
      </c>
      <c r="EA146">
        <v>3.2957299999999998</v>
      </c>
      <c r="EB146">
        <v>2.6253799999999998</v>
      </c>
      <c r="EC146">
        <v>0.167269</v>
      </c>
      <c r="ED146">
        <v>0.167765</v>
      </c>
      <c r="EE146">
        <v>0.14562800000000001</v>
      </c>
      <c r="EF146">
        <v>0.142073</v>
      </c>
      <c r="EG146">
        <v>25192.5</v>
      </c>
      <c r="EH146">
        <v>25626</v>
      </c>
      <c r="EI146">
        <v>28153.599999999999</v>
      </c>
      <c r="EJ146">
        <v>29647</v>
      </c>
      <c r="EK146">
        <v>33090.6</v>
      </c>
      <c r="EL146">
        <v>35306.1</v>
      </c>
      <c r="EM146">
        <v>39727.4</v>
      </c>
      <c r="EN146">
        <v>42367.3</v>
      </c>
      <c r="EO146">
        <v>2.19333</v>
      </c>
      <c r="EP146">
        <v>2.1572499999999999</v>
      </c>
      <c r="EQ146">
        <v>0.12064</v>
      </c>
      <c r="ER146">
        <v>0</v>
      </c>
      <c r="ES146">
        <v>32.5991</v>
      </c>
      <c r="ET146">
        <v>999.9</v>
      </c>
      <c r="EU146">
        <v>67.2</v>
      </c>
      <c r="EV146">
        <v>37.200000000000003</v>
      </c>
      <c r="EW146">
        <v>42.449399999999997</v>
      </c>
      <c r="EX146">
        <v>57.232700000000001</v>
      </c>
      <c r="EY146">
        <v>-1.7628200000000001</v>
      </c>
      <c r="EZ146">
        <v>2</v>
      </c>
      <c r="FA146">
        <v>0.54920000000000002</v>
      </c>
      <c r="FB146">
        <v>0.862734</v>
      </c>
      <c r="FC146">
        <v>20.267099999999999</v>
      </c>
      <c r="FD146">
        <v>5.2184900000000001</v>
      </c>
      <c r="FE146">
        <v>12.007300000000001</v>
      </c>
      <c r="FF146">
        <v>4.9865000000000004</v>
      </c>
      <c r="FG146">
        <v>3.2846500000000001</v>
      </c>
      <c r="FH146">
        <v>9999</v>
      </c>
      <c r="FI146">
        <v>9999</v>
      </c>
      <c r="FJ146">
        <v>9999</v>
      </c>
      <c r="FK146">
        <v>999.9</v>
      </c>
      <c r="FL146">
        <v>1.8658399999999999</v>
      </c>
      <c r="FM146">
        <v>1.8622000000000001</v>
      </c>
      <c r="FN146">
        <v>1.8643000000000001</v>
      </c>
      <c r="FO146">
        <v>1.8603499999999999</v>
      </c>
      <c r="FP146">
        <v>1.86111</v>
      </c>
      <c r="FQ146">
        <v>1.8602000000000001</v>
      </c>
      <c r="FR146">
        <v>1.86188</v>
      </c>
      <c r="FS146">
        <v>1.8584799999999999</v>
      </c>
      <c r="FT146">
        <v>0</v>
      </c>
      <c r="FU146">
        <v>0</v>
      </c>
      <c r="FV146">
        <v>0</v>
      </c>
      <c r="FW146">
        <v>0</v>
      </c>
      <c r="FX146" t="s">
        <v>358</v>
      </c>
      <c r="FY146" t="s">
        <v>359</v>
      </c>
      <c r="FZ146" t="s">
        <v>360</v>
      </c>
      <c r="GA146" t="s">
        <v>360</v>
      </c>
      <c r="GB146" t="s">
        <v>360</v>
      </c>
      <c r="GC146" t="s">
        <v>360</v>
      </c>
      <c r="GD146">
        <v>0</v>
      </c>
      <c r="GE146">
        <v>100</v>
      </c>
      <c r="GF146">
        <v>100</v>
      </c>
      <c r="GG146">
        <v>-3.4260000000000002</v>
      </c>
      <c r="GH146">
        <v>9.8900000000000002E-2</v>
      </c>
      <c r="GI146">
        <v>-2.4324828651112251</v>
      </c>
      <c r="GJ146">
        <v>-1.6100910332537859E-3</v>
      </c>
      <c r="GK146">
        <v>7.0186618486508772E-7</v>
      </c>
      <c r="GL146">
        <v>-2.134652460378022E-10</v>
      </c>
      <c r="GM146">
        <v>9.8890000000004363E-2</v>
      </c>
      <c r="GN146">
        <v>0</v>
      </c>
      <c r="GO146">
        <v>0</v>
      </c>
      <c r="GP146">
        <v>0</v>
      </c>
      <c r="GQ146">
        <v>5</v>
      </c>
      <c r="GR146">
        <v>2079</v>
      </c>
      <c r="GS146">
        <v>3</v>
      </c>
      <c r="GT146">
        <v>29</v>
      </c>
      <c r="GU146">
        <v>13.9</v>
      </c>
      <c r="GV146">
        <v>13.9</v>
      </c>
      <c r="GW146">
        <v>2.4877899999999999</v>
      </c>
      <c r="GX146">
        <v>2.5634800000000002</v>
      </c>
      <c r="GY146">
        <v>2.04834</v>
      </c>
      <c r="GZ146">
        <v>2.6135299999999999</v>
      </c>
      <c r="HA146">
        <v>2.1972700000000001</v>
      </c>
      <c r="HB146">
        <v>2.34497</v>
      </c>
      <c r="HC146">
        <v>40.886499999999998</v>
      </c>
      <c r="HD146">
        <v>15.839399999999999</v>
      </c>
      <c r="HE146">
        <v>18</v>
      </c>
      <c r="HF146">
        <v>689.95600000000002</v>
      </c>
      <c r="HG146">
        <v>733.73099999999999</v>
      </c>
      <c r="HH146">
        <v>31.002099999999999</v>
      </c>
      <c r="HI146">
        <v>34.253999999999998</v>
      </c>
      <c r="HJ146">
        <v>30.000299999999999</v>
      </c>
      <c r="HK146">
        <v>34.082500000000003</v>
      </c>
      <c r="HL146">
        <v>34.07</v>
      </c>
      <c r="HM146">
        <v>49.760300000000001</v>
      </c>
      <c r="HN146">
        <v>20.802700000000002</v>
      </c>
      <c r="HO146">
        <v>78.935199999999995</v>
      </c>
      <c r="HP146">
        <v>31</v>
      </c>
      <c r="HQ146">
        <v>876.59900000000005</v>
      </c>
      <c r="HR146">
        <v>35.834099999999999</v>
      </c>
      <c r="HS146">
        <v>99.187100000000001</v>
      </c>
      <c r="HT146">
        <v>98.254199999999997</v>
      </c>
    </row>
    <row r="147" spans="1:228" x14ac:dyDescent="0.2">
      <c r="A147">
        <v>132</v>
      </c>
      <c r="B147">
        <v>1669228866.0999999</v>
      </c>
      <c r="C147">
        <v>523</v>
      </c>
      <c r="D147" t="s">
        <v>623</v>
      </c>
      <c r="E147" t="s">
        <v>624</v>
      </c>
      <c r="F147">
        <v>4</v>
      </c>
      <c r="G147">
        <v>1669228863.7874999</v>
      </c>
      <c r="H147">
        <f t="shared" si="68"/>
        <v>1.9754106972366924E-3</v>
      </c>
      <c r="I147">
        <f t="shared" si="69"/>
        <v>1.9754106972366923</v>
      </c>
      <c r="J147">
        <f t="shared" si="70"/>
        <v>15.808644920543919</v>
      </c>
      <c r="K147">
        <f t="shared" si="71"/>
        <v>850.623875</v>
      </c>
      <c r="L147">
        <f t="shared" si="72"/>
        <v>586.73055099150372</v>
      </c>
      <c r="M147">
        <f t="shared" si="73"/>
        <v>59.264581732348312</v>
      </c>
      <c r="N147">
        <f t="shared" si="74"/>
        <v>85.919964587210217</v>
      </c>
      <c r="O147">
        <f t="shared" si="75"/>
        <v>0.10588882237839245</v>
      </c>
      <c r="P147">
        <f t="shared" si="76"/>
        <v>3.6689677839695221</v>
      </c>
      <c r="Q147">
        <f t="shared" si="77"/>
        <v>0.10421990806520991</v>
      </c>
      <c r="R147">
        <f t="shared" si="78"/>
        <v>6.5285196735031081E-2</v>
      </c>
      <c r="S147">
        <f t="shared" si="79"/>
        <v>226.12249269809593</v>
      </c>
      <c r="T147">
        <f t="shared" si="80"/>
        <v>34.464425944642258</v>
      </c>
      <c r="U147">
        <f t="shared" si="81"/>
        <v>34.557625000000002</v>
      </c>
      <c r="V147">
        <f t="shared" si="82"/>
        <v>5.5114660416751136</v>
      </c>
      <c r="W147">
        <f t="shared" si="83"/>
        <v>69.712762574585796</v>
      </c>
      <c r="X147">
        <f t="shared" si="84"/>
        <v>3.6840787150333187</v>
      </c>
      <c r="Y147">
        <f t="shared" si="85"/>
        <v>5.2846546012169826</v>
      </c>
      <c r="Z147">
        <f t="shared" si="86"/>
        <v>1.8273873266417948</v>
      </c>
      <c r="AA147">
        <f t="shared" si="87"/>
        <v>-87.115611748138136</v>
      </c>
      <c r="AB147">
        <f t="shared" si="88"/>
        <v>-149.21395194599987</v>
      </c>
      <c r="AC147">
        <f t="shared" si="89"/>
        <v>-9.4223251584135657</v>
      </c>
      <c r="AD147">
        <f t="shared" si="90"/>
        <v>-19.629396154455634</v>
      </c>
      <c r="AE147">
        <f t="shared" si="91"/>
        <v>39.158770690940727</v>
      </c>
      <c r="AF147">
        <f t="shared" si="92"/>
        <v>1.7371669545862782</v>
      </c>
      <c r="AG147">
        <f t="shared" si="93"/>
        <v>15.808644920543919</v>
      </c>
      <c r="AH147">
        <v>899.61278797230557</v>
      </c>
      <c r="AI147">
        <v>885.95030909090929</v>
      </c>
      <c r="AJ147">
        <v>1.7236005423890211</v>
      </c>
      <c r="AK147">
        <v>65.359021123286666</v>
      </c>
      <c r="AL147">
        <f t="shared" si="94"/>
        <v>1.9754106972366923</v>
      </c>
      <c r="AM147">
        <v>35.774248746343233</v>
      </c>
      <c r="AN147">
        <v>36.490141758241769</v>
      </c>
      <c r="AO147">
        <v>1.403094821758839E-2</v>
      </c>
      <c r="AP147">
        <v>87.499004550185148</v>
      </c>
      <c r="AQ147">
        <v>9</v>
      </c>
      <c r="AR147">
        <v>1</v>
      </c>
      <c r="AS147">
        <f t="shared" si="95"/>
        <v>1</v>
      </c>
      <c r="AT147">
        <f t="shared" si="96"/>
        <v>0</v>
      </c>
      <c r="AU147">
        <f t="shared" si="97"/>
        <v>47007.234713622522</v>
      </c>
      <c r="AV147">
        <f t="shared" si="98"/>
        <v>1200.04</v>
      </c>
      <c r="AW147">
        <f t="shared" si="99"/>
        <v>1025.9590449212931</v>
      </c>
      <c r="AX147">
        <f t="shared" si="100"/>
        <v>0.85493737285531579</v>
      </c>
      <c r="AY147">
        <f t="shared" si="101"/>
        <v>0.18842912961075958</v>
      </c>
      <c r="AZ147">
        <v>2.7</v>
      </c>
      <c r="BA147">
        <v>0.5</v>
      </c>
      <c r="BB147" t="s">
        <v>355</v>
      </c>
      <c r="BC147">
        <v>2</v>
      </c>
      <c r="BD147" t="b">
        <v>1</v>
      </c>
      <c r="BE147">
        <v>1669228863.7874999</v>
      </c>
      <c r="BF147">
        <v>850.623875</v>
      </c>
      <c r="BG147">
        <v>867.50274999999999</v>
      </c>
      <c r="BH147">
        <v>36.473075000000001</v>
      </c>
      <c r="BI147">
        <v>35.777837499999997</v>
      </c>
      <c r="BJ147">
        <v>854.05225000000007</v>
      </c>
      <c r="BK147">
        <v>36.374187500000012</v>
      </c>
      <c r="BL147">
        <v>650.03387499999997</v>
      </c>
      <c r="BM147">
        <v>100.908</v>
      </c>
      <c r="BN147">
        <v>0.10017425000000001</v>
      </c>
      <c r="BO147">
        <v>33.803262500000002</v>
      </c>
      <c r="BP147">
        <v>34.557625000000002</v>
      </c>
      <c r="BQ147">
        <v>999.9</v>
      </c>
      <c r="BR147">
        <v>0</v>
      </c>
      <c r="BS147">
        <v>0</v>
      </c>
      <c r="BT147">
        <v>8982.8125</v>
      </c>
      <c r="BU147">
        <v>0</v>
      </c>
      <c r="BV147">
        <v>1499.3389999999999</v>
      </c>
      <c r="BW147">
        <v>-16.8788625</v>
      </c>
      <c r="BX147">
        <v>882.82325000000003</v>
      </c>
      <c r="BY147">
        <v>899.69162499999993</v>
      </c>
      <c r="BZ147">
        <v>0.69522675</v>
      </c>
      <c r="CA147">
        <v>867.50274999999999</v>
      </c>
      <c r="CB147">
        <v>35.777837499999997</v>
      </c>
      <c r="CC147">
        <v>3.6804199999999998</v>
      </c>
      <c r="CD147">
        <v>3.61026625</v>
      </c>
      <c r="CE147">
        <v>27.475850000000001</v>
      </c>
      <c r="CF147">
        <v>27.147424999999998</v>
      </c>
      <c r="CG147">
        <v>1200.04</v>
      </c>
      <c r="CH147">
        <v>0.50000337500000003</v>
      </c>
      <c r="CI147">
        <v>0.49999662499999997</v>
      </c>
      <c r="CJ147">
        <v>0</v>
      </c>
      <c r="CK147">
        <v>940.88487499999997</v>
      </c>
      <c r="CL147">
        <v>4.9990899999999998</v>
      </c>
      <c r="CM147">
        <v>10221.25</v>
      </c>
      <c r="CN147">
        <v>9558.16</v>
      </c>
      <c r="CO147">
        <v>43.686999999999998</v>
      </c>
      <c r="CP147">
        <v>45.936999999999998</v>
      </c>
      <c r="CQ147">
        <v>44.5</v>
      </c>
      <c r="CR147">
        <v>44.952749999999988</v>
      </c>
      <c r="CS147">
        <v>45.117125000000001</v>
      </c>
      <c r="CT147">
        <v>597.52625</v>
      </c>
      <c r="CU147">
        <v>597.51499999999999</v>
      </c>
      <c r="CV147">
        <v>0</v>
      </c>
      <c r="CW147">
        <v>1669228873.2</v>
      </c>
      <c r="CX147">
        <v>0</v>
      </c>
      <c r="CY147">
        <v>1669228029.5</v>
      </c>
      <c r="CZ147" t="s">
        <v>356</v>
      </c>
      <c r="DA147">
        <v>1669228029.5</v>
      </c>
      <c r="DB147">
        <v>1669228028</v>
      </c>
      <c r="DC147">
        <v>6</v>
      </c>
      <c r="DD147">
        <v>0.127</v>
      </c>
      <c r="DE147">
        <v>2E-3</v>
      </c>
      <c r="DF147">
        <v>-2.9980000000000002</v>
      </c>
      <c r="DG147">
        <v>9.9000000000000005E-2</v>
      </c>
      <c r="DH147">
        <v>415</v>
      </c>
      <c r="DI147">
        <v>34</v>
      </c>
      <c r="DJ147">
        <v>0.37</v>
      </c>
      <c r="DK147">
        <v>0.19</v>
      </c>
      <c r="DL147">
        <v>-16.7829725</v>
      </c>
      <c r="DM147">
        <v>-0.87015422138834664</v>
      </c>
      <c r="DN147">
        <v>0.12246631983427091</v>
      </c>
      <c r="DO147">
        <v>0</v>
      </c>
      <c r="DP147">
        <v>0.703109875</v>
      </c>
      <c r="DQ147">
        <v>-0.27118503939962552</v>
      </c>
      <c r="DR147">
        <v>3.6981588161670048E-2</v>
      </c>
      <c r="DS147">
        <v>0</v>
      </c>
      <c r="DT147">
        <v>0</v>
      </c>
      <c r="DU147">
        <v>0</v>
      </c>
      <c r="DV147">
        <v>0</v>
      </c>
      <c r="DW147">
        <v>-1</v>
      </c>
      <c r="DX147">
        <v>0</v>
      </c>
      <c r="DY147">
        <v>2</v>
      </c>
      <c r="DZ147" t="s">
        <v>357</v>
      </c>
      <c r="EA147">
        <v>3.2957000000000001</v>
      </c>
      <c r="EB147">
        <v>2.6252800000000001</v>
      </c>
      <c r="EC147">
        <v>0.168133</v>
      </c>
      <c r="ED147">
        <v>0.168623</v>
      </c>
      <c r="EE147">
        <v>0.145735</v>
      </c>
      <c r="EF147">
        <v>0.14208599999999999</v>
      </c>
      <c r="EG147">
        <v>25166.400000000001</v>
      </c>
      <c r="EH147">
        <v>25599.5</v>
      </c>
      <c r="EI147">
        <v>28153.8</v>
      </c>
      <c r="EJ147">
        <v>29646.9</v>
      </c>
      <c r="EK147">
        <v>33086.800000000003</v>
      </c>
      <c r="EL147">
        <v>35305.5</v>
      </c>
      <c r="EM147">
        <v>39727.699999999997</v>
      </c>
      <c r="EN147">
        <v>42367.1</v>
      </c>
      <c r="EO147">
        <v>2.19333</v>
      </c>
      <c r="EP147">
        <v>2.1572499999999999</v>
      </c>
      <c r="EQ147">
        <v>0.120334</v>
      </c>
      <c r="ER147">
        <v>0</v>
      </c>
      <c r="ES147">
        <v>32.622300000000003</v>
      </c>
      <c r="ET147">
        <v>999.9</v>
      </c>
      <c r="EU147">
        <v>67.2</v>
      </c>
      <c r="EV147">
        <v>37.200000000000003</v>
      </c>
      <c r="EW147">
        <v>42.445900000000002</v>
      </c>
      <c r="EX147">
        <v>57.112699999999997</v>
      </c>
      <c r="EY147">
        <v>-1.8269200000000001</v>
      </c>
      <c r="EZ147">
        <v>2</v>
      </c>
      <c r="FA147">
        <v>0.54945900000000003</v>
      </c>
      <c r="FB147">
        <v>0.86867399999999995</v>
      </c>
      <c r="FC147">
        <v>20.267299999999999</v>
      </c>
      <c r="FD147">
        <v>5.2187900000000003</v>
      </c>
      <c r="FE147">
        <v>12.0061</v>
      </c>
      <c r="FF147">
        <v>4.9862500000000001</v>
      </c>
      <c r="FG147">
        <v>3.2846500000000001</v>
      </c>
      <c r="FH147">
        <v>9999</v>
      </c>
      <c r="FI147">
        <v>9999</v>
      </c>
      <c r="FJ147">
        <v>9999</v>
      </c>
      <c r="FK147">
        <v>999.9</v>
      </c>
      <c r="FL147">
        <v>1.8658399999999999</v>
      </c>
      <c r="FM147">
        <v>1.8622000000000001</v>
      </c>
      <c r="FN147">
        <v>1.8643000000000001</v>
      </c>
      <c r="FO147">
        <v>1.8603499999999999</v>
      </c>
      <c r="FP147">
        <v>1.8611</v>
      </c>
      <c r="FQ147">
        <v>1.8602000000000001</v>
      </c>
      <c r="FR147">
        <v>1.86188</v>
      </c>
      <c r="FS147">
        <v>1.85846</v>
      </c>
      <c r="FT147">
        <v>0</v>
      </c>
      <c r="FU147">
        <v>0</v>
      </c>
      <c r="FV147">
        <v>0</v>
      </c>
      <c r="FW147">
        <v>0</v>
      </c>
      <c r="FX147" t="s">
        <v>358</v>
      </c>
      <c r="FY147" t="s">
        <v>359</v>
      </c>
      <c r="FZ147" t="s">
        <v>360</v>
      </c>
      <c r="GA147" t="s">
        <v>360</v>
      </c>
      <c r="GB147" t="s">
        <v>360</v>
      </c>
      <c r="GC147" t="s">
        <v>360</v>
      </c>
      <c r="GD147">
        <v>0</v>
      </c>
      <c r="GE147">
        <v>100</v>
      </c>
      <c r="GF147">
        <v>100</v>
      </c>
      <c r="GG147">
        <v>-3.4319999999999999</v>
      </c>
      <c r="GH147">
        <v>9.8900000000000002E-2</v>
      </c>
      <c r="GI147">
        <v>-2.4324828651112251</v>
      </c>
      <c r="GJ147">
        <v>-1.6100910332537859E-3</v>
      </c>
      <c r="GK147">
        <v>7.0186618486508772E-7</v>
      </c>
      <c r="GL147">
        <v>-2.134652460378022E-10</v>
      </c>
      <c r="GM147">
        <v>9.8890000000004363E-2</v>
      </c>
      <c r="GN147">
        <v>0</v>
      </c>
      <c r="GO147">
        <v>0</v>
      </c>
      <c r="GP147">
        <v>0</v>
      </c>
      <c r="GQ147">
        <v>5</v>
      </c>
      <c r="GR147">
        <v>2079</v>
      </c>
      <c r="GS147">
        <v>3</v>
      </c>
      <c r="GT147">
        <v>29</v>
      </c>
      <c r="GU147">
        <v>13.9</v>
      </c>
      <c r="GV147">
        <v>14</v>
      </c>
      <c r="GW147">
        <v>2.50244</v>
      </c>
      <c r="GX147">
        <v>2.5598100000000001</v>
      </c>
      <c r="GY147">
        <v>2.04834</v>
      </c>
      <c r="GZ147">
        <v>2.6135299999999999</v>
      </c>
      <c r="HA147">
        <v>2.1972700000000001</v>
      </c>
      <c r="HB147">
        <v>2.34863</v>
      </c>
      <c r="HC147">
        <v>40.886499999999998</v>
      </c>
      <c r="HD147">
        <v>15.839399999999999</v>
      </c>
      <c r="HE147">
        <v>18</v>
      </c>
      <c r="HF147">
        <v>689.98099999999999</v>
      </c>
      <c r="HG147">
        <v>733.75900000000001</v>
      </c>
      <c r="HH147">
        <v>31.001899999999999</v>
      </c>
      <c r="HI147">
        <v>34.256599999999999</v>
      </c>
      <c r="HJ147">
        <v>30.000399999999999</v>
      </c>
      <c r="HK147">
        <v>34.084800000000001</v>
      </c>
      <c r="HL147">
        <v>34.072299999999998</v>
      </c>
      <c r="HM147">
        <v>50.074800000000003</v>
      </c>
      <c r="HN147">
        <v>20.802700000000002</v>
      </c>
      <c r="HO147">
        <v>78.935199999999995</v>
      </c>
      <c r="HP147">
        <v>31</v>
      </c>
      <c r="HQ147">
        <v>883.27700000000004</v>
      </c>
      <c r="HR147">
        <v>35.829300000000003</v>
      </c>
      <c r="HS147">
        <v>99.187799999999996</v>
      </c>
      <c r="HT147">
        <v>98.254000000000005</v>
      </c>
    </row>
    <row r="148" spans="1:228" x14ac:dyDescent="0.2">
      <c r="A148">
        <v>133</v>
      </c>
      <c r="B148">
        <v>1669228870.0999999</v>
      </c>
      <c r="C148">
        <v>527</v>
      </c>
      <c r="D148" t="s">
        <v>625</v>
      </c>
      <c r="E148" t="s">
        <v>626</v>
      </c>
      <c r="F148">
        <v>4</v>
      </c>
      <c r="G148">
        <v>1669228868.0999999</v>
      </c>
      <c r="H148">
        <f t="shared" si="68"/>
        <v>1.9648083401326683E-3</v>
      </c>
      <c r="I148">
        <f t="shared" si="69"/>
        <v>1.9648083401326681</v>
      </c>
      <c r="J148">
        <f t="shared" si="70"/>
        <v>15.332695977237226</v>
      </c>
      <c r="K148">
        <f t="shared" si="71"/>
        <v>857.86171428571447</v>
      </c>
      <c r="L148">
        <f t="shared" si="72"/>
        <v>599.49315367461793</v>
      </c>
      <c r="M148">
        <f t="shared" si="73"/>
        <v>60.554500468833268</v>
      </c>
      <c r="N148">
        <f t="shared" si="74"/>
        <v>86.65217819668959</v>
      </c>
      <c r="O148">
        <f t="shared" si="75"/>
        <v>0.10523124303001131</v>
      </c>
      <c r="P148">
        <f t="shared" si="76"/>
        <v>3.6707263529056666</v>
      </c>
      <c r="Q148">
        <f t="shared" si="77"/>
        <v>0.10358359501347807</v>
      </c>
      <c r="R148">
        <f t="shared" si="78"/>
        <v>6.4885632513245917E-2</v>
      </c>
      <c r="S148">
        <f t="shared" si="79"/>
        <v>226.11881957926016</v>
      </c>
      <c r="T148">
        <f t="shared" si="80"/>
        <v>34.471297527551599</v>
      </c>
      <c r="U148">
        <f t="shared" si="81"/>
        <v>34.573042857142859</v>
      </c>
      <c r="V148">
        <f t="shared" si="82"/>
        <v>5.5161885551783483</v>
      </c>
      <c r="W148">
        <f t="shared" si="83"/>
        <v>69.758071387049142</v>
      </c>
      <c r="X148">
        <f t="shared" si="84"/>
        <v>3.6874958996509997</v>
      </c>
      <c r="Y148">
        <f t="shared" si="85"/>
        <v>5.2861207690091012</v>
      </c>
      <c r="Z148">
        <f t="shared" si="86"/>
        <v>1.8286926555273486</v>
      </c>
      <c r="AA148">
        <f t="shared" si="87"/>
        <v>-86.648047799850673</v>
      </c>
      <c r="AB148">
        <f t="shared" si="88"/>
        <v>-151.35384018918731</v>
      </c>
      <c r="AC148">
        <f t="shared" si="89"/>
        <v>-9.5538239375834149</v>
      </c>
      <c r="AD148">
        <f t="shared" si="90"/>
        <v>-21.436892347361237</v>
      </c>
      <c r="AE148">
        <f t="shared" si="91"/>
        <v>39.062883593601946</v>
      </c>
      <c r="AF148">
        <f t="shared" si="92"/>
        <v>1.8193021601256838</v>
      </c>
      <c r="AG148">
        <f t="shared" si="93"/>
        <v>15.332695977237226</v>
      </c>
      <c r="AH148">
        <v>906.55833436453702</v>
      </c>
      <c r="AI148">
        <v>892.98949696969657</v>
      </c>
      <c r="AJ148">
        <v>1.7514080692796781</v>
      </c>
      <c r="AK148">
        <v>65.359021123286666</v>
      </c>
      <c r="AL148">
        <f t="shared" si="94"/>
        <v>1.9648083401326681</v>
      </c>
      <c r="AM148">
        <v>35.779884657377572</v>
      </c>
      <c r="AN148">
        <v>36.513121978021992</v>
      </c>
      <c r="AO148">
        <v>9.9799493372108913E-3</v>
      </c>
      <c r="AP148">
        <v>87.499004550185148</v>
      </c>
      <c r="AQ148">
        <v>9</v>
      </c>
      <c r="AR148">
        <v>1</v>
      </c>
      <c r="AS148">
        <f t="shared" si="95"/>
        <v>1</v>
      </c>
      <c r="AT148">
        <f t="shared" si="96"/>
        <v>0</v>
      </c>
      <c r="AU148">
        <f t="shared" si="97"/>
        <v>47037.810290388603</v>
      </c>
      <c r="AV148">
        <f t="shared" si="98"/>
        <v>1200.018571428571</v>
      </c>
      <c r="AW148">
        <f t="shared" si="99"/>
        <v>1025.940913771637</v>
      </c>
      <c r="AX148">
        <f t="shared" si="100"/>
        <v>0.8549375303003004</v>
      </c>
      <c r="AY148">
        <f t="shared" si="101"/>
        <v>0.18842943347957969</v>
      </c>
      <c r="AZ148">
        <v>2.7</v>
      </c>
      <c r="BA148">
        <v>0.5</v>
      </c>
      <c r="BB148" t="s">
        <v>355</v>
      </c>
      <c r="BC148">
        <v>2</v>
      </c>
      <c r="BD148" t="b">
        <v>1</v>
      </c>
      <c r="BE148">
        <v>1669228868.0999999</v>
      </c>
      <c r="BF148">
        <v>857.86171428571447</v>
      </c>
      <c r="BG148">
        <v>874.7362857142856</v>
      </c>
      <c r="BH148">
        <v>36.506428571428579</v>
      </c>
      <c r="BI148">
        <v>35.778300000000002</v>
      </c>
      <c r="BJ148">
        <v>861.2967142857143</v>
      </c>
      <c r="BK148">
        <v>36.407542857142857</v>
      </c>
      <c r="BL148">
        <v>649.99400000000003</v>
      </c>
      <c r="BM148">
        <v>100.9095714285714</v>
      </c>
      <c r="BN148">
        <v>9.992317142857142E-2</v>
      </c>
      <c r="BO148">
        <v>33.808228571428572</v>
      </c>
      <c r="BP148">
        <v>34.573042857142859</v>
      </c>
      <c r="BQ148">
        <v>999.89999999999986</v>
      </c>
      <c r="BR148">
        <v>0</v>
      </c>
      <c r="BS148">
        <v>0</v>
      </c>
      <c r="BT148">
        <v>8988.7485714285722</v>
      </c>
      <c r="BU148">
        <v>0</v>
      </c>
      <c r="BV148">
        <v>651.75600000000009</v>
      </c>
      <c r="BW148">
        <v>-16.87452857142857</v>
      </c>
      <c r="BX148">
        <v>890.36585714285707</v>
      </c>
      <c r="BY148">
        <v>907.19414285714288</v>
      </c>
      <c r="BZ148">
        <v>0.72814228571428574</v>
      </c>
      <c r="CA148">
        <v>874.7362857142856</v>
      </c>
      <c r="CB148">
        <v>35.778300000000002</v>
      </c>
      <c r="CC148">
        <v>3.683852857142857</v>
      </c>
      <c r="CD148">
        <v>3.6103771428571432</v>
      </c>
      <c r="CE148">
        <v>27.491814285714291</v>
      </c>
      <c r="CF148">
        <v>27.147942857142851</v>
      </c>
      <c r="CG148">
        <v>1200.018571428571</v>
      </c>
      <c r="CH148">
        <v>0.49999857142857129</v>
      </c>
      <c r="CI148">
        <v>0.50000142857142849</v>
      </c>
      <c r="CJ148">
        <v>0</v>
      </c>
      <c r="CK148">
        <v>941.33328571428581</v>
      </c>
      <c r="CL148">
        <v>4.9990899999999998</v>
      </c>
      <c r="CM148">
        <v>10203.62857142857</v>
      </c>
      <c r="CN148">
        <v>9558.011428571428</v>
      </c>
      <c r="CO148">
        <v>43.686999999999998</v>
      </c>
      <c r="CP148">
        <v>45.936999999999998</v>
      </c>
      <c r="CQ148">
        <v>44.5</v>
      </c>
      <c r="CR148">
        <v>45</v>
      </c>
      <c r="CS148">
        <v>45.125</v>
      </c>
      <c r="CT148">
        <v>597.51</v>
      </c>
      <c r="CU148">
        <v>597.51142857142861</v>
      </c>
      <c r="CV148">
        <v>0</v>
      </c>
      <c r="CW148">
        <v>1669228877.4000001</v>
      </c>
      <c r="CX148">
        <v>0</v>
      </c>
      <c r="CY148">
        <v>1669228029.5</v>
      </c>
      <c r="CZ148" t="s">
        <v>356</v>
      </c>
      <c r="DA148">
        <v>1669228029.5</v>
      </c>
      <c r="DB148">
        <v>1669228028</v>
      </c>
      <c r="DC148">
        <v>6</v>
      </c>
      <c r="DD148">
        <v>0.127</v>
      </c>
      <c r="DE148">
        <v>2E-3</v>
      </c>
      <c r="DF148">
        <v>-2.9980000000000002</v>
      </c>
      <c r="DG148">
        <v>9.9000000000000005E-2</v>
      </c>
      <c r="DH148">
        <v>415</v>
      </c>
      <c r="DI148">
        <v>34</v>
      </c>
      <c r="DJ148">
        <v>0.37</v>
      </c>
      <c r="DK148">
        <v>0.19</v>
      </c>
      <c r="DL148">
        <v>-16.825209999999998</v>
      </c>
      <c r="DM148">
        <v>-0.6275662288930357</v>
      </c>
      <c r="DN148">
        <v>0.1099050881442709</v>
      </c>
      <c r="DO148">
        <v>0</v>
      </c>
      <c r="DP148">
        <v>0.69776802500000001</v>
      </c>
      <c r="DQ148">
        <v>-9.4067279549740028E-3</v>
      </c>
      <c r="DR148">
        <v>3.1485351111657858E-2</v>
      </c>
      <c r="DS148">
        <v>1</v>
      </c>
      <c r="DT148">
        <v>0</v>
      </c>
      <c r="DU148">
        <v>0</v>
      </c>
      <c r="DV148">
        <v>0</v>
      </c>
      <c r="DW148">
        <v>-1</v>
      </c>
      <c r="DX148">
        <v>1</v>
      </c>
      <c r="DY148">
        <v>2</v>
      </c>
      <c r="DZ148" t="s">
        <v>365</v>
      </c>
      <c r="EA148">
        <v>3.29562</v>
      </c>
      <c r="EB148">
        <v>2.62513</v>
      </c>
      <c r="EC148">
        <v>0.16900000000000001</v>
      </c>
      <c r="ED148">
        <v>0.16948099999999999</v>
      </c>
      <c r="EE148">
        <v>0.145788</v>
      </c>
      <c r="EF148">
        <v>0.14207500000000001</v>
      </c>
      <c r="EG148">
        <v>25139.8</v>
      </c>
      <c r="EH148">
        <v>25572.7</v>
      </c>
      <c r="EI148">
        <v>28153.5</v>
      </c>
      <c r="EJ148">
        <v>29646.7</v>
      </c>
      <c r="EK148">
        <v>33084.300000000003</v>
      </c>
      <c r="EL148">
        <v>35305.800000000003</v>
      </c>
      <c r="EM148">
        <v>39727.1</v>
      </c>
      <c r="EN148">
        <v>42366.9</v>
      </c>
      <c r="EO148">
        <v>2.1932700000000001</v>
      </c>
      <c r="EP148">
        <v>2.1574200000000001</v>
      </c>
      <c r="EQ148">
        <v>0.11945500000000001</v>
      </c>
      <c r="ER148">
        <v>0</v>
      </c>
      <c r="ES148">
        <v>32.645499999999998</v>
      </c>
      <c r="ET148">
        <v>999.9</v>
      </c>
      <c r="EU148">
        <v>67.2</v>
      </c>
      <c r="EV148">
        <v>37.1</v>
      </c>
      <c r="EW148">
        <v>42.222799999999999</v>
      </c>
      <c r="EX148">
        <v>57.292700000000004</v>
      </c>
      <c r="EY148">
        <v>-1.8469500000000001</v>
      </c>
      <c r="EZ148">
        <v>2</v>
      </c>
      <c r="FA148">
        <v>0.54976100000000006</v>
      </c>
      <c r="FB148">
        <v>0.87219199999999997</v>
      </c>
      <c r="FC148">
        <v>20.267099999999999</v>
      </c>
      <c r="FD148">
        <v>5.2184900000000001</v>
      </c>
      <c r="FE148">
        <v>12.006399999999999</v>
      </c>
      <c r="FF148">
        <v>4.9862500000000001</v>
      </c>
      <c r="FG148">
        <v>3.2846500000000001</v>
      </c>
      <c r="FH148">
        <v>9999</v>
      </c>
      <c r="FI148">
        <v>9999</v>
      </c>
      <c r="FJ148">
        <v>9999</v>
      </c>
      <c r="FK148">
        <v>999.9</v>
      </c>
      <c r="FL148">
        <v>1.8658399999999999</v>
      </c>
      <c r="FM148">
        <v>1.8622000000000001</v>
      </c>
      <c r="FN148">
        <v>1.8642799999999999</v>
      </c>
      <c r="FO148">
        <v>1.8603499999999999</v>
      </c>
      <c r="FP148">
        <v>1.86111</v>
      </c>
      <c r="FQ148">
        <v>1.86019</v>
      </c>
      <c r="FR148">
        <v>1.86188</v>
      </c>
      <c r="FS148">
        <v>1.85846</v>
      </c>
      <c r="FT148">
        <v>0</v>
      </c>
      <c r="FU148">
        <v>0</v>
      </c>
      <c r="FV148">
        <v>0</v>
      </c>
      <c r="FW148">
        <v>0</v>
      </c>
      <c r="FX148" t="s">
        <v>358</v>
      </c>
      <c r="FY148" t="s">
        <v>359</v>
      </c>
      <c r="FZ148" t="s">
        <v>360</v>
      </c>
      <c r="GA148" t="s">
        <v>360</v>
      </c>
      <c r="GB148" t="s">
        <v>360</v>
      </c>
      <c r="GC148" t="s">
        <v>360</v>
      </c>
      <c r="GD148">
        <v>0</v>
      </c>
      <c r="GE148">
        <v>100</v>
      </c>
      <c r="GF148">
        <v>100</v>
      </c>
      <c r="GG148">
        <v>-3.4380000000000002</v>
      </c>
      <c r="GH148">
        <v>9.8900000000000002E-2</v>
      </c>
      <c r="GI148">
        <v>-2.4324828651112251</v>
      </c>
      <c r="GJ148">
        <v>-1.6100910332537859E-3</v>
      </c>
      <c r="GK148">
        <v>7.0186618486508772E-7</v>
      </c>
      <c r="GL148">
        <v>-2.134652460378022E-10</v>
      </c>
      <c r="GM148">
        <v>9.8890000000004363E-2</v>
      </c>
      <c r="GN148">
        <v>0</v>
      </c>
      <c r="GO148">
        <v>0</v>
      </c>
      <c r="GP148">
        <v>0</v>
      </c>
      <c r="GQ148">
        <v>5</v>
      </c>
      <c r="GR148">
        <v>2079</v>
      </c>
      <c r="GS148">
        <v>3</v>
      </c>
      <c r="GT148">
        <v>29</v>
      </c>
      <c r="GU148">
        <v>14</v>
      </c>
      <c r="GV148">
        <v>14</v>
      </c>
      <c r="GW148">
        <v>2.51953</v>
      </c>
      <c r="GX148">
        <v>2.5573700000000001</v>
      </c>
      <c r="GY148">
        <v>2.04834</v>
      </c>
      <c r="GZ148">
        <v>2.6147499999999999</v>
      </c>
      <c r="HA148">
        <v>2.1972700000000001</v>
      </c>
      <c r="HB148">
        <v>2.3584000000000001</v>
      </c>
      <c r="HC148">
        <v>40.886499999999998</v>
      </c>
      <c r="HD148">
        <v>15.8482</v>
      </c>
      <c r="HE148">
        <v>18</v>
      </c>
      <c r="HF148">
        <v>689.96400000000006</v>
      </c>
      <c r="HG148">
        <v>733.96299999999997</v>
      </c>
      <c r="HH148">
        <v>31.0014</v>
      </c>
      <c r="HI148">
        <v>34.259399999999999</v>
      </c>
      <c r="HJ148">
        <v>30.000299999999999</v>
      </c>
      <c r="HK148">
        <v>34.087200000000003</v>
      </c>
      <c r="HL148">
        <v>34.075400000000002</v>
      </c>
      <c r="HM148">
        <v>50.382599999999996</v>
      </c>
      <c r="HN148">
        <v>20.802700000000002</v>
      </c>
      <c r="HO148">
        <v>78.935199999999995</v>
      </c>
      <c r="HP148">
        <v>31</v>
      </c>
      <c r="HQ148">
        <v>889.96299999999997</v>
      </c>
      <c r="HR148">
        <v>35.827500000000001</v>
      </c>
      <c r="HS148">
        <v>99.186400000000006</v>
      </c>
      <c r="HT148">
        <v>98.253299999999996</v>
      </c>
    </row>
    <row r="149" spans="1:228" x14ac:dyDescent="0.2">
      <c r="A149">
        <v>134</v>
      </c>
      <c r="B149">
        <v>1669228874.0999999</v>
      </c>
      <c r="C149">
        <v>531</v>
      </c>
      <c r="D149" t="s">
        <v>627</v>
      </c>
      <c r="E149" t="s">
        <v>628</v>
      </c>
      <c r="F149">
        <v>4</v>
      </c>
      <c r="G149">
        <v>1669228871.7874999</v>
      </c>
      <c r="H149">
        <f t="shared" si="68"/>
        <v>1.9057583335247645E-3</v>
      </c>
      <c r="I149">
        <f t="shared" si="69"/>
        <v>1.9057583335247645</v>
      </c>
      <c r="J149">
        <f t="shared" si="70"/>
        <v>16.367916468012233</v>
      </c>
      <c r="K149">
        <f t="shared" si="71"/>
        <v>863.91824999999994</v>
      </c>
      <c r="L149">
        <f t="shared" si="72"/>
        <v>581.78147672041121</v>
      </c>
      <c r="M149">
        <f t="shared" si="73"/>
        <v>58.765618462545063</v>
      </c>
      <c r="N149">
        <f t="shared" si="74"/>
        <v>87.264191614556523</v>
      </c>
      <c r="O149">
        <f t="shared" si="75"/>
        <v>0.10196068913462242</v>
      </c>
      <c r="P149">
        <f t="shared" si="76"/>
        <v>3.6775815089873496</v>
      </c>
      <c r="Q149">
        <f t="shared" si="77"/>
        <v>0.10041589203103851</v>
      </c>
      <c r="R149">
        <f t="shared" si="78"/>
        <v>6.2896776668715057E-2</v>
      </c>
      <c r="S149">
        <f t="shared" si="79"/>
        <v>226.11870032263553</v>
      </c>
      <c r="T149">
        <f t="shared" si="80"/>
        <v>34.4867499125574</v>
      </c>
      <c r="U149">
        <f t="shared" si="81"/>
        <v>34.579674999999988</v>
      </c>
      <c r="V149">
        <f t="shared" si="82"/>
        <v>5.5182210726051357</v>
      </c>
      <c r="W149">
        <f t="shared" si="83"/>
        <v>69.761560088233139</v>
      </c>
      <c r="X149">
        <f t="shared" si="84"/>
        <v>3.6885576902185155</v>
      </c>
      <c r="Y149">
        <f t="shared" si="85"/>
        <v>5.2873784438783984</v>
      </c>
      <c r="Z149">
        <f t="shared" si="86"/>
        <v>1.8296633823866202</v>
      </c>
      <c r="AA149">
        <f t="shared" si="87"/>
        <v>-84.043942508442115</v>
      </c>
      <c r="AB149">
        <f t="shared" si="88"/>
        <v>-152.10702373038797</v>
      </c>
      <c r="AC149">
        <f t="shared" si="89"/>
        <v>-9.5839791540089951</v>
      </c>
      <c r="AD149">
        <f t="shared" si="90"/>
        <v>-19.616245070203547</v>
      </c>
      <c r="AE149">
        <f t="shared" si="91"/>
        <v>39.373825261232987</v>
      </c>
      <c r="AF149">
        <f t="shared" si="92"/>
        <v>1.8570314770501481</v>
      </c>
      <c r="AG149">
        <f t="shared" si="93"/>
        <v>16.367916468012233</v>
      </c>
      <c r="AH149">
        <v>913.53489187787829</v>
      </c>
      <c r="AI149">
        <v>899.73898787878761</v>
      </c>
      <c r="AJ149">
        <v>1.696473524847312</v>
      </c>
      <c r="AK149">
        <v>65.359021123286666</v>
      </c>
      <c r="AL149">
        <f t="shared" si="94"/>
        <v>1.9057583335247645</v>
      </c>
      <c r="AM149">
        <v>35.775581805679288</v>
      </c>
      <c r="AN149">
        <v>36.51814505494508</v>
      </c>
      <c r="AO149">
        <v>3.783264051013E-3</v>
      </c>
      <c r="AP149">
        <v>87.499004550185148</v>
      </c>
      <c r="AQ149">
        <v>9</v>
      </c>
      <c r="AR149">
        <v>1</v>
      </c>
      <c r="AS149">
        <f t="shared" si="95"/>
        <v>1</v>
      </c>
      <c r="AT149">
        <f t="shared" si="96"/>
        <v>0</v>
      </c>
      <c r="AU149">
        <f t="shared" si="97"/>
        <v>47159.292511206229</v>
      </c>
      <c r="AV149">
        <f t="shared" si="98"/>
        <v>1200.01125</v>
      </c>
      <c r="AW149">
        <f t="shared" si="99"/>
        <v>1025.9353074210546</v>
      </c>
      <c r="AX149">
        <f t="shared" si="100"/>
        <v>0.85493807447309733</v>
      </c>
      <c r="AY149">
        <f t="shared" si="101"/>
        <v>0.18843048373307794</v>
      </c>
      <c r="AZ149">
        <v>2.7</v>
      </c>
      <c r="BA149">
        <v>0.5</v>
      </c>
      <c r="BB149" t="s">
        <v>355</v>
      </c>
      <c r="BC149">
        <v>2</v>
      </c>
      <c r="BD149" t="b">
        <v>1</v>
      </c>
      <c r="BE149">
        <v>1669228871.7874999</v>
      </c>
      <c r="BF149">
        <v>863.91824999999994</v>
      </c>
      <c r="BG149">
        <v>880.93962499999998</v>
      </c>
      <c r="BH149">
        <v>36.516837499999987</v>
      </c>
      <c r="BI149">
        <v>35.773637500000007</v>
      </c>
      <c r="BJ149">
        <v>867.35850000000005</v>
      </c>
      <c r="BK149">
        <v>36.417937499999987</v>
      </c>
      <c r="BL149">
        <v>650.01212499999997</v>
      </c>
      <c r="BM149">
        <v>100.909875</v>
      </c>
      <c r="BN149">
        <v>9.990412500000001E-2</v>
      </c>
      <c r="BO149">
        <v>33.812487500000003</v>
      </c>
      <c r="BP149">
        <v>34.579674999999988</v>
      </c>
      <c r="BQ149">
        <v>999.9</v>
      </c>
      <c r="BR149">
        <v>0</v>
      </c>
      <c r="BS149">
        <v>0</v>
      </c>
      <c r="BT149">
        <v>9012.4212499999994</v>
      </c>
      <c r="BU149">
        <v>0</v>
      </c>
      <c r="BV149">
        <v>572.74862499999995</v>
      </c>
      <c r="BW149">
        <v>-17.021387499999999</v>
      </c>
      <c r="BX149">
        <v>896.66149999999993</v>
      </c>
      <c r="BY149">
        <v>913.62324999999998</v>
      </c>
      <c r="BZ149">
        <v>0.74319899999999994</v>
      </c>
      <c r="CA149">
        <v>880.93962499999998</v>
      </c>
      <c r="CB149">
        <v>35.773637500000007</v>
      </c>
      <c r="CC149">
        <v>3.6849025000000002</v>
      </c>
      <c r="CD149">
        <v>3.6099062499999999</v>
      </c>
      <c r="CE149">
        <v>27.496649999999999</v>
      </c>
      <c r="CF149">
        <v>27.145700000000001</v>
      </c>
      <c r="CG149">
        <v>1200.01125</v>
      </c>
      <c r="CH149">
        <v>0.49998074999999997</v>
      </c>
      <c r="CI149">
        <v>0.50001925000000003</v>
      </c>
      <c r="CJ149">
        <v>0</v>
      </c>
      <c r="CK149">
        <v>942.02637499999992</v>
      </c>
      <c r="CL149">
        <v>4.9990899999999998</v>
      </c>
      <c r="CM149">
        <v>10228.1875</v>
      </c>
      <c r="CN149">
        <v>9557.8637500000004</v>
      </c>
      <c r="CO149">
        <v>43.702749999999988</v>
      </c>
      <c r="CP149">
        <v>45.936999999999998</v>
      </c>
      <c r="CQ149">
        <v>44.5</v>
      </c>
      <c r="CR149">
        <v>45</v>
      </c>
      <c r="CS149">
        <v>45.125</v>
      </c>
      <c r="CT149">
        <v>597.48374999999999</v>
      </c>
      <c r="CU149">
        <v>597.52875000000006</v>
      </c>
      <c r="CV149">
        <v>0</v>
      </c>
      <c r="CW149">
        <v>1669228881</v>
      </c>
      <c r="CX149">
        <v>0</v>
      </c>
      <c r="CY149">
        <v>1669228029.5</v>
      </c>
      <c r="CZ149" t="s">
        <v>356</v>
      </c>
      <c r="DA149">
        <v>1669228029.5</v>
      </c>
      <c r="DB149">
        <v>1669228028</v>
      </c>
      <c r="DC149">
        <v>6</v>
      </c>
      <c r="DD149">
        <v>0.127</v>
      </c>
      <c r="DE149">
        <v>2E-3</v>
      </c>
      <c r="DF149">
        <v>-2.9980000000000002</v>
      </c>
      <c r="DG149">
        <v>9.9000000000000005E-2</v>
      </c>
      <c r="DH149">
        <v>415</v>
      </c>
      <c r="DI149">
        <v>34</v>
      </c>
      <c r="DJ149">
        <v>0.37</v>
      </c>
      <c r="DK149">
        <v>0.19</v>
      </c>
      <c r="DL149">
        <v>-16.873529999999999</v>
      </c>
      <c r="DM149">
        <v>-0.8740390243902143</v>
      </c>
      <c r="DN149">
        <v>0.1199438706228874</v>
      </c>
      <c r="DO149">
        <v>0</v>
      </c>
      <c r="DP149">
        <v>0.69832622499999997</v>
      </c>
      <c r="DQ149">
        <v>0.3072812870544071</v>
      </c>
      <c r="DR149">
        <v>3.1249834610352339E-2</v>
      </c>
      <c r="DS149">
        <v>0</v>
      </c>
      <c r="DT149">
        <v>0</v>
      </c>
      <c r="DU149">
        <v>0</v>
      </c>
      <c r="DV149">
        <v>0</v>
      </c>
      <c r="DW149">
        <v>-1</v>
      </c>
      <c r="DX149">
        <v>0</v>
      </c>
      <c r="DY149">
        <v>2</v>
      </c>
      <c r="DZ149" t="s">
        <v>357</v>
      </c>
      <c r="EA149">
        <v>3.2956099999999999</v>
      </c>
      <c r="EB149">
        <v>2.6253600000000001</v>
      </c>
      <c r="EC149">
        <v>0.16983300000000001</v>
      </c>
      <c r="ED149">
        <v>0.17033100000000001</v>
      </c>
      <c r="EE149">
        <v>0.14579800000000001</v>
      </c>
      <c r="EF149">
        <v>0.14206299999999999</v>
      </c>
      <c r="EG149">
        <v>25114.5</v>
      </c>
      <c r="EH149">
        <v>25546.400000000001</v>
      </c>
      <c r="EI149">
        <v>28153.5</v>
      </c>
      <c r="EJ149">
        <v>29646.6</v>
      </c>
      <c r="EK149">
        <v>33084.199999999997</v>
      </c>
      <c r="EL149">
        <v>35306.400000000001</v>
      </c>
      <c r="EM149">
        <v>39727.4</v>
      </c>
      <c r="EN149">
        <v>42366.9</v>
      </c>
      <c r="EO149">
        <v>2.1932499999999999</v>
      </c>
      <c r="EP149">
        <v>2.1575299999999999</v>
      </c>
      <c r="EQ149">
        <v>0.11827799999999999</v>
      </c>
      <c r="ER149">
        <v>0</v>
      </c>
      <c r="ES149">
        <v>32.666699999999999</v>
      </c>
      <c r="ET149">
        <v>999.9</v>
      </c>
      <c r="EU149">
        <v>67.2</v>
      </c>
      <c r="EV149">
        <v>37.1</v>
      </c>
      <c r="EW149">
        <v>42.219700000000003</v>
      </c>
      <c r="EX149">
        <v>57.052700000000002</v>
      </c>
      <c r="EY149">
        <v>-1.8870199999999999</v>
      </c>
      <c r="EZ149">
        <v>2</v>
      </c>
      <c r="FA149">
        <v>0.55000300000000002</v>
      </c>
      <c r="FB149">
        <v>0.87513300000000005</v>
      </c>
      <c r="FC149">
        <v>20.267299999999999</v>
      </c>
      <c r="FD149">
        <v>5.2186399999999997</v>
      </c>
      <c r="FE149">
        <v>12.0055</v>
      </c>
      <c r="FF149">
        <v>4.9862500000000001</v>
      </c>
      <c r="FG149">
        <v>3.2846299999999999</v>
      </c>
      <c r="FH149">
        <v>9999</v>
      </c>
      <c r="FI149">
        <v>9999</v>
      </c>
      <c r="FJ149">
        <v>9999</v>
      </c>
      <c r="FK149">
        <v>999.9</v>
      </c>
      <c r="FL149">
        <v>1.86585</v>
      </c>
      <c r="FM149">
        <v>1.8622000000000001</v>
      </c>
      <c r="FN149">
        <v>1.8642700000000001</v>
      </c>
      <c r="FO149">
        <v>1.8603499999999999</v>
      </c>
      <c r="FP149">
        <v>1.86111</v>
      </c>
      <c r="FQ149">
        <v>1.8602000000000001</v>
      </c>
      <c r="FR149">
        <v>1.86188</v>
      </c>
      <c r="FS149">
        <v>1.85846</v>
      </c>
      <c r="FT149">
        <v>0</v>
      </c>
      <c r="FU149">
        <v>0</v>
      </c>
      <c r="FV149">
        <v>0</v>
      </c>
      <c r="FW149">
        <v>0</v>
      </c>
      <c r="FX149" t="s">
        <v>358</v>
      </c>
      <c r="FY149" t="s">
        <v>359</v>
      </c>
      <c r="FZ149" t="s">
        <v>360</v>
      </c>
      <c r="GA149" t="s">
        <v>360</v>
      </c>
      <c r="GB149" t="s">
        <v>360</v>
      </c>
      <c r="GC149" t="s">
        <v>360</v>
      </c>
      <c r="GD149">
        <v>0</v>
      </c>
      <c r="GE149">
        <v>100</v>
      </c>
      <c r="GF149">
        <v>100</v>
      </c>
      <c r="GG149">
        <v>-3.444</v>
      </c>
      <c r="GH149">
        <v>9.8900000000000002E-2</v>
      </c>
      <c r="GI149">
        <v>-2.4324828651112251</v>
      </c>
      <c r="GJ149">
        <v>-1.6100910332537859E-3</v>
      </c>
      <c r="GK149">
        <v>7.0186618486508772E-7</v>
      </c>
      <c r="GL149">
        <v>-2.134652460378022E-10</v>
      </c>
      <c r="GM149">
        <v>9.8890000000004363E-2</v>
      </c>
      <c r="GN149">
        <v>0</v>
      </c>
      <c r="GO149">
        <v>0</v>
      </c>
      <c r="GP149">
        <v>0</v>
      </c>
      <c r="GQ149">
        <v>5</v>
      </c>
      <c r="GR149">
        <v>2079</v>
      </c>
      <c r="GS149">
        <v>3</v>
      </c>
      <c r="GT149">
        <v>29</v>
      </c>
      <c r="GU149">
        <v>14.1</v>
      </c>
      <c r="GV149">
        <v>14.1</v>
      </c>
      <c r="GW149">
        <v>2.5329600000000001</v>
      </c>
      <c r="GX149">
        <v>2.5585900000000001</v>
      </c>
      <c r="GY149">
        <v>2.04834</v>
      </c>
      <c r="GZ149">
        <v>2.6135299999999999</v>
      </c>
      <c r="HA149">
        <v>2.1972700000000001</v>
      </c>
      <c r="HB149">
        <v>2.34497</v>
      </c>
      <c r="HC149">
        <v>40.886499999999998</v>
      </c>
      <c r="HD149">
        <v>15.839399999999999</v>
      </c>
      <c r="HE149">
        <v>18</v>
      </c>
      <c r="HF149">
        <v>689.97400000000005</v>
      </c>
      <c r="HG149">
        <v>734.08500000000004</v>
      </c>
      <c r="HH149">
        <v>31.001100000000001</v>
      </c>
      <c r="HI149">
        <v>34.2624</v>
      </c>
      <c r="HJ149">
        <v>30.000399999999999</v>
      </c>
      <c r="HK149">
        <v>34.0899</v>
      </c>
      <c r="HL149">
        <v>34.077500000000001</v>
      </c>
      <c r="HM149">
        <v>50.676400000000001</v>
      </c>
      <c r="HN149">
        <v>20.802700000000002</v>
      </c>
      <c r="HO149">
        <v>79.306200000000004</v>
      </c>
      <c r="HP149">
        <v>31</v>
      </c>
      <c r="HQ149">
        <v>896.64300000000003</v>
      </c>
      <c r="HR149">
        <v>35.833300000000001</v>
      </c>
      <c r="HS149">
        <v>99.186899999999994</v>
      </c>
      <c r="HT149">
        <v>98.253100000000003</v>
      </c>
    </row>
    <row r="150" spans="1:228" x14ac:dyDescent="0.2">
      <c r="A150">
        <v>135</v>
      </c>
      <c r="B150">
        <v>1669228878.0999999</v>
      </c>
      <c r="C150">
        <v>535</v>
      </c>
      <c r="D150" t="s">
        <v>629</v>
      </c>
      <c r="E150" t="s">
        <v>630</v>
      </c>
      <c r="F150">
        <v>4</v>
      </c>
      <c r="G150">
        <v>1669228876.0999999</v>
      </c>
      <c r="H150">
        <f t="shared" si="68"/>
        <v>1.8762501754709053E-3</v>
      </c>
      <c r="I150">
        <f t="shared" si="69"/>
        <v>1.8762501754709053</v>
      </c>
      <c r="J150">
        <f t="shared" si="70"/>
        <v>16.268476369759007</v>
      </c>
      <c r="K150">
        <f t="shared" si="71"/>
        <v>871.07999999999993</v>
      </c>
      <c r="L150">
        <f t="shared" si="72"/>
        <v>586.14259984872047</v>
      </c>
      <c r="M150">
        <f t="shared" si="73"/>
        <v>59.204074609012963</v>
      </c>
      <c r="N150">
        <f t="shared" si="74"/>
        <v>87.984537079763982</v>
      </c>
      <c r="O150">
        <f t="shared" si="75"/>
        <v>0.10031258539121024</v>
      </c>
      <c r="P150">
        <f t="shared" si="76"/>
        <v>3.6755235478376798</v>
      </c>
      <c r="Q150">
        <f t="shared" si="77"/>
        <v>9.8816106287511668E-2</v>
      </c>
      <c r="R150">
        <f t="shared" si="78"/>
        <v>6.1892659369142441E-2</v>
      </c>
      <c r="S150">
        <f t="shared" si="79"/>
        <v>226.10709086391364</v>
      </c>
      <c r="T150">
        <f t="shared" si="80"/>
        <v>34.489028916275402</v>
      </c>
      <c r="U150">
        <f t="shared" si="81"/>
        <v>34.582928571428567</v>
      </c>
      <c r="V150">
        <f t="shared" si="82"/>
        <v>5.5192184152916681</v>
      </c>
      <c r="W150">
        <f t="shared" si="83"/>
        <v>69.782532804893094</v>
      </c>
      <c r="X150">
        <f t="shared" si="84"/>
        <v>3.6888007339664304</v>
      </c>
      <c r="Y150">
        <f t="shared" si="85"/>
        <v>5.2861376417506225</v>
      </c>
      <c r="Z150">
        <f t="shared" si="86"/>
        <v>1.8304176813252377</v>
      </c>
      <c r="AA150">
        <f t="shared" si="87"/>
        <v>-82.74263273826692</v>
      </c>
      <c r="AB150">
        <f t="shared" si="88"/>
        <v>-153.49922019050351</v>
      </c>
      <c r="AC150">
        <f t="shared" si="89"/>
        <v>-9.6770696171070743</v>
      </c>
      <c r="AD150">
        <f t="shared" si="90"/>
        <v>-19.811831681963866</v>
      </c>
      <c r="AE150">
        <f t="shared" si="91"/>
        <v>39.510747011556433</v>
      </c>
      <c r="AF150">
        <f t="shared" si="92"/>
        <v>1.8590437442311758</v>
      </c>
      <c r="AG150">
        <f t="shared" si="93"/>
        <v>16.268476369759007</v>
      </c>
      <c r="AH150">
        <v>920.55660736543177</v>
      </c>
      <c r="AI150">
        <v>906.68340606060576</v>
      </c>
      <c r="AJ150">
        <v>1.7265334720224339</v>
      </c>
      <c r="AK150">
        <v>65.359021123286666</v>
      </c>
      <c r="AL150">
        <f t="shared" si="94"/>
        <v>1.8762501754709053</v>
      </c>
      <c r="AM150">
        <v>35.77179262515029</v>
      </c>
      <c r="AN150">
        <v>36.523114285714321</v>
      </c>
      <c r="AO150">
        <v>-7.4082428601206636E-5</v>
      </c>
      <c r="AP150">
        <v>87.499004550185148</v>
      </c>
      <c r="AQ150">
        <v>9</v>
      </c>
      <c r="AR150">
        <v>1</v>
      </c>
      <c r="AS150">
        <f t="shared" si="95"/>
        <v>1</v>
      </c>
      <c r="AT150">
        <f t="shared" si="96"/>
        <v>0</v>
      </c>
      <c r="AU150">
        <f t="shared" si="97"/>
        <v>47123.243290012157</v>
      </c>
      <c r="AV150">
        <f t="shared" si="98"/>
        <v>1199.9528571428571</v>
      </c>
      <c r="AW150">
        <f t="shared" si="99"/>
        <v>1025.8850709139449</v>
      </c>
      <c r="AX150">
        <f t="shared" si="100"/>
        <v>0.85493781260425883</v>
      </c>
      <c r="AY150">
        <f t="shared" si="101"/>
        <v>0.18842997832621944</v>
      </c>
      <c r="AZ150">
        <v>2.7</v>
      </c>
      <c r="BA150">
        <v>0.5</v>
      </c>
      <c r="BB150" t="s">
        <v>355</v>
      </c>
      <c r="BC150">
        <v>2</v>
      </c>
      <c r="BD150" t="b">
        <v>1</v>
      </c>
      <c r="BE150">
        <v>1669228876.0999999</v>
      </c>
      <c r="BF150">
        <v>871.07999999999993</v>
      </c>
      <c r="BG150">
        <v>888.16542857142861</v>
      </c>
      <c r="BH150">
        <v>36.520514285714277</v>
      </c>
      <c r="BI150">
        <v>35.776471428571433</v>
      </c>
      <c r="BJ150">
        <v>874.5264285714286</v>
      </c>
      <c r="BK150">
        <v>36.421614285714277</v>
      </c>
      <c r="BL150">
        <v>649.97685714285706</v>
      </c>
      <c r="BM150">
        <v>100.9062857142857</v>
      </c>
      <c r="BN150">
        <v>9.997901428571429E-2</v>
      </c>
      <c r="BO150">
        <v>33.808285714285716</v>
      </c>
      <c r="BP150">
        <v>34.582928571428567</v>
      </c>
      <c r="BQ150">
        <v>999.89999999999986</v>
      </c>
      <c r="BR150">
        <v>0</v>
      </c>
      <c r="BS150">
        <v>0</v>
      </c>
      <c r="BT150">
        <v>9005.6242857142861</v>
      </c>
      <c r="BU150">
        <v>0</v>
      </c>
      <c r="BV150">
        <v>1540.03</v>
      </c>
      <c r="BW150">
        <v>-17.0855</v>
      </c>
      <c r="BX150">
        <v>904.09785714285715</v>
      </c>
      <c r="BY150">
        <v>921.11985714285697</v>
      </c>
      <c r="BZ150">
        <v>0.74403699999999995</v>
      </c>
      <c r="CA150">
        <v>888.16542857142861</v>
      </c>
      <c r="CB150">
        <v>35.776471428571433</v>
      </c>
      <c r="CC150">
        <v>3.6851528571428571</v>
      </c>
      <c r="CD150">
        <v>3.610071428571429</v>
      </c>
      <c r="CE150">
        <v>27.497814285714281</v>
      </c>
      <c r="CF150">
        <v>27.146528571428568</v>
      </c>
      <c r="CG150">
        <v>1199.9528571428571</v>
      </c>
      <c r="CH150">
        <v>0.49998857142857139</v>
      </c>
      <c r="CI150">
        <v>0.50001142857142855</v>
      </c>
      <c r="CJ150">
        <v>0</v>
      </c>
      <c r="CK150">
        <v>942.43857142857144</v>
      </c>
      <c r="CL150">
        <v>4.9990899999999998</v>
      </c>
      <c r="CM150">
        <v>10389.299999999999</v>
      </c>
      <c r="CN150">
        <v>9557.4357142857134</v>
      </c>
      <c r="CO150">
        <v>43.686999999999998</v>
      </c>
      <c r="CP150">
        <v>45.936999999999998</v>
      </c>
      <c r="CQ150">
        <v>44.535428571428568</v>
      </c>
      <c r="CR150">
        <v>45</v>
      </c>
      <c r="CS150">
        <v>45.125</v>
      </c>
      <c r="CT150">
        <v>597.46571428571417</v>
      </c>
      <c r="CU150">
        <v>597.49</v>
      </c>
      <c r="CV150">
        <v>0</v>
      </c>
      <c r="CW150">
        <v>1669228885.2</v>
      </c>
      <c r="CX150">
        <v>0</v>
      </c>
      <c r="CY150">
        <v>1669228029.5</v>
      </c>
      <c r="CZ150" t="s">
        <v>356</v>
      </c>
      <c r="DA150">
        <v>1669228029.5</v>
      </c>
      <c r="DB150">
        <v>1669228028</v>
      </c>
      <c r="DC150">
        <v>6</v>
      </c>
      <c r="DD150">
        <v>0.127</v>
      </c>
      <c r="DE150">
        <v>2E-3</v>
      </c>
      <c r="DF150">
        <v>-2.9980000000000002</v>
      </c>
      <c r="DG150">
        <v>9.9000000000000005E-2</v>
      </c>
      <c r="DH150">
        <v>415</v>
      </c>
      <c r="DI150">
        <v>34</v>
      </c>
      <c r="DJ150">
        <v>0.37</v>
      </c>
      <c r="DK150">
        <v>0.19</v>
      </c>
      <c r="DL150">
        <v>-16.958935</v>
      </c>
      <c r="DM150">
        <v>-0.72272870544084133</v>
      </c>
      <c r="DN150">
        <v>0.1040739726108309</v>
      </c>
      <c r="DO150">
        <v>0</v>
      </c>
      <c r="DP150">
        <v>0.71454047499999995</v>
      </c>
      <c r="DQ150">
        <v>0.29657967354596559</v>
      </c>
      <c r="DR150">
        <v>2.9702362182145971E-2</v>
      </c>
      <c r="DS150">
        <v>0</v>
      </c>
      <c r="DT150">
        <v>0</v>
      </c>
      <c r="DU150">
        <v>0</v>
      </c>
      <c r="DV150">
        <v>0</v>
      </c>
      <c r="DW150">
        <v>-1</v>
      </c>
      <c r="DX150">
        <v>0</v>
      </c>
      <c r="DY150">
        <v>2</v>
      </c>
      <c r="DZ150" t="s">
        <v>357</v>
      </c>
      <c r="EA150">
        <v>3.2955899999999998</v>
      </c>
      <c r="EB150">
        <v>2.6250200000000001</v>
      </c>
      <c r="EC150">
        <v>0.170678</v>
      </c>
      <c r="ED150">
        <v>0.17113</v>
      </c>
      <c r="EE150">
        <v>0.14580699999999999</v>
      </c>
      <c r="EF150">
        <v>0.142094</v>
      </c>
      <c r="EG150">
        <v>25088.400000000001</v>
      </c>
      <c r="EH150">
        <v>25521.599999999999</v>
      </c>
      <c r="EI150">
        <v>28152.9</v>
      </c>
      <c r="EJ150">
        <v>29646.5</v>
      </c>
      <c r="EK150">
        <v>33083.5</v>
      </c>
      <c r="EL150">
        <v>35304.9</v>
      </c>
      <c r="EM150">
        <v>39727</v>
      </c>
      <c r="EN150">
        <v>42366.6</v>
      </c>
      <c r="EO150">
        <v>2.19333</v>
      </c>
      <c r="EP150">
        <v>2.1574200000000001</v>
      </c>
      <c r="EQ150">
        <v>0.117756</v>
      </c>
      <c r="ER150">
        <v>0</v>
      </c>
      <c r="ES150">
        <v>32.680399999999999</v>
      </c>
      <c r="ET150">
        <v>999.9</v>
      </c>
      <c r="EU150">
        <v>67.3</v>
      </c>
      <c r="EV150">
        <v>37.1</v>
      </c>
      <c r="EW150">
        <v>42.279699999999998</v>
      </c>
      <c r="EX150">
        <v>56.962699999999998</v>
      </c>
      <c r="EY150">
        <v>-1.91106</v>
      </c>
      <c r="EZ150">
        <v>2</v>
      </c>
      <c r="FA150">
        <v>0.55028200000000005</v>
      </c>
      <c r="FB150">
        <v>0.87814499999999995</v>
      </c>
      <c r="FC150">
        <v>20.267099999999999</v>
      </c>
      <c r="FD150">
        <v>5.21774</v>
      </c>
      <c r="FE150">
        <v>12.0062</v>
      </c>
      <c r="FF150">
        <v>4.9861500000000003</v>
      </c>
      <c r="FG150">
        <v>3.2845</v>
      </c>
      <c r="FH150">
        <v>9999</v>
      </c>
      <c r="FI150">
        <v>9999</v>
      </c>
      <c r="FJ150">
        <v>9999</v>
      </c>
      <c r="FK150">
        <v>999.9</v>
      </c>
      <c r="FL150">
        <v>1.86585</v>
      </c>
      <c r="FM150">
        <v>1.8622099999999999</v>
      </c>
      <c r="FN150">
        <v>1.8643000000000001</v>
      </c>
      <c r="FO150">
        <v>1.8603499999999999</v>
      </c>
      <c r="FP150">
        <v>1.8611</v>
      </c>
      <c r="FQ150">
        <v>1.8602000000000001</v>
      </c>
      <c r="FR150">
        <v>1.86188</v>
      </c>
      <c r="FS150">
        <v>1.8584499999999999</v>
      </c>
      <c r="FT150">
        <v>0</v>
      </c>
      <c r="FU150">
        <v>0</v>
      </c>
      <c r="FV150">
        <v>0</v>
      </c>
      <c r="FW150">
        <v>0</v>
      </c>
      <c r="FX150" t="s">
        <v>358</v>
      </c>
      <c r="FY150" t="s">
        <v>359</v>
      </c>
      <c r="FZ150" t="s">
        <v>360</v>
      </c>
      <c r="GA150" t="s">
        <v>360</v>
      </c>
      <c r="GB150" t="s">
        <v>360</v>
      </c>
      <c r="GC150" t="s">
        <v>360</v>
      </c>
      <c r="GD150">
        <v>0</v>
      </c>
      <c r="GE150">
        <v>100</v>
      </c>
      <c r="GF150">
        <v>100</v>
      </c>
      <c r="GG150">
        <v>-3.45</v>
      </c>
      <c r="GH150">
        <v>9.8900000000000002E-2</v>
      </c>
      <c r="GI150">
        <v>-2.4324828651112251</v>
      </c>
      <c r="GJ150">
        <v>-1.6100910332537859E-3</v>
      </c>
      <c r="GK150">
        <v>7.0186618486508772E-7</v>
      </c>
      <c r="GL150">
        <v>-2.134652460378022E-10</v>
      </c>
      <c r="GM150">
        <v>9.8890000000004363E-2</v>
      </c>
      <c r="GN150">
        <v>0</v>
      </c>
      <c r="GO150">
        <v>0</v>
      </c>
      <c r="GP150">
        <v>0</v>
      </c>
      <c r="GQ150">
        <v>5</v>
      </c>
      <c r="GR150">
        <v>2079</v>
      </c>
      <c r="GS150">
        <v>3</v>
      </c>
      <c r="GT150">
        <v>29</v>
      </c>
      <c r="GU150">
        <v>14.1</v>
      </c>
      <c r="GV150">
        <v>14.2</v>
      </c>
      <c r="GW150">
        <v>2.5488300000000002</v>
      </c>
      <c r="GX150">
        <v>2.5585900000000001</v>
      </c>
      <c r="GY150">
        <v>2.04834</v>
      </c>
      <c r="GZ150">
        <v>2.6147499999999999</v>
      </c>
      <c r="HA150">
        <v>2.1972700000000001</v>
      </c>
      <c r="HB150">
        <v>2.3571800000000001</v>
      </c>
      <c r="HC150">
        <v>40.886499999999998</v>
      </c>
      <c r="HD150">
        <v>15.8307</v>
      </c>
      <c r="HE150">
        <v>18</v>
      </c>
      <c r="HF150">
        <v>690.06299999999999</v>
      </c>
      <c r="HG150">
        <v>734.01800000000003</v>
      </c>
      <c r="HH150">
        <v>31.001000000000001</v>
      </c>
      <c r="HI150">
        <v>34.264800000000001</v>
      </c>
      <c r="HJ150">
        <v>30.000399999999999</v>
      </c>
      <c r="HK150">
        <v>34.092500000000001</v>
      </c>
      <c r="HL150">
        <v>34.08</v>
      </c>
      <c r="HM150">
        <v>50.968400000000003</v>
      </c>
      <c r="HN150">
        <v>20.802700000000002</v>
      </c>
      <c r="HO150">
        <v>79.306200000000004</v>
      </c>
      <c r="HP150">
        <v>31</v>
      </c>
      <c r="HQ150">
        <v>903.33299999999997</v>
      </c>
      <c r="HR150">
        <v>35.834499999999998</v>
      </c>
      <c r="HS150">
        <v>99.185400000000001</v>
      </c>
      <c r="HT150">
        <v>98.252600000000001</v>
      </c>
    </row>
    <row r="151" spans="1:228" x14ac:dyDescent="0.2">
      <c r="A151">
        <v>136</v>
      </c>
      <c r="B151">
        <v>1669228882.0999999</v>
      </c>
      <c r="C151">
        <v>539</v>
      </c>
      <c r="D151" t="s">
        <v>631</v>
      </c>
      <c r="E151" t="s">
        <v>632</v>
      </c>
      <c r="F151">
        <v>4</v>
      </c>
      <c r="G151">
        <v>1669228879.7874999</v>
      </c>
      <c r="H151">
        <f t="shared" si="68"/>
        <v>1.8752380444108665E-3</v>
      </c>
      <c r="I151">
        <f t="shared" si="69"/>
        <v>1.8752380444108665</v>
      </c>
      <c r="J151">
        <f t="shared" si="70"/>
        <v>15.963729042068646</v>
      </c>
      <c r="K151">
        <f t="shared" si="71"/>
        <v>877.1111249999999</v>
      </c>
      <c r="L151">
        <f t="shared" si="72"/>
        <v>596.64144096556663</v>
      </c>
      <c r="M151">
        <f t="shared" si="73"/>
        <v>60.262882307080197</v>
      </c>
      <c r="N151">
        <f t="shared" si="74"/>
        <v>88.591306045662691</v>
      </c>
      <c r="O151">
        <f t="shared" si="75"/>
        <v>0.10023215156897779</v>
      </c>
      <c r="P151">
        <f t="shared" si="76"/>
        <v>3.6800720013964039</v>
      </c>
      <c r="Q151">
        <f t="shared" si="77"/>
        <v>9.8739869095211902E-2</v>
      </c>
      <c r="R151">
        <f t="shared" si="78"/>
        <v>6.1844643001817329E-2</v>
      </c>
      <c r="S151">
        <f t="shared" si="79"/>
        <v>226.12216637492929</v>
      </c>
      <c r="T151">
        <f t="shared" si="80"/>
        <v>34.491208627004575</v>
      </c>
      <c r="U151">
        <f t="shared" si="81"/>
        <v>34.586575000000003</v>
      </c>
      <c r="V151">
        <f t="shared" si="82"/>
        <v>5.5203363697716892</v>
      </c>
      <c r="W151">
        <f t="shared" si="83"/>
        <v>69.78648198892158</v>
      </c>
      <c r="X151">
        <f t="shared" si="84"/>
        <v>3.6895636861277303</v>
      </c>
      <c r="Y151">
        <f t="shared" si="85"/>
        <v>5.2869317681229999</v>
      </c>
      <c r="Z151">
        <f t="shared" si="86"/>
        <v>1.8307726836439588</v>
      </c>
      <c r="AA151">
        <f t="shared" si="87"/>
        <v>-82.697997758519207</v>
      </c>
      <c r="AB151">
        <f t="shared" si="88"/>
        <v>-153.8790723729887</v>
      </c>
      <c r="AC151">
        <f t="shared" si="89"/>
        <v>-9.6893263170443795</v>
      </c>
      <c r="AD151">
        <f t="shared" si="90"/>
        <v>-20.144230073622992</v>
      </c>
      <c r="AE151">
        <f t="shared" si="91"/>
        <v>38.81110816396103</v>
      </c>
      <c r="AF151">
        <f t="shared" si="92"/>
        <v>1.8443854878644954</v>
      </c>
      <c r="AG151">
        <f t="shared" si="93"/>
        <v>15.963729042068646</v>
      </c>
      <c r="AH151">
        <v>926.96631638495001</v>
      </c>
      <c r="AI151">
        <v>913.41096969696946</v>
      </c>
      <c r="AJ151">
        <v>1.679380802923411</v>
      </c>
      <c r="AK151">
        <v>65.359021123286666</v>
      </c>
      <c r="AL151">
        <f t="shared" si="94"/>
        <v>1.8752380444108665</v>
      </c>
      <c r="AM151">
        <v>35.785413984366642</v>
      </c>
      <c r="AN151">
        <v>36.533687912087942</v>
      </c>
      <c r="AO151">
        <v>4.31408142323197E-4</v>
      </c>
      <c r="AP151">
        <v>87.499004550185148</v>
      </c>
      <c r="AQ151">
        <v>9</v>
      </c>
      <c r="AR151">
        <v>1</v>
      </c>
      <c r="AS151">
        <f t="shared" si="95"/>
        <v>1</v>
      </c>
      <c r="AT151">
        <f t="shared" si="96"/>
        <v>0</v>
      </c>
      <c r="AU151">
        <f t="shared" si="97"/>
        <v>47203.862040228603</v>
      </c>
      <c r="AV151">
        <f t="shared" si="98"/>
        <v>1200.0374999999999</v>
      </c>
      <c r="AW151">
        <f t="shared" si="99"/>
        <v>1025.9569825776832</v>
      </c>
      <c r="AX151">
        <f t="shared" si="100"/>
        <v>0.85493743535321465</v>
      </c>
      <c r="AY151">
        <f t="shared" si="101"/>
        <v>0.18842925023170468</v>
      </c>
      <c r="AZ151">
        <v>2.7</v>
      </c>
      <c r="BA151">
        <v>0.5</v>
      </c>
      <c r="BB151" t="s">
        <v>355</v>
      </c>
      <c r="BC151">
        <v>2</v>
      </c>
      <c r="BD151" t="b">
        <v>1</v>
      </c>
      <c r="BE151">
        <v>1669228879.7874999</v>
      </c>
      <c r="BF151">
        <v>877.1111249999999</v>
      </c>
      <c r="BG151">
        <v>893.90650000000005</v>
      </c>
      <c r="BH151">
        <v>36.529062500000002</v>
      </c>
      <c r="BI151">
        <v>35.790837499999988</v>
      </c>
      <c r="BJ151">
        <v>880.56287500000008</v>
      </c>
      <c r="BK151">
        <v>36.430199999999999</v>
      </c>
      <c r="BL151">
        <v>649.92812499999991</v>
      </c>
      <c r="BM151">
        <v>100.904</v>
      </c>
      <c r="BN151">
        <v>9.9514287499999993E-2</v>
      </c>
      <c r="BO151">
        <v>33.810974999999999</v>
      </c>
      <c r="BP151">
        <v>34.586575000000003</v>
      </c>
      <c r="BQ151">
        <v>999.9</v>
      </c>
      <c r="BR151">
        <v>0</v>
      </c>
      <c r="BS151">
        <v>0</v>
      </c>
      <c r="BT151">
        <v>9021.5625</v>
      </c>
      <c r="BU151">
        <v>0</v>
      </c>
      <c r="BV151">
        <v>2225.6725000000001</v>
      </c>
      <c r="BW151">
        <v>-16.795349999999999</v>
      </c>
      <c r="BX151">
        <v>910.36575000000005</v>
      </c>
      <c r="BY151">
        <v>927.08774999999991</v>
      </c>
      <c r="BZ151">
        <v>0.73826274999999997</v>
      </c>
      <c r="CA151">
        <v>893.90650000000005</v>
      </c>
      <c r="CB151">
        <v>35.790837499999988</v>
      </c>
      <c r="CC151">
        <v>3.6859324999999998</v>
      </c>
      <c r="CD151">
        <v>3.61143875</v>
      </c>
      <c r="CE151">
        <v>27.501425000000001</v>
      </c>
      <c r="CF151">
        <v>27.152962500000001</v>
      </c>
      <c r="CG151">
        <v>1200.0374999999999</v>
      </c>
      <c r="CH151">
        <v>0.50000137499999997</v>
      </c>
      <c r="CI151">
        <v>0.49999862499999997</v>
      </c>
      <c r="CJ151">
        <v>0</v>
      </c>
      <c r="CK151">
        <v>943.16275000000007</v>
      </c>
      <c r="CL151">
        <v>4.9990899999999998</v>
      </c>
      <c r="CM151">
        <v>10393.200000000001</v>
      </c>
      <c r="CN151">
        <v>9558.1537499999995</v>
      </c>
      <c r="CO151">
        <v>43.726374999999997</v>
      </c>
      <c r="CP151">
        <v>45.952749999999988</v>
      </c>
      <c r="CQ151">
        <v>44.507750000000001</v>
      </c>
      <c r="CR151">
        <v>45</v>
      </c>
      <c r="CS151">
        <v>45.125</v>
      </c>
      <c r="CT151">
        <v>597.52374999999995</v>
      </c>
      <c r="CU151">
        <v>597.51749999999993</v>
      </c>
      <c r="CV151">
        <v>0</v>
      </c>
      <c r="CW151">
        <v>1669228889.4000001</v>
      </c>
      <c r="CX151">
        <v>0</v>
      </c>
      <c r="CY151">
        <v>1669228029.5</v>
      </c>
      <c r="CZ151" t="s">
        <v>356</v>
      </c>
      <c r="DA151">
        <v>1669228029.5</v>
      </c>
      <c r="DB151">
        <v>1669228028</v>
      </c>
      <c r="DC151">
        <v>6</v>
      </c>
      <c r="DD151">
        <v>0.127</v>
      </c>
      <c r="DE151">
        <v>2E-3</v>
      </c>
      <c r="DF151">
        <v>-2.9980000000000002</v>
      </c>
      <c r="DG151">
        <v>9.9000000000000005E-2</v>
      </c>
      <c r="DH151">
        <v>415</v>
      </c>
      <c r="DI151">
        <v>34</v>
      </c>
      <c r="DJ151">
        <v>0.37</v>
      </c>
      <c r="DK151">
        <v>0.19</v>
      </c>
      <c r="DL151">
        <v>-16.93263</v>
      </c>
      <c r="DM151">
        <v>-0.16353095684798821</v>
      </c>
      <c r="DN151">
        <v>0.1233970384571688</v>
      </c>
      <c r="DO151">
        <v>0</v>
      </c>
      <c r="DP151">
        <v>0.72802172499999995</v>
      </c>
      <c r="DQ151">
        <v>0.17342759099437019</v>
      </c>
      <c r="DR151">
        <v>2.0621067371728721E-2</v>
      </c>
      <c r="DS151">
        <v>0</v>
      </c>
      <c r="DT151">
        <v>0</v>
      </c>
      <c r="DU151">
        <v>0</v>
      </c>
      <c r="DV151">
        <v>0</v>
      </c>
      <c r="DW151">
        <v>-1</v>
      </c>
      <c r="DX151">
        <v>0</v>
      </c>
      <c r="DY151">
        <v>2</v>
      </c>
      <c r="DZ151" t="s">
        <v>357</v>
      </c>
      <c r="EA151">
        <v>3.2953999999999999</v>
      </c>
      <c r="EB151">
        <v>2.6252</v>
      </c>
      <c r="EC151">
        <v>0.17149200000000001</v>
      </c>
      <c r="ED151">
        <v>0.171928</v>
      </c>
      <c r="EE151">
        <v>0.14582899999999999</v>
      </c>
      <c r="EF151">
        <v>0.14210999999999999</v>
      </c>
      <c r="EG151">
        <v>25063.8</v>
      </c>
      <c r="EH151">
        <v>25496.7</v>
      </c>
      <c r="EI151">
        <v>28153.1</v>
      </c>
      <c r="EJ151">
        <v>29646.2</v>
      </c>
      <c r="EK151">
        <v>33082.800000000003</v>
      </c>
      <c r="EL151">
        <v>35304</v>
      </c>
      <c r="EM151">
        <v>39727.1</v>
      </c>
      <c r="EN151">
        <v>42366.2</v>
      </c>
      <c r="EO151">
        <v>2.1930000000000001</v>
      </c>
      <c r="EP151">
        <v>2.15768</v>
      </c>
      <c r="EQ151">
        <v>0.11756999999999999</v>
      </c>
      <c r="ER151">
        <v>0</v>
      </c>
      <c r="ES151">
        <v>32.686300000000003</v>
      </c>
      <c r="ET151">
        <v>999.9</v>
      </c>
      <c r="EU151">
        <v>67.3</v>
      </c>
      <c r="EV151">
        <v>37.1</v>
      </c>
      <c r="EW151">
        <v>42.284999999999997</v>
      </c>
      <c r="EX151">
        <v>57.052700000000002</v>
      </c>
      <c r="EY151">
        <v>-1.8509599999999999</v>
      </c>
      <c r="EZ151">
        <v>2</v>
      </c>
      <c r="FA151">
        <v>0.55023900000000003</v>
      </c>
      <c r="FB151">
        <v>0.87982800000000005</v>
      </c>
      <c r="FC151">
        <v>20.267099999999999</v>
      </c>
      <c r="FD151">
        <v>5.21774</v>
      </c>
      <c r="FE151">
        <v>12.0062</v>
      </c>
      <c r="FF151">
        <v>4.9859499999999999</v>
      </c>
      <c r="FG151">
        <v>3.2845</v>
      </c>
      <c r="FH151">
        <v>9999</v>
      </c>
      <c r="FI151">
        <v>9999</v>
      </c>
      <c r="FJ151">
        <v>9999</v>
      </c>
      <c r="FK151">
        <v>999.9</v>
      </c>
      <c r="FL151">
        <v>1.8658399999999999</v>
      </c>
      <c r="FM151">
        <v>1.8622099999999999</v>
      </c>
      <c r="FN151">
        <v>1.8643099999999999</v>
      </c>
      <c r="FO151">
        <v>1.8603499999999999</v>
      </c>
      <c r="FP151">
        <v>1.86111</v>
      </c>
      <c r="FQ151">
        <v>1.8602000000000001</v>
      </c>
      <c r="FR151">
        <v>1.86188</v>
      </c>
      <c r="FS151">
        <v>1.85846</v>
      </c>
      <c r="FT151">
        <v>0</v>
      </c>
      <c r="FU151">
        <v>0</v>
      </c>
      <c r="FV151">
        <v>0</v>
      </c>
      <c r="FW151">
        <v>0</v>
      </c>
      <c r="FX151" t="s">
        <v>358</v>
      </c>
      <c r="FY151" t="s">
        <v>359</v>
      </c>
      <c r="FZ151" t="s">
        <v>360</v>
      </c>
      <c r="GA151" t="s">
        <v>360</v>
      </c>
      <c r="GB151" t="s">
        <v>360</v>
      </c>
      <c r="GC151" t="s">
        <v>360</v>
      </c>
      <c r="GD151">
        <v>0</v>
      </c>
      <c r="GE151">
        <v>100</v>
      </c>
      <c r="GF151">
        <v>100</v>
      </c>
      <c r="GG151">
        <v>-3.4550000000000001</v>
      </c>
      <c r="GH151">
        <v>9.8900000000000002E-2</v>
      </c>
      <c r="GI151">
        <v>-2.4324828651112251</v>
      </c>
      <c r="GJ151">
        <v>-1.6100910332537859E-3</v>
      </c>
      <c r="GK151">
        <v>7.0186618486508772E-7</v>
      </c>
      <c r="GL151">
        <v>-2.134652460378022E-10</v>
      </c>
      <c r="GM151">
        <v>9.8890000000004363E-2</v>
      </c>
      <c r="GN151">
        <v>0</v>
      </c>
      <c r="GO151">
        <v>0</v>
      </c>
      <c r="GP151">
        <v>0</v>
      </c>
      <c r="GQ151">
        <v>5</v>
      </c>
      <c r="GR151">
        <v>2079</v>
      </c>
      <c r="GS151">
        <v>3</v>
      </c>
      <c r="GT151">
        <v>29</v>
      </c>
      <c r="GU151">
        <v>14.2</v>
      </c>
      <c r="GV151">
        <v>14.2</v>
      </c>
      <c r="GW151">
        <v>2.5634800000000002</v>
      </c>
      <c r="GX151">
        <v>2.5622600000000002</v>
      </c>
      <c r="GY151">
        <v>2.04834</v>
      </c>
      <c r="GZ151">
        <v>2.6135299999999999</v>
      </c>
      <c r="HA151">
        <v>2.1972700000000001</v>
      </c>
      <c r="HB151">
        <v>2.3315399999999999</v>
      </c>
      <c r="HC151">
        <v>40.886499999999998</v>
      </c>
      <c r="HD151">
        <v>15.821899999999999</v>
      </c>
      <c r="HE151">
        <v>18</v>
      </c>
      <c r="HF151">
        <v>689.81100000000004</v>
      </c>
      <c r="HG151">
        <v>734.28399999999999</v>
      </c>
      <c r="HH151">
        <v>31.000699999999998</v>
      </c>
      <c r="HI151">
        <v>34.267099999999999</v>
      </c>
      <c r="HJ151">
        <v>30.0002</v>
      </c>
      <c r="HK151">
        <v>34.094000000000001</v>
      </c>
      <c r="HL151">
        <v>34.082299999999996</v>
      </c>
      <c r="HM151">
        <v>51.270600000000002</v>
      </c>
      <c r="HN151">
        <v>20.802700000000002</v>
      </c>
      <c r="HO151">
        <v>79.306200000000004</v>
      </c>
      <c r="HP151">
        <v>31</v>
      </c>
      <c r="HQ151">
        <v>910.01400000000001</v>
      </c>
      <c r="HR151">
        <v>35.831299999999999</v>
      </c>
      <c r="HS151">
        <v>99.185900000000004</v>
      </c>
      <c r="HT151">
        <v>98.2517</v>
      </c>
    </row>
    <row r="152" spans="1:228" x14ac:dyDescent="0.2">
      <c r="A152">
        <v>137</v>
      </c>
      <c r="B152">
        <v>1669228886.0999999</v>
      </c>
      <c r="C152">
        <v>543</v>
      </c>
      <c r="D152" t="s">
        <v>633</v>
      </c>
      <c r="E152" t="s">
        <v>634</v>
      </c>
      <c r="F152">
        <v>4</v>
      </c>
      <c r="G152">
        <v>1669228884.0999999</v>
      </c>
      <c r="H152">
        <f t="shared" si="68"/>
        <v>1.8682113706071555E-3</v>
      </c>
      <c r="I152">
        <f t="shared" si="69"/>
        <v>1.8682113706071555</v>
      </c>
      <c r="J152">
        <f t="shared" si="70"/>
        <v>16.180012225690138</v>
      </c>
      <c r="K152">
        <f t="shared" si="71"/>
        <v>884.07185714285708</v>
      </c>
      <c r="L152">
        <f t="shared" si="72"/>
        <v>599.07757513970819</v>
      </c>
      <c r="M152">
        <f t="shared" si="73"/>
        <v>60.507636654906058</v>
      </c>
      <c r="N152">
        <f t="shared" si="74"/>
        <v>89.292440459573413</v>
      </c>
      <c r="O152">
        <f t="shared" si="75"/>
        <v>9.9890415266783675E-2</v>
      </c>
      <c r="P152">
        <f t="shared" si="76"/>
        <v>3.6700407167164109</v>
      </c>
      <c r="Q152">
        <f t="shared" si="77"/>
        <v>9.8404223735593335E-2</v>
      </c>
      <c r="R152">
        <f t="shared" si="78"/>
        <v>6.1634326201484901E-2</v>
      </c>
      <c r="S152">
        <f t="shared" si="79"/>
        <v>226.13087362028676</v>
      </c>
      <c r="T152">
        <f t="shared" si="80"/>
        <v>34.499010231695394</v>
      </c>
      <c r="U152">
        <f t="shared" si="81"/>
        <v>34.586928571428572</v>
      </c>
      <c r="V152">
        <f t="shared" si="82"/>
        <v>5.520444781311455</v>
      </c>
      <c r="W152">
        <f t="shared" si="83"/>
        <v>69.783865543682438</v>
      </c>
      <c r="X152">
        <f t="shared" si="84"/>
        <v>3.6903609160713704</v>
      </c>
      <c r="Y152">
        <f t="shared" si="85"/>
        <v>5.2882724213110892</v>
      </c>
      <c r="Z152">
        <f t="shared" si="86"/>
        <v>1.8300838652400846</v>
      </c>
      <c r="AA152">
        <f t="shared" si="87"/>
        <v>-82.38812144377556</v>
      </c>
      <c r="AB152">
        <f t="shared" si="88"/>
        <v>-152.63144053177149</v>
      </c>
      <c r="AC152">
        <f t="shared" si="89"/>
        <v>-9.6372655825672418</v>
      </c>
      <c r="AD152">
        <f t="shared" si="90"/>
        <v>-18.525953937827524</v>
      </c>
      <c r="AE152">
        <f t="shared" si="91"/>
        <v>38.982870390441704</v>
      </c>
      <c r="AF152">
        <f t="shared" si="92"/>
        <v>1.8561653144832204</v>
      </c>
      <c r="AG152">
        <f t="shared" si="93"/>
        <v>16.180012225690138</v>
      </c>
      <c r="AH152">
        <v>933.78713793463794</v>
      </c>
      <c r="AI152">
        <v>920.12439393939383</v>
      </c>
      <c r="AJ152">
        <v>1.6837710787992339</v>
      </c>
      <c r="AK152">
        <v>65.359021123286666</v>
      </c>
      <c r="AL152">
        <f t="shared" si="94"/>
        <v>1.8682113706071555</v>
      </c>
      <c r="AM152">
        <v>35.793986087782699</v>
      </c>
      <c r="AN152">
        <v>36.539865934065944</v>
      </c>
      <c r="AO152">
        <v>3.2139793285256122E-4</v>
      </c>
      <c r="AP152">
        <v>87.499004550185148</v>
      </c>
      <c r="AQ152">
        <v>9</v>
      </c>
      <c r="AR152">
        <v>1</v>
      </c>
      <c r="AS152">
        <f t="shared" si="95"/>
        <v>1</v>
      </c>
      <c r="AT152">
        <f t="shared" si="96"/>
        <v>0</v>
      </c>
      <c r="AU152">
        <f t="shared" si="97"/>
        <v>47024.420842637854</v>
      </c>
      <c r="AV152">
        <f t="shared" si="98"/>
        <v>1200.07</v>
      </c>
      <c r="AW152">
        <f t="shared" si="99"/>
        <v>1025.9861065390085</v>
      </c>
      <c r="AX152">
        <f t="shared" si="100"/>
        <v>0.85493855070038294</v>
      </c>
      <c r="AY152">
        <f t="shared" si="101"/>
        <v>0.18843140285173929</v>
      </c>
      <c r="AZ152">
        <v>2.7</v>
      </c>
      <c r="BA152">
        <v>0.5</v>
      </c>
      <c r="BB152" t="s">
        <v>355</v>
      </c>
      <c r="BC152">
        <v>2</v>
      </c>
      <c r="BD152" t="b">
        <v>1</v>
      </c>
      <c r="BE152">
        <v>1669228884.0999999</v>
      </c>
      <c r="BF152">
        <v>884.07185714285708</v>
      </c>
      <c r="BG152">
        <v>900.94457142857141</v>
      </c>
      <c r="BH152">
        <v>36.537742857142852</v>
      </c>
      <c r="BI152">
        <v>35.794971428571429</v>
      </c>
      <c r="BJ152">
        <v>887.52985714285717</v>
      </c>
      <c r="BK152">
        <v>36.438857142857152</v>
      </c>
      <c r="BL152">
        <v>650.06971428571433</v>
      </c>
      <c r="BM152">
        <v>100.901</v>
      </c>
      <c r="BN152">
        <v>0.100338</v>
      </c>
      <c r="BO152">
        <v>33.815514285714293</v>
      </c>
      <c r="BP152">
        <v>34.586928571428572</v>
      </c>
      <c r="BQ152">
        <v>999.89999999999986</v>
      </c>
      <c r="BR152">
        <v>0</v>
      </c>
      <c r="BS152">
        <v>0</v>
      </c>
      <c r="BT152">
        <v>8987.1428571428569</v>
      </c>
      <c r="BU152">
        <v>0</v>
      </c>
      <c r="BV152">
        <v>2205.91</v>
      </c>
      <c r="BW152">
        <v>-16.872728571428571</v>
      </c>
      <c r="BX152">
        <v>917.59885714285713</v>
      </c>
      <c r="BY152">
        <v>934.39114285714288</v>
      </c>
      <c r="BZ152">
        <v>0.74279057142857152</v>
      </c>
      <c r="CA152">
        <v>900.94457142857141</v>
      </c>
      <c r="CB152">
        <v>35.794971428571429</v>
      </c>
      <c r="CC152">
        <v>3.686700000000001</v>
      </c>
      <c r="CD152">
        <v>3.6117514285714289</v>
      </c>
      <c r="CE152">
        <v>27.50498571428572</v>
      </c>
      <c r="CF152">
        <v>27.154428571428561</v>
      </c>
      <c r="CG152">
        <v>1200.07</v>
      </c>
      <c r="CH152">
        <v>0.4999648571428571</v>
      </c>
      <c r="CI152">
        <v>0.5000351428571429</v>
      </c>
      <c r="CJ152">
        <v>0</v>
      </c>
      <c r="CK152">
        <v>943.67299999999989</v>
      </c>
      <c r="CL152">
        <v>4.9990899999999998</v>
      </c>
      <c r="CM152">
        <v>10398.857142857139</v>
      </c>
      <c r="CN152">
        <v>9558.2828571428581</v>
      </c>
      <c r="CO152">
        <v>43.713999999999999</v>
      </c>
      <c r="CP152">
        <v>45.963999999999999</v>
      </c>
      <c r="CQ152">
        <v>44.5</v>
      </c>
      <c r="CR152">
        <v>45.008857142857153</v>
      </c>
      <c r="CS152">
        <v>45.151571428571437</v>
      </c>
      <c r="CT152">
        <v>597.49428571428575</v>
      </c>
      <c r="CU152">
        <v>597.5771428571428</v>
      </c>
      <c r="CV152">
        <v>0</v>
      </c>
      <c r="CW152">
        <v>1669228893</v>
      </c>
      <c r="CX152">
        <v>0</v>
      </c>
      <c r="CY152">
        <v>1669228029.5</v>
      </c>
      <c r="CZ152" t="s">
        <v>356</v>
      </c>
      <c r="DA152">
        <v>1669228029.5</v>
      </c>
      <c r="DB152">
        <v>1669228028</v>
      </c>
      <c r="DC152">
        <v>6</v>
      </c>
      <c r="DD152">
        <v>0.127</v>
      </c>
      <c r="DE152">
        <v>2E-3</v>
      </c>
      <c r="DF152">
        <v>-2.9980000000000002</v>
      </c>
      <c r="DG152">
        <v>9.9000000000000005E-2</v>
      </c>
      <c r="DH152">
        <v>415</v>
      </c>
      <c r="DI152">
        <v>34</v>
      </c>
      <c r="DJ152">
        <v>0.37</v>
      </c>
      <c r="DK152">
        <v>0.19</v>
      </c>
      <c r="DL152">
        <v>-16.931084999999999</v>
      </c>
      <c r="DM152">
        <v>0.33840000000002851</v>
      </c>
      <c r="DN152">
        <v>0.1225011603006274</v>
      </c>
      <c r="DO152">
        <v>0</v>
      </c>
      <c r="DP152">
        <v>0.73811309999999997</v>
      </c>
      <c r="DQ152">
        <v>5.2070656660410483E-2</v>
      </c>
      <c r="DR152">
        <v>8.7413695974944226E-3</v>
      </c>
      <c r="DS152">
        <v>1</v>
      </c>
      <c r="DT152">
        <v>0</v>
      </c>
      <c r="DU152">
        <v>0</v>
      </c>
      <c r="DV152">
        <v>0</v>
      </c>
      <c r="DW152">
        <v>-1</v>
      </c>
      <c r="DX152">
        <v>1</v>
      </c>
      <c r="DY152">
        <v>2</v>
      </c>
      <c r="DZ152" t="s">
        <v>365</v>
      </c>
      <c r="EA152">
        <v>3.29589</v>
      </c>
      <c r="EB152">
        <v>2.62547</v>
      </c>
      <c r="EC152">
        <v>0.17231099999999999</v>
      </c>
      <c r="ED152">
        <v>0.17274400000000001</v>
      </c>
      <c r="EE152">
        <v>0.145846</v>
      </c>
      <c r="EF152">
        <v>0.14211199999999999</v>
      </c>
      <c r="EG152">
        <v>25039.5</v>
      </c>
      <c r="EH152">
        <v>25471.3</v>
      </c>
      <c r="EI152">
        <v>28153.7</v>
      </c>
      <c r="EJ152">
        <v>29645.9</v>
      </c>
      <c r="EK152">
        <v>33082.199999999997</v>
      </c>
      <c r="EL152">
        <v>35303.9</v>
      </c>
      <c r="EM152">
        <v>39727.1</v>
      </c>
      <c r="EN152">
        <v>42366.2</v>
      </c>
      <c r="EO152">
        <v>2.1934499999999999</v>
      </c>
      <c r="EP152">
        <v>2.15727</v>
      </c>
      <c r="EQ152">
        <v>0.117399</v>
      </c>
      <c r="ER152">
        <v>0</v>
      </c>
      <c r="ES152">
        <v>32.686799999999998</v>
      </c>
      <c r="ET152">
        <v>999.9</v>
      </c>
      <c r="EU152">
        <v>67.3</v>
      </c>
      <c r="EV152">
        <v>37.1</v>
      </c>
      <c r="EW152">
        <v>42.2774</v>
      </c>
      <c r="EX152">
        <v>56.752699999999997</v>
      </c>
      <c r="EY152">
        <v>-1.8629800000000001</v>
      </c>
      <c r="EZ152">
        <v>2</v>
      </c>
      <c r="FA152">
        <v>0.55053600000000003</v>
      </c>
      <c r="FB152">
        <v>0.87999700000000003</v>
      </c>
      <c r="FC152">
        <v>20.267199999999999</v>
      </c>
      <c r="FD152">
        <v>5.2175900000000004</v>
      </c>
      <c r="FE152">
        <v>12.0059</v>
      </c>
      <c r="FF152">
        <v>4.9859499999999999</v>
      </c>
      <c r="FG152">
        <v>3.2845</v>
      </c>
      <c r="FH152">
        <v>9999</v>
      </c>
      <c r="FI152">
        <v>9999</v>
      </c>
      <c r="FJ152">
        <v>9999</v>
      </c>
      <c r="FK152">
        <v>999.9</v>
      </c>
      <c r="FL152">
        <v>1.8658399999999999</v>
      </c>
      <c r="FM152">
        <v>1.8622300000000001</v>
      </c>
      <c r="FN152">
        <v>1.8642799999999999</v>
      </c>
      <c r="FO152">
        <v>1.8603499999999999</v>
      </c>
      <c r="FP152">
        <v>1.86111</v>
      </c>
      <c r="FQ152">
        <v>1.8602000000000001</v>
      </c>
      <c r="FR152">
        <v>1.86188</v>
      </c>
      <c r="FS152">
        <v>1.8584499999999999</v>
      </c>
      <c r="FT152">
        <v>0</v>
      </c>
      <c r="FU152">
        <v>0</v>
      </c>
      <c r="FV152">
        <v>0</v>
      </c>
      <c r="FW152">
        <v>0</v>
      </c>
      <c r="FX152" t="s">
        <v>358</v>
      </c>
      <c r="FY152" t="s">
        <v>359</v>
      </c>
      <c r="FZ152" t="s">
        <v>360</v>
      </c>
      <c r="GA152" t="s">
        <v>360</v>
      </c>
      <c r="GB152" t="s">
        <v>360</v>
      </c>
      <c r="GC152" t="s">
        <v>360</v>
      </c>
      <c r="GD152">
        <v>0</v>
      </c>
      <c r="GE152">
        <v>100</v>
      </c>
      <c r="GF152">
        <v>100</v>
      </c>
      <c r="GG152">
        <v>-3.4609999999999999</v>
      </c>
      <c r="GH152">
        <v>9.8900000000000002E-2</v>
      </c>
      <c r="GI152">
        <v>-2.4324828651112251</v>
      </c>
      <c r="GJ152">
        <v>-1.6100910332537859E-3</v>
      </c>
      <c r="GK152">
        <v>7.0186618486508772E-7</v>
      </c>
      <c r="GL152">
        <v>-2.134652460378022E-10</v>
      </c>
      <c r="GM152">
        <v>9.8890000000004363E-2</v>
      </c>
      <c r="GN152">
        <v>0</v>
      </c>
      <c r="GO152">
        <v>0</v>
      </c>
      <c r="GP152">
        <v>0</v>
      </c>
      <c r="GQ152">
        <v>5</v>
      </c>
      <c r="GR152">
        <v>2079</v>
      </c>
      <c r="GS152">
        <v>3</v>
      </c>
      <c r="GT152">
        <v>29</v>
      </c>
      <c r="GU152">
        <v>14.3</v>
      </c>
      <c r="GV152">
        <v>14.3</v>
      </c>
      <c r="GW152">
        <v>2.5781200000000002</v>
      </c>
      <c r="GX152">
        <v>2.5634800000000002</v>
      </c>
      <c r="GY152">
        <v>2.04834</v>
      </c>
      <c r="GZ152">
        <v>2.6135299999999999</v>
      </c>
      <c r="HA152">
        <v>2.1972700000000001</v>
      </c>
      <c r="HB152">
        <v>2.34375</v>
      </c>
      <c r="HC152">
        <v>40.886499999999998</v>
      </c>
      <c r="HD152">
        <v>15.821899999999999</v>
      </c>
      <c r="HE152">
        <v>18</v>
      </c>
      <c r="HF152">
        <v>690.20500000000004</v>
      </c>
      <c r="HG152">
        <v>733.92</v>
      </c>
      <c r="HH152">
        <v>31.000399999999999</v>
      </c>
      <c r="HI152">
        <v>34.268999999999998</v>
      </c>
      <c r="HJ152">
        <v>30.000299999999999</v>
      </c>
      <c r="HK152">
        <v>34.095999999999997</v>
      </c>
      <c r="HL152">
        <v>34.0837</v>
      </c>
      <c r="HM152">
        <v>51.573099999999997</v>
      </c>
      <c r="HN152">
        <v>20.802700000000002</v>
      </c>
      <c r="HO152">
        <v>79.306200000000004</v>
      </c>
      <c r="HP152">
        <v>31</v>
      </c>
      <c r="HQ152">
        <v>916.69200000000001</v>
      </c>
      <c r="HR152">
        <v>35.829500000000003</v>
      </c>
      <c r="HS152">
        <v>99.186599999999999</v>
      </c>
      <c r="HT152">
        <v>98.251300000000001</v>
      </c>
    </row>
    <row r="153" spans="1:228" x14ac:dyDescent="0.2">
      <c r="A153">
        <v>138</v>
      </c>
      <c r="B153">
        <v>1669228890.0999999</v>
      </c>
      <c r="C153">
        <v>547</v>
      </c>
      <c r="D153" t="s">
        <v>635</v>
      </c>
      <c r="E153" t="s">
        <v>636</v>
      </c>
      <c r="F153">
        <v>4</v>
      </c>
      <c r="G153">
        <v>1669228887.7874999</v>
      </c>
      <c r="H153">
        <f t="shared" si="68"/>
        <v>1.881206799572484E-3</v>
      </c>
      <c r="I153">
        <f t="shared" si="69"/>
        <v>1.8812067995724839</v>
      </c>
      <c r="J153">
        <f t="shared" si="70"/>
        <v>16.084506099667319</v>
      </c>
      <c r="K153">
        <f t="shared" si="71"/>
        <v>890.03150000000005</v>
      </c>
      <c r="L153">
        <f t="shared" si="72"/>
        <v>608.11026943965089</v>
      </c>
      <c r="M153">
        <f t="shared" si="73"/>
        <v>61.419415378244729</v>
      </c>
      <c r="N153">
        <f t="shared" si="74"/>
        <v>89.893588622658896</v>
      </c>
      <c r="O153">
        <f t="shared" si="75"/>
        <v>0.10057447248770705</v>
      </c>
      <c r="P153">
        <f t="shared" si="76"/>
        <v>3.6728856821947939</v>
      </c>
      <c r="Q153">
        <f t="shared" si="77"/>
        <v>9.9069169699769435E-2</v>
      </c>
      <c r="R153">
        <f t="shared" si="78"/>
        <v>6.2051599684754044E-2</v>
      </c>
      <c r="S153">
        <f t="shared" si="79"/>
        <v>226.13233524760321</v>
      </c>
      <c r="T153">
        <f t="shared" si="80"/>
        <v>34.49764345283036</v>
      </c>
      <c r="U153">
        <f t="shared" si="81"/>
        <v>34.590050000000012</v>
      </c>
      <c r="V153">
        <f t="shared" si="82"/>
        <v>5.5214019493447504</v>
      </c>
      <c r="W153">
        <f t="shared" si="83"/>
        <v>69.78852809561873</v>
      </c>
      <c r="X153">
        <f t="shared" si="84"/>
        <v>3.6909884912649913</v>
      </c>
      <c r="Y153">
        <f t="shared" si="85"/>
        <v>5.2888183659754082</v>
      </c>
      <c r="Z153">
        <f t="shared" si="86"/>
        <v>1.8304134580797591</v>
      </c>
      <c r="AA153">
        <f t="shared" si="87"/>
        <v>-82.961219861146546</v>
      </c>
      <c r="AB153">
        <f t="shared" si="88"/>
        <v>-153.00187082900081</v>
      </c>
      <c r="AC153">
        <f t="shared" si="89"/>
        <v>-9.6534061202950578</v>
      </c>
      <c r="AD153">
        <f t="shared" si="90"/>
        <v>-19.484161562839205</v>
      </c>
      <c r="AE153">
        <f t="shared" si="91"/>
        <v>39.142126520907027</v>
      </c>
      <c r="AF153">
        <f t="shared" si="92"/>
        <v>1.8742214545948337</v>
      </c>
      <c r="AG153">
        <f t="shared" si="93"/>
        <v>16.084506099667319</v>
      </c>
      <c r="AH153">
        <v>940.56054136614682</v>
      </c>
      <c r="AI153">
        <v>926.87234545454476</v>
      </c>
      <c r="AJ153">
        <v>1.700622613063189</v>
      </c>
      <c r="AK153">
        <v>65.359021123286666</v>
      </c>
      <c r="AL153">
        <f t="shared" si="94"/>
        <v>1.8812067995724839</v>
      </c>
      <c r="AM153">
        <v>35.795071955940877</v>
      </c>
      <c r="AN153">
        <v>36.546386813186842</v>
      </c>
      <c r="AO153">
        <v>2.7318084117393621E-4</v>
      </c>
      <c r="AP153">
        <v>87.499004550185148</v>
      </c>
      <c r="AQ153">
        <v>9</v>
      </c>
      <c r="AR153">
        <v>1</v>
      </c>
      <c r="AS153">
        <f t="shared" si="95"/>
        <v>1</v>
      </c>
      <c r="AT153">
        <f t="shared" si="96"/>
        <v>0</v>
      </c>
      <c r="AU153">
        <f t="shared" si="97"/>
        <v>47074.811894443992</v>
      </c>
      <c r="AV153">
        <f t="shared" si="98"/>
        <v>1200.0862500000001</v>
      </c>
      <c r="AW153">
        <f t="shared" si="99"/>
        <v>1025.9991700764785</v>
      </c>
      <c r="AX153">
        <f t="shared" si="100"/>
        <v>0.85493785973839664</v>
      </c>
      <c r="AY153">
        <f t="shared" si="101"/>
        <v>0.18843006929510542</v>
      </c>
      <c r="AZ153">
        <v>2.7</v>
      </c>
      <c r="BA153">
        <v>0.5</v>
      </c>
      <c r="BB153" t="s">
        <v>355</v>
      </c>
      <c r="BC153">
        <v>2</v>
      </c>
      <c r="BD153" t="b">
        <v>1</v>
      </c>
      <c r="BE153">
        <v>1669228887.7874999</v>
      </c>
      <c r="BF153">
        <v>890.03150000000005</v>
      </c>
      <c r="BG153">
        <v>906.98125000000005</v>
      </c>
      <c r="BH153">
        <v>36.544274999999999</v>
      </c>
      <c r="BI153">
        <v>35.7943</v>
      </c>
      <c r="BJ153">
        <v>893.49475000000007</v>
      </c>
      <c r="BK153">
        <v>36.445399999999999</v>
      </c>
      <c r="BL153">
        <v>650.08425</v>
      </c>
      <c r="BM153">
        <v>100.900375</v>
      </c>
      <c r="BN153">
        <v>0.100082425</v>
      </c>
      <c r="BO153">
        <v>33.817362500000002</v>
      </c>
      <c r="BP153">
        <v>34.590050000000012</v>
      </c>
      <c r="BQ153">
        <v>999.9</v>
      </c>
      <c r="BR153">
        <v>0</v>
      </c>
      <c r="BS153">
        <v>0</v>
      </c>
      <c r="BT153">
        <v>8997.03125</v>
      </c>
      <c r="BU153">
        <v>0</v>
      </c>
      <c r="BV153">
        <v>2192.8674999999998</v>
      </c>
      <c r="BW153">
        <v>-16.949549999999999</v>
      </c>
      <c r="BX153">
        <v>923.79087500000003</v>
      </c>
      <c r="BY153">
        <v>940.65112499999998</v>
      </c>
      <c r="BZ153">
        <v>0.74996225000000005</v>
      </c>
      <c r="CA153">
        <v>906.98125000000005</v>
      </c>
      <c r="CB153">
        <v>35.7943</v>
      </c>
      <c r="CC153">
        <v>3.6873337500000001</v>
      </c>
      <c r="CD153">
        <v>3.61166375</v>
      </c>
      <c r="CE153">
        <v>27.5079125</v>
      </c>
      <c r="CF153">
        <v>27.154</v>
      </c>
      <c r="CG153">
        <v>1200.0862500000001</v>
      </c>
      <c r="CH153">
        <v>0.49998737500000001</v>
      </c>
      <c r="CI153">
        <v>0.50001262499999999</v>
      </c>
      <c r="CJ153">
        <v>0</v>
      </c>
      <c r="CK153">
        <v>944.0335</v>
      </c>
      <c r="CL153">
        <v>4.9990899999999998</v>
      </c>
      <c r="CM153">
        <v>10397.737499999999</v>
      </c>
      <c r="CN153">
        <v>9558.4937500000015</v>
      </c>
      <c r="CO153">
        <v>43.710624999999993</v>
      </c>
      <c r="CP153">
        <v>46</v>
      </c>
      <c r="CQ153">
        <v>44.515500000000003</v>
      </c>
      <c r="CR153">
        <v>45.046499999999988</v>
      </c>
      <c r="CS153">
        <v>45.186999999999998</v>
      </c>
      <c r="CT153">
        <v>597.53125</v>
      </c>
      <c r="CU153">
        <v>597.55875000000003</v>
      </c>
      <c r="CV153">
        <v>0</v>
      </c>
      <c r="CW153">
        <v>1669228897.2</v>
      </c>
      <c r="CX153">
        <v>0</v>
      </c>
      <c r="CY153">
        <v>1669228029.5</v>
      </c>
      <c r="CZ153" t="s">
        <v>356</v>
      </c>
      <c r="DA153">
        <v>1669228029.5</v>
      </c>
      <c r="DB153">
        <v>1669228028</v>
      </c>
      <c r="DC153">
        <v>6</v>
      </c>
      <c r="DD153">
        <v>0.127</v>
      </c>
      <c r="DE153">
        <v>2E-3</v>
      </c>
      <c r="DF153">
        <v>-2.9980000000000002</v>
      </c>
      <c r="DG153">
        <v>9.9000000000000005E-2</v>
      </c>
      <c r="DH153">
        <v>415</v>
      </c>
      <c r="DI153">
        <v>34</v>
      </c>
      <c r="DJ153">
        <v>0.37</v>
      </c>
      <c r="DK153">
        <v>0.19</v>
      </c>
      <c r="DL153">
        <v>-16.942877500000002</v>
      </c>
      <c r="DM153">
        <v>0.52994634146343911</v>
      </c>
      <c r="DN153">
        <v>0.1200053925611263</v>
      </c>
      <c r="DO153">
        <v>0</v>
      </c>
      <c r="DP153">
        <v>0.74332005000000001</v>
      </c>
      <c r="DQ153">
        <v>1.7226258911818899E-2</v>
      </c>
      <c r="DR153">
        <v>4.2464148699226274E-3</v>
      </c>
      <c r="DS153">
        <v>1</v>
      </c>
      <c r="DT153">
        <v>0</v>
      </c>
      <c r="DU153">
        <v>0</v>
      </c>
      <c r="DV153">
        <v>0</v>
      </c>
      <c r="DW153">
        <v>-1</v>
      </c>
      <c r="DX153">
        <v>1</v>
      </c>
      <c r="DY153">
        <v>2</v>
      </c>
      <c r="DZ153" t="s">
        <v>365</v>
      </c>
      <c r="EA153">
        <v>3.29569</v>
      </c>
      <c r="EB153">
        <v>2.6253500000000001</v>
      </c>
      <c r="EC153">
        <v>0.17313999999999999</v>
      </c>
      <c r="ED153">
        <v>0.17357</v>
      </c>
      <c r="EE153">
        <v>0.14586099999999999</v>
      </c>
      <c r="EF153">
        <v>0.14211099999999999</v>
      </c>
      <c r="EG153">
        <v>25014.1</v>
      </c>
      <c r="EH153">
        <v>25445.599999999999</v>
      </c>
      <c r="EI153">
        <v>28153.5</v>
      </c>
      <c r="EJ153">
        <v>29645.7</v>
      </c>
      <c r="EK153">
        <v>33081.1</v>
      </c>
      <c r="EL153">
        <v>35303.800000000003</v>
      </c>
      <c r="EM153">
        <v>39726.5</v>
      </c>
      <c r="EN153">
        <v>42365.9</v>
      </c>
      <c r="EO153">
        <v>2.1931699999999998</v>
      </c>
      <c r="EP153">
        <v>2.1573000000000002</v>
      </c>
      <c r="EQ153">
        <v>0.11745800000000001</v>
      </c>
      <c r="ER153">
        <v>0</v>
      </c>
      <c r="ES153">
        <v>32.686799999999998</v>
      </c>
      <c r="ET153">
        <v>999.9</v>
      </c>
      <c r="EU153">
        <v>67.3</v>
      </c>
      <c r="EV153">
        <v>37.1</v>
      </c>
      <c r="EW153">
        <v>42.284700000000001</v>
      </c>
      <c r="EX153">
        <v>57.112699999999997</v>
      </c>
      <c r="EY153">
        <v>-1.92709</v>
      </c>
      <c r="EZ153">
        <v>2</v>
      </c>
      <c r="FA153">
        <v>0.55069100000000004</v>
      </c>
      <c r="FB153">
        <v>0.88258199999999998</v>
      </c>
      <c r="FC153">
        <v>20.267399999999999</v>
      </c>
      <c r="FD153">
        <v>5.2175900000000004</v>
      </c>
      <c r="FE153">
        <v>12.005599999999999</v>
      </c>
      <c r="FF153">
        <v>4.9863</v>
      </c>
      <c r="FG153">
        <v>3.2845</v>
      </c>
      <c r="FH153">
        <v>9999</v>
      </c>
      <c r="FI153">
        <v>9999</v>
      </c>
      <c r="FJ153">
        <v>9999</v>
      </c>
      <c r="FK153">
        <v>999.9</v>
      </c>
      <c r="FL153">
        <v>1.8658399999999999</v>
      </c>
      <c r="FM153">
        <v>1.86219</v>
      </c>
      <c r="FN153">
        <v>1.86429</v>
      </c>
      <c r="FO153">
        <v>1.8603499999999999</v>
      </c>
      <c r="FP153">
        <v>1.8611</v>
      </c>
      <c r="FQ153">
        <v>1.8602000000000001</v>
      </c>
      <c r="FR153">
        <v>1.86188</v>
      </c>
      <c r="FS153">
        <v>1.85846</v>
      </c>
      <c r="FT153">
        <v>0</v>
      </c>
      <c r="FU153">
        <v>0</v>
      </c>
      <c r="FV153">
        <v>0</v>
      </c>
      <c r="FW153">
        <v>0</v>
      </c>
      <c r="FX153" t="s">
        <v>358</v>
      </c>
      <c r="FY153" t="s">
        <v>359</v>
      </c>
      <c r="FZ153" t="s">
        <v>360</v>
      </c>
      <c r="GA153" t="s">
        <v>360</v>
      </c>
      <c r="GB153" t="s">
        <v>360</v>
      </c>
      <c r="GC153" t="s">
        <v>360</v>
      </c>
      <c r="GD153">
        <v>0</v>
      </c>
      <c r="GE153">
        <v>100</v>
      </c>
      <c r="GF153">
        <v>100</v>
      </c>
      <c r="GG153">
        <v>-3.4660000000000002</v>
      </c>
      <c r="GH153">
        <v>9.8900000000000002E-2</v>
      </c>
      <c r="GI153">
        <v>-2.4324828651112251</v>
      </c>
      <c r="GJ153">
        <v>-1.6100910332537859E-3</v>
      </c>
      <c r="GK153">
        <v>7.0186618486508772E-7</v>
      </c>
      <c r="GL153">
        <v>-2.134652460378022E-10</v>
      </c>
      <c r="GM153">
        <v>9.8890000000004363E-2</v>
      </c>
      <c r="GN153">
        <v>0</v>
      </c>
      <c r="GO153">
        <v>0</v>
      </c>
      <c r="GP153">
        <v>0</v>
      </c>
      <c r="GQ153">
        <v>5</v>
      </c>
      <c r="GR153">
        <v>2079</v>
      </c>
      <c r="GS153">
        <v>3</v>
      </c>
      <c r="GT153">
        <v>29</v>
      </c>
      <c r="GU153">
        <v>14.3</v>
      </c>
      <c r="GV153">
        <v>14.4</v>
      </c>
      <c r="GW153">
        <v>2.5939899999999998</v>
      </c>
      <c r="GX153">
        <v>2.5671400000000002</v>
      </c>
      <c r="GY153">
        <v>2.04834</v>
      </c>
      <c r="GZ153">
        <v>2.6135299999999999</v>
      </c>
      <c r="HA153">
        <v>2.1972700000000001</v>
      </c>
      <c r="HB153">
        <v>2.323</v>
      </c>
      <c r="HC153">
        <v>40.886499999999998</v>
      </c>
      <c r="HD153">
        <v>15.8132</v>
      </c>
      <c r="HE153">
        <v>18</v>
      </c>
      <c r="HF153">
        <v>689.99699999999996</v>
      </c>
      <c r="HG153">
        <v>733.96400000000006</v>
      </c>
      <c r="HH153">
        <v>31.000599999999999</v>
      </c>
      <c r="HI153">
        <v>34.271799999999999</v>
      </c>
      <c r="HJ153">
        <v>30.000299999999999</v>
      </c>
      <c r="HK153">
        <v>34.097900000000003</v>
      </c>
      <c r="HL153">
        <v>34.0854</v>
      </c>
      <c r="HM153">
        <v>51.880699999999997</v>
      </c>
      <c r="HN153">
        <v>20.802700000000002</v>
      </c>
      <c r="HO153">
        <v>79.306200000000004</v>
      </c>
      <c r="HP153">
        <v>31</v>
      </c>
      <c r="HQ153">
        <v>923.37099999999998</v>
      </c>
      <c r="HR153">
        <v>35.829500000000003</v>
      </c>
      <c r="HS153">
        <v>99.185500000000005</v>
      </c>
      <c r="HT153">
        <v>98.250699999999995</v>
      </c>
    </row>
    <row r="154" spans="1:228" x14ac:dyDescent="0.2">
      <c r="A154">
        <v>139</v>
      </c>
      <c r="B154">
        <v>1669228894.0999999</v>
      </c>
      <c r="C154">
        <v>551</v>
      </c>
      <c r="D154" t="s">
        <v>637</v>
      </c>
      <c r="E154" t="s">
        <v>638</v>
      </c>
      <c r="F154">
        <v>4</v>
      </c>
      <c r="G154">
        <v>1669228892.0999999</v>
      </c>
      <c r="H154">
        <f t="shared" si="68"/>
        <v>1.8914557315769828E-3</v>
      </c>
      <c r="I154">
        <f t="shared" si="69"/>
        <v>1.8914557315769829</v>
      </c>
      <c r="J154">
        <f t="shared" si="70"/>
        <v>16.50671518036372</v>
      </c>
      <c r="K154">
        <f t="shared" si="71"/>
        <v>897.09400000000005</v>
      </c>
      <c r="L154">
        <f t="shared" si="72"/>
        <v>610.06238263687032</v>
      </c>
      <c r="M154">
        <f t="shared" si="73"/>
        <v>61.617516413500702</v>
      </c>
      <c r="N154">
        <f t="shared" si="74"/>
        <v>90.608281780185678</v>
      </c>
      <c r="O154">
        <f t="shared" si="75"/>
        <v>0.10126885267051286</v>
      </c>
      <c r="P154">
        <f t="shared" si="76"/>
        <v>3.671690697464383</v>
      </c>
      <c r="Q154">
        <f t="shared" si="77"/>
        <v>9.9742373943048745E-2</v>
      </c>
      <c r="R154">
        <f t="shared" si="78"/>
        <v>6.247421498112575E-2</v>
      </c>
      <c r="S154">
        <f t="shared" si="79"/>
        <v>226.10775347811463</v>
      </c>
      <c r="T154">
        <f t="shared" si="80"/>
        <v>34.498651549572585</v>
      </c>
      <c r="U154">
        <f t="shared" si="81"/>
        <v>34.583771428571417</v>
      </c>
      <c r="V154">
        <f t="shared" si="82"/>
        <v>5.5194768084350638</v>
      </c>
      <c r="W154">
        <f t="shared" si="83"/>
        <v>69.785678421110845</v>
      </c>
      <c r="X154">
        <f t="shared" si="84"/>
        <v>3.691469893053672</v>
      </c>
      <c r="Y154">
        <f t="shared" si="85"/>
        <v>5.2897241619950588</v>
      </c>
      <c r="Z154">
        <f t="shared" si="86"/>
        <v>1.8280069153813918</v>
      </c>
      <c r="AA154">
        <f t="shared" si="87"/>
        <v>-83.413197762544939</v>
      </c>
      <c r="AB154">
        <f t="shared" si="88"/>
        <v>-151.10233606720837</v>
      </c>
      <c r="AC154">
        <f t="shared" si="89"/>
        <v>-9.5365108698988745</v>
      </c>
      <c r="AD154">
        <f t="shared" si="90"/>
        <v>-17.944291221537554</v>
      </c>
      <c r="AE154">
        <f t="shared" si="91"/>
        <v>39.31425418387348</v>
      </c>
      <c r="AF154">
        <f t="shared" si="92"/>
        <v>1.8912761164535605</v>
      </c>
      <c r="AG154">
        <f t="shared" si="93"/>
        <v>16.50671518036372</v>
      </c>
      <c r="AH154">
        <v>947.43539494558195</v>
      </c>
      <c r="AI154">
        <v>933.64244242424218</v>
      </c>
      <c r="AJ154">
        <v>1.681006440642268</v>
      </c>
      <c r="AK154">
        <v>65.359021123286666</v>
      </c>
      <c r="AL154">
        <f t="shared" si="94"/>
        <v>1.8914557315769829</v>
      </c>
      <c r="AM154">
        <v>35.793653602257073</v>
      </c>
      <c r="AN154">
        <v>36.550317582417598</v>
      </c>
      <c r="AO154">
        <v>4.6848565995932532E-5</v>
      </c>
      <c r="AP154">
        <v>87.499004550185148</v>
      </c>
      <c r="AQ154">
        <v>9</v>
      </c>
      <c r="AR154">
        <v>1</v>
      </c>
      <c r="AS154">
        <f t="shared" si="95"/>
        <v>1</v>
      </c>
      <c r="AT154">
        <f t="shared" si="96"/>
        <v>0</v>
      </c>
      <c r="AU154">
        <f t="shared" si="97"/>
        <v>47053.064486208728</v>
      </c>
      <c r="AV154">
        <f t="shared" si="98"/>
        <v>1199.9557142857141</v>
      </c>
      <c r="AW154">
        <f t="shared" si="99"/>
        <v>1025.8875779679349</v>
      </c>
      <c r="AX154">
        <f t="shared" si="100"/>
        <v>0.85493786625167656</v>
      </c>
      <c r="AY154">
        <f t="shared" si="101"/>
        <v>0.18843008186573584</v>
      </c>
      <c r="AZ154">
        <v>2.7</v>
      </c>
      <c r="BA154">
        <v>0.5</v>
      </c>
      <c r="BB154" t="s">
        <v>355</v>
      </c>
      <c r="BC154">
        <v>2</v>
      </c>
      <c r="BD154" t="b">
        <v>1</v>
      </c>
      <c r="BE154">
        <v>1669228892.0999999</v>
      </c>
      <c r="BF154">
        <v>897.09400000000005</v>
      </c>
      <c r="BG154">
        <v>914.12814285714285</v>
      </c>
      <c r="BH154">
        <v>36.548485714285718</v>
      </c>
      <c r="BI154">
        <v>35.791642857142847</v>
      </c>
      <c r="BJ154">
        <v>900.56299999999999</v>
      </c>
      <c r="BK154">
        <v>36.449599999999997</v>
      </c>
      <c r="BL154">
        <v>650.0441428571429</v>
      </c>
      <c r="BM154">
        <v>100.9018571428571</v>
      </c>
      <c r="BN154">
        <v>0.1001357142857143</v>
      </c>
      <c r="BO154">
        <v>33.820428571428572</v>
      </c>
      <c r="BP154">
        <v>34.583771428571417</v>
      </c>
      <c r="BQ154">
        <v>999.89999999999986</v>
      </c>
      <c r="BR154">
        <v>0</v>
      </c>
      <c r="BS154">
        <v>0</v>
      </c>
      <c r="BT154">
        <v>8992.7685714285708</v>
      </c>
      <c r="BU154">
        <v>0</v>
      </c>
      <c r="BV154">
        <v>2134.7457142857138</v>
      </c>
      <c r="BW154">
        <v>-17.034014285714289</v>
      </c>
      <c r="BX154">
        <v>931.12514285714281</v>
      </c>
      <c r="BY154">
        <v>948.06057142857139</v>
      </c>
      <c r="BZ154">
        <v>0.75685171428571429</v>
      </c>
      <c r="CA154">
        <v>914.12814285714285</v>
      </c>
      <c r="CB154">
        <v>35.791642857142847</v>
      </c>
      <c r="CC154">
        <v>3.6878099999999998</v>
      </c>
      <c r="CD154">
        <v>3.6114442857142852</v>
      </c>
      <c r="CE154">
        <v>27.510157142857139</v>
      </c>
      <c r="CF154">
        <v>27.15297142857143</v>
      </c>
      <c r="CG154">
        <v>1199.9557142857141</v>
      </c>
      <c r="CH154">
        <v>0.49998671428571417</v>
      </c>
      <c r="CI154">
        <v>0.50001328571428583</v>
      </c>
      <c r="CJ154">
        <v>0</v>
      </c>
      <c r="CK154">
        <v>944.61014285714282</v>
      </c>
      <c r="CL154">
        <v>4.9990899999999998</v>
      </c>
      <c r="CM154">
        <v>10404.27142857143</v>
      </c>
      <c r="CN154">
        <v>9557.437142857143</v>
      </c>
      <c r="CO154">
        <v>43.696000000000012</v>
      </c>
      <c r="CP154">
        <v>46</v>
      </c>
      <c r="CQ154">
        <v>44.526571428571437</v>
      </c>
      <c r="CR154">
        <v>45.061999999999998</v>
      </c>
      <c r="CS154">
        <v>45.169285714285706</v>
      </c>
      <c r="CT154">
        <v>597.46428571428567</v>
      </c>
      <c r="CU154">
        <v>597.49285714285713</v>
      </c>
      <c r="CV154">
        <v>0</v>
      </c>
      <c r="CW154">
        <v>1669228901.4000001</v>
      </c>
      <c r="CX154">
        <v>0</v>
      </c>
      <c r="CY154">
        <v>1669228029.5</v>
      </c>
      <c r="CZ154" t="s">
        <v>356</v>
      </c>
      <c r="DA154">
        <v>1669228029.5</v>
      </c>
      <c r="DB154">
        <v>1669228028</v>
      </c>
      <c r="DC154">
        <v>6</v>
      </c>
      <c r="DD154">
        <v>0.127</v>
      </c>
      <c r="DE154">
        <v>2E-3</v>
      </c>
      <c r="DF154">
        <v>-2.9980000000000002</v>
      </c>
      <c r="DG154">
        <v>9.9000000000000005E-2</v>
      </c>
      <c r="DH154">
        <v>415</v>
      </c>
      <c r="DI154">
        <v>34</v>
      </c>
      <c r="DJ154">
        <v>0.37</v>
      </c>
      <c r="DK154">
        <v>0.19</v>
      </c>
      <c r="DL154">
        <v>-16.946377500000001</v>
      </c>
      <c r="DM154">
        <v>0.1072716697936508</v>
      </c>
      <c r="DN154">
        <v>0.11919306080368119</v>
      </c>
      <c r="DO154">
        <v>0</v>
      </c>
      <c r="DP154">
        <v>0.74593597499999997</v>
      </c>
      <c r="DQ154">
        <v>4.7334968105065788E-2</v>
      </c>
      <c r="DR154">
        <v>6.2934728985175612E-3</v>
      </c>
      <c r="DS154">
        <v>1</v>
      </c>
      <c r="DT154">
        <v>0</v>
      </c>
      <c r="DU154">
        <v>0</v>
      </c>
      <c r="DV154">
        <v>0</v>
      </c>
      <c r="DW154">
        <v>-1</v>
      </c>
      <c r="DX154">
        <v>1</v>
      </c>
      <c r="DY154">
        <v>2</v>
      </c>
      <c r="DZ154" t="s">
        <v>365</v>
      </c>
      <c r="EA154">
        <v>3.29575</v>
      </c>
      <c r="EB154">
        <v>2.6253700000000002</v>
      </c>
      <c r="EC154">
        <v>0.173958</v>
      </c>
      <c r="ED154">
        <v>0.174396</v>
      </c>
      <c r="EE154">
        <v>0.145872</v>
      </c>
      <c r="EF154">
        <v>0.142097</v>
      </c>
      <c r="EG154">
        <v>24989.7</v>
      </c>
      <c r="EH154">
        <v>25420.400000000001</v>
      </c>
      <c r="EI154">
        <v>28153.9</v>
      </c>
      <c r="EJ154">
        <v>29646.1</v>
      </c>
      <c r="EK154">
        <v>33081.5</v>
      </c>
      <c r="EL154">
        <v>35304.699999999997</v>
      </c>
      <c r="EM154">
        <v>39727.4</v>
      </c>
      <c r="EN154">
        <v>42366.3</v>
      </c>
      <c r="EO154">
        <v>2.1935199999999999</v>
      </c>
      <c r="EP154">
        <v>2.1573000000000002</v>
      </c>
      <c r="EQ154">
        <v>0.11763</v>
      </c>
      <c r="ER154">
        <v>0</v>
      </c>
      <c r="ES154">
        <v>32.687800000000003</v>
      </c>
      <c r="ET154">
        <v>999.9</v>
      </c>
      <c r="EU154">
        <v>67.3</v>
      </c>
      <c r="EV154">
        <v>37.1</v>
      </c>
      <c r="EW154">
        <v>42.284599999999998</v>
      </c>
      <c r="EX154">
        <v>57.142699999999998</v>
      </c>
      <c r="EY154">
        <v>-1.9230799999999999</v>
      </c>
      <c r="EZ154">
        <v>2</v>
      </c>
      <c r="FA154">
        <v>0.55078800000000006</v>
      </c>
      <c r="FB154">
        <v>0.88644299999999998</v>
      </c>
      <c r="FC154">
        <v>20.267399999999999</v>
      </c>
      <c r="FD154">
        <v>5.2175900000000004</v>
      </c>
      <c r="FE154">
        <v>12.0052</v>
      </c>
      <c r="FF154">
        <v>4.9857500000000003</v>
      </c>
      <c r="FG154">
        <v>3.2844799999999998</v>
      </c>
      <c r="FH154">
        <v>9999</v>
      </c>
      <c r="FI154">
        <v>9999</v>
      </c>
      <c r="FJ154">
        <v>9999</v>
      </c>
      <c r="FK154">
        <v>999.9</v>
      </c>
      <c r="FL154">
        <v>1.8658399999999999</v>
      </c>
      <c r="FM154">
        <v>1.8622099999999999</v>
      </c>
      <c r="FN154">
        <v>1.8643000000000001</v>
      </c>
      <c r="FO154">
        <v>1.8603499999999999</v>
      </c>
      <c r="FP154">
        <v>1.8611</v>
      </c>
      <c r="FQ154">
        <v>1.86019</v>
      </c>
      <c r="FR154">
        <v>1.86188</v>
      </c>
      <c r="FS154">
        <v>1.85846</v>
      </c>
      <c r="FT154">
        <v>0</v>
      </c>
      <c r="FU154">
        <v>0</v>
      </c>
      <c r="FV154">
        <v>0</v>
      </c>
      <c r="FW154">
        <v>0</v>
      </c>
      <c r="FX154" t="s">
        <v>358</v>
      </c>
      <c r="FY154" t="s">
        <v>359</v>
      </c>
      <c r="FZ154" t="s">
        <v>360</v>
      </c>
      <c r="GA154" t="s">
        <v>360</v>
      </c>
      <c r="GB154" t="s">
        <v>360</v>
      </c>
      <c r="GC154" t="s">
        <v>360</v>
      </c>
      <c r="GD154">
        <v>0</v>
      </c>
      <c r="GE154">
        <v>100</v>
      </c>
      <c r="GF154">
        <v>100</v>
      </c>
      <c r="GG154">
        <v>-3.472</v>
      </c>
      <c r="GH154">
        <v>9.8900000000000002E-2</v>
      </c>
      <c r="GI154">
        <v>-2.4324828651112251</v>
      </c>
      <c r="GJ154">
        <v>-1.6100910332537859E-3</v>
      </c>
      <c r="GK154">
        <v>7.0186618486508772E-7</v>
      </c>
      <c r="GL154">
        <v>-2.134652460378022E-10</v>
      </c>
      <c r="GM154">
        <v>9.8890000000004363E-2</v>
      </c>
      <c r="GN154">
        <v>0</v>
      </c>
      <c r="GO154">
        <v>0</v>
      </c>
      <c r="GP154">
        <v>0</v>
      </c>
      <c r="GQ154">
        <v>5</v>
      </c>
      <c r="GR154">
        <v>2079</v>
      </c>
      <c r="GS154">
        <v>3</v>
      </c>
      <c r="GT154">
        <v>29</v>
      </c>
      <c r="GU154">
        <v>14.4</v>
      </c>
      <c r="GV154">
        <v>14.4</v>
      </c>
      <c r="GW154">
        <v>2.6086399999999998</v>
      </c>
      <c r="GX154">
        <v>2.5634800000000002</v>
      </c>
      <c r="GY154">
        <v>2.04834</v>
      </c>
      <c r="GZ154">
        <v>2.6135299999999999</v>
      </c>
      <c r="HA154">
        <v>2.1972700000000001</v>
      </c>
      <c r="HB154">
        <v>2.2961399999999998</v>
      </c>
      <c r="HC154">
        <v>40.886499999999998</v>
      </c>
      <c r="HD154">
        <v>15.8132</v>
      </c>
      <c r="HE154">
        <v>18</v>
      </c>
      <c r="HF154">
        <v>690.303</v>
      </c>
      <c r="HG154">
        <v>733.98199999999997</v>
      </c>
      <c r="HH154">
        <v>31.000900000000001</v>
      </c>
      <c r="HI154">
        <v>34.273299999999999</v>
      </c>
      <c r="HJ154">
        <v>30.0001</v>
      </c>
      <c r="HK154">
        <v>34.099400000000003</v>
      </c>
      <c r="HL154">
        <v>34.0869</v>
      </c>
      <c r="HM154">
        <v>52.186100000000003</v>
      </c>
      <c r="HN154">
        <v>20.802700000000002</v>
      </c>
      <c r="HO154">
        <v>79.306200000000004</v>
      </c>
      <c r="HP154">
        <v>31</v>
      </c>
      <c r="HQ154">
        <v>930.05</v>
      </c>
      <c r="HR154">
        <v>35.829500000000003</v>
      </c>
      <c r="HS154">
        <v>99.187399999999997</v>
      </c>
      <c r="HT154">
        <v>98.2517</v>
      </c>
    </row>
    <row r="155" spans="1:228" x14ac:dyDescent="0.2">
      <c r="A155">
        <v>140</v>
      </c>
      <c r="B155">
        <v>1669228898.0999999</v>
      </c>
      <c r="C155">
        <v>555</v>
      </c>
      <c r="D155" t="s">
        <v>639</v>
      </c>
      <c r="E155" t="s">
        <v>640</v>
      </c>
      <c r="F155">
        <v>4</v>
      </c>
      <c r="G155">
        <v>1669228895.7874999</v>
      </c>
      <c r="H155">
        <f t="shared" si="68"/>
        <v>1.9111187189373967E-3</v>
      </c>
      <c r="I155">
        <f t="shared" si="69"/>
        <v>1.9111187189373966</v>
      </c>
      <c r="J155">
        <f t="shared" si="70"/>
        <v>16.326044560650669</v>
      </c>
      <c r="K155">
        <f t="shared" si="71"/>
        <v>903.15700000000004</v>
      </c>
      <c r="L155">
        <f t="shared" si="72"/>
        <v>621.19239013652896</v>
      </c>
      <c r="M155">
        <f t="shared" si="73"/>
        <v>62.742674863401106</v>
      </c>
      <c r="N155">
        <f t="shared" si="74"/>
        <v>91.22211878537388</v>
      </c>
      <c r="O155">
        <f t="shared" si="75"/>
        <v>0.1022433134823981</v>
      </c>
      <c r="P155">
        <f t="shared" si="76"/>
        <v>3.6691459796853274</v>
      </c>
      <c r="Q155">
        <f t="shared" si="77"/>
        <v>0.10068649833526878</v>
      </c>
      <c r="R155">
        <f t="shared" si="78"/>
        <v>6.3066960410763956E-2</v>
      </c>
      <c r="S155">
        <f t="shared" si="79"/>
        <v>226.11765103592114</v>
      </c>
      <c r="T155">
        <f t="shared" si="80"/>
        <v>34.503035283714439</v>
      </c>
      <c r="U155">
        <f t="shared" si="81"/>
        <v>34.590487500000002</v>
      </c>
      <c r="V155">
        <f t="shared" si="82"/>
        <v>5.5215361177185871</v>
      </c>
      <c r="W155">
        <f t="shared" si="83"/>
        <v>69.761363291621464</v>
      </c>
      <c r="X155">
        <f t="shared" si="84"/>
        <v>3.691837294748364</v>
      </c>
      <c r="Y155">
        <f t="shared" si="85"/>
        <v>5.2920945356464442</v>
      </c>
      <c r="Z155">
        <f t="shared" si="86"/>
        <v>1.8296988229702231</v>
      </c>
      <c r="AA155">
        <f t="shared" si="87"/>
        <v>-84.280335505139192</v>
      </c>
      <c r="AB155">
        <f t="shared" si="88"/>
        <v>-150.73939843170623</v>
      </c>
      <c r="AC155">
        <f t="shared" si="89"/>
        <v>-9.5208879647865086</v>
      </c>
      <c r="AD155">
        <f t="shared" si="90"/>
        <v>-18.422970865710795</v>
      </c>
      <c r="AE155">
        <f t="shared" si="91"/>
        <v>39.626603826282754</v>
      </c>
      <c r="AF155">
        <f t="shared" si="92"/>
        <v>1.903598371400721</v>
      </c>
      <c r="AG155">
        <f t="shared" si="93"/>
        <v>16.326044560650669</v>
      </c>
      <c r="AH155">
        <v>954.40482955598475</v>
      </c>
      <c r="AI155">
        <v>940.53629696969676</v>
      </c>
      <c r="AJ155">
        <v>1.7195453147591671</v>
      </c>
      <c r="AK155">
        <v>65.359021123286666</v>
      </c>
      <c r="AL155">
        <f t="shared" si="94"/>
        <v>1.9111187189373966</v>
      </c>
      <c r="AM155">
        <v>35.788558279511193</v>
      </c>
      <c r="AN155">
        <v>36.553008791208818</v>
      </c>
      <c r="AO155">
        <v>6.4890726778213211E-5</v>
      </c>
      <c r="AP155">
        <v>87.499004550185148</v>
      </c>
      <c r="AQ155">
        <v>9</v>
      </c>
      <c r="AR155">
        <v>1</v>
      </c>
      <c r="AS155">
        <f t="shared" si="95"/>
        <v>1</v>
      </c>
      <c r="AT155">
        <f t="shared" si="96"/>
        <v>0</v>
      </c>
      <c r="AU155">
        <f t="shared" si="97"/>
        <v>47006.518948012323</v>
      </c>
      <c r="AV155">
        <f t="shared" si="98"/>
        <v>1200.01125</v>
      </c>
      <c r="AW155">
        <f t="shared" si="99"/>
        <v>1025.9347637491817</v>
      </c>
      <c r="AX155">
        <f t="shared" si="100"/>
        <v>0.85493762141745067</v>
      </c>
      <c r="AY155">
        <f t="shared" si="101"/>
        <v>0.18842960933568009</v>
      </c>
      <c r="AZ155">
        <v>2.7</v>
      </c>
      <c r="BA155">
        <v>0.5</v>
      </c>
      <c r="BB155" t="s">
        <v>355</v>
      </c>
      <c r="BC155">
        <v>2</v>
      </c>
      <c r="BD155" t="b">
        <v>1</v>
      </c>
      <c r="BE155">
        <v>1669228895.7874999</v>
      </c>
      <c r="BF155">
        <v>903.15700000000004</v>
      </c>
      <c r="BG155">
        <v>920.33062500000005</v>
      </c>
      <c r="BH155">
        <v>36.551537500000002</v>
      </c>
      <c r="BI155">
        <v>35.789749999999998</v>
      </c>
      <c r="BJ155">
        <v>906.63137499999993</v>
      </c>
      <c r="BK155">
        <v>36.452649999999998</v>
      </c>
      <c r="BL155">
        <v>650.03050000000007</v>
      </c>
      <c r="BM155">
        <v>100.90349999999999</v>
      </c>
      <c r="BN155">
        <v>0.1001115375</v>
      </c>
      <c r="BO155">
        <v>33.828449999999997</v>
      </c>
      <c r="BP155">
        <v>34.590487500000002</v>
      </c>
      <c r="BQ155">
        <v>999.9</v>
      </c>
      <c r="BR155">
        <v>0</v>
      </c>
      <c r="BS155">
        <v>0</v>
      </c>
      <c r="BT155">
        <v>8983.8287500000006</v>
      </c>
      <c r="BU155">
        <v>0</v>
      </c>
      <c r="BV155">
        <v>2157.7037500000001</v>
      </c>
      <c r="BW155">
        <v>-17.173774999999999</v>
      </c>
      <c r="BX155">
        <v>937.42112500000007</v>
      </c>
      <c r="BY155">
        <v>954.491625</v>
      </c>
      <c r="BZ155">
        <v>0.76178612499999998</v>
      </c>
      <c r="CA155">
        <v>920.33062500000005</v>
      </c>
      <c r="CB155">
        <v>35.789749999999998</v>
      </c>
      <c r="CC155">
        <v>3.6881787500000001</v>
      </c>
      <c r="CD155">
        <v>3.6113124999999999</v>
      </c>
      <c r="CE155">
        <v>27.511849999999999</v>
      </c>
      <c r="CF155">
        <v>27.152374999999999</v>
      </c>
      <c r="CG155">
        <v>1200.01125</v>
      </c>
      <c r="CH155">
        <v>0.49999462500000003</v>
      </c>
      <c r="CI155">
        <v>0.50000537499999997</v>
      </c>
      <c r="CJ155">
        <v>0</v>
      </c>
      <c r="CK155">
        <v>944.96112500000004</v>
      </c>
      <c r="CL155">
        <v>4.9990899999999998</v>
      </c>
      <c r="CM155">
        <v>10405.887500000001</v>
      </c>
      <c r="CN155">
        <v>9557.9249999999993</v>
      </c>
      <c r="CO155">
        <v>43.75</v>
      </c>
      <c r="CP155">
        <v>46</v>
      </c>
      <c r="CQ155">
        <v>44.546499999999988</v>
      </c>
      <c r="CR155">
        <v>45.061999999999998</v>
      </c>
      <c r="CS155">
        <v>45.171499999999988</v>
      </c>
      <c r="CT155">
        <v>597.50250000000005</v>
      </c>
      <c r="CU155">
        <v>597.51125000000002</v>
      </c>
      <c r="CV155">
        <v>0</v>
      </c>
      <c r="CW155">
        <v>1669228905</v>
      </c>
      <c r="CX155">
        <v>0</v>
      </c>
      <c r="CY155">
        <v>1669228029.5</v>
      </c>
      <c r="CZ155" t="s">
        <v>356</v>
      </c>
      <c r="DA155">
        <v>1669228029.5</v>
      </c>
      <c r="DB155">
        <v>1669228028</v>
      </c>
      <c r="DC155">
        <v>6</v>
      </c>
      <c r="DD155">
        <v>0.127</v>
      </c>
      <c r="DE155">
        <v>2E-3</v>
      </c>
      <c r="DF155">
        <v>-2.9980000000000002</v>
      </c>
      <c r="DG155">
        <v>9.9000000000000005E-2</v>
      </c>
      <c r="DH155">
        <v>415</v>
      </c>
      <c r="DI155">
        <v>34</v>
      </c>
      <c r="DJ155">
        <v>0.37</v>
      </c>
      <c r="DK155">
        <v>0.19</v>
      </c>
      <c r="DL155">
        <v>-16.9555775</v>
      </c>
      <c r="DM155">
        <v>-1.283778236397745</v>
      </c>
      <c r="DN155">
        <v>0.1325181072297294</v>
      </c>
      <c r="DO155">
        <v>0</v>
      </c>
      <c r="DP155">
        <v>0.74935637499999996</v>
      </c>
      <c r="DQ155">
        <v>9.0846337711068537E-2</v>
      </c>
      <c r="DR155">
        <v>8.9250525984094324E-3</v>
      </c>
      <c r="DS155">
        <v>1</v>
      </c>
      <c r="DT155">
        <v>0</v>
      </c>
      <c r="DU155">
        <v>0</v>
      </c>
      <c r="DV155">
        <v>0</v>
      </c>
      <c r="DW155">
        <v>-1</v>
      </c>
      <c r="DX155">
        <v>1</v>
      </c>
      <c r="DY155">
        <v>2</v>
      </c>
      <c r="DZ155" t="s">
        <v>365</v>
      </c>
      <c r="EA155">
        <v>3.2956300000000001</v>
      </c>
      <c r="EB155">
        <v>2.62507</v>
      </c>
      <c r="EC155">
        <v>0.17479500000000001</v>
      </c>
      <c r="ED155">
        <v>0.175232</v>
      </c>
      <c r="EE155">
        <v>0.14588499999999999</v>
      </c>
      <c r="EF155">
        <v>0.14213000000000001</v>
      </c>
      <c r="EG155">
        <v>24964.3</v>
      </c>
      <c r="EH155">
        <v>25394.6</v>
      </c>
      <c r="EI155">
        <v>28153.9</v>
      </c>
      <c r="EJ155">
        <v>29646.1</v>
      </c>
      <c r="EK155">
        <v>33081.1</v>
      </c>
      <c r="EL155">
        <v>35303.4</v>
      </c>
      <c r="EM155">
        <v>39727.300000000003</v>
      </c>
      <c r="EN155">
        <v>42366.3</v>
      </c>
      <c r="EO155">
        <v>2.1933500000000001</v>
      </c>
      <c r="EP155">
        <v>2.1573500000000001</v>
      </c>
      <c r="EQ155">
        <v>0.11697399999999999</v>
      </c>
      <c r="ER155">
        <v>0</v>
      </c>
      <c r="ES155">
        <v>32.694200000000002</v>
      </c>
      <c r="ET155">
        <v>999.9</v>
      </c>
      <c r="EU155">
        <v>67.3</v>
      </c>
      <c r="EV155">
        <v>37.1</v>
      </c>
      <c r="EW155">
        <v>42.276400000000002</v>
      </c>
      <c r="EX155">
        <v>57.232700000000001</v>
      </c>
      <c r="EY155">
        <v>-1.93109</v>
      </c>
      <c r="EZ155">
        <v>2</v>
      </c>
      <c r="FA155">
        <v>0.55072900000000002</v>
      </c>
      <c r="FB155">
        <v>0.89168000000000003</v>
      </c>
      <c r="FC155">
        <v>20.267299999999999</v>
      </c>
      <c r="FD155">
        <v>5.2175900000000004</v>
      </c>
      <c r="FE155">
        <v>12.0053</v>
      </c>
      <c r="FF155">
        <v>4.9856499999999997</v>
      </c>
      <c r="FG155">
        <v>3.2844000000000002</v>
      </c>
      <c r="FH155">
        <v>9999</v>
      </c>
      <c r="FI155">
        <v>9999</v>
      </c>
      <c r="FJ155">
        <v>9999</v>
      </c>
      <c r="FK155">
        <v>999.9</v>
      </c>
      <c r="FL155">
        <v>1.8658399999999999</v>
      </c>
      <c r="FM155">
        <v>1.8622099999999999</v>
      </c>
      <c r="FN155">
        <v>1.86429</v>
      </c>
      <c r="FO155">
        <v>1.8603499999999999</v>
      </c>
      <c r="FP155">
        <v>1.86111</v>
      </c>
      <c r="FQ155">
        <v>1.86019</v>
      </c>
      <c r="FR155">
        <v>1.86189</v>
      </c>
      <c r="FS155">
        <v>1.8584400000000001</v>
      </c>
      <c r="FT155">
        <v>0</v>
      </c>
      <c r="FU155">
        <v>0</v>
      </c>
      <c r="FV155">
        <v>0</v>
      </c>
      <c r="FW155">
        <v>0</v>
      </c>
      <c r="FX155" t="s">
        <v>358</v>
      </c>
      <c r="FY155" t="s">
        <v>359</v>
      </c>
      <c r="FZ155" t="s">
        <v>360</v>
      </c>
      <c r="GA155" t="s">
        <v>360</v>
      </c>
      <c r="GB155" t="s">
        <v>360</v>
      </c>
      <c r="GC155" t="s">
        <v>360</v>
      </c>
      <c r="GD155">
        <v>0</v>
      </c>
      <c r="GE155">
        <v>100</v>
      </c>
      <c r="GF155">
        <v>100</v>
      </c>
      <c r="GG155">
        <v>-3.4780000000000002</v>
      </c>
      <c r="GH155">
        <v>9.8900000000000002E-2</v>
      </c>
      <c r="GI155">
        <v>-2.4324828651112251</v>
      </c>
      <c r="GJ155">
        <v>-1.6100910332537859E-3</v>
      </c>
      <c r="GK155">
        <v>7.0186618486508772E-7</v>
      </c>
      <c r="GL155">
        <v>-2.134652460378022E-10</v>
      </c>
      <c r="GM155">
        <v>9.8890000000004363E-2</v>
      </c>
      <c r="GN155">
        <v>0</v>
      </c>
      <c r="GO155">
        <v>0</v>
      </c>
      <c r="GP155">
        <v>0</v>
      </c>
      <c r="GQ155">
        <v>5</v>
      </c>
      <c r="GR155">
        <v>2079</v>
      </c>
      <c r="GS155">
        <v>3</v>
      </c>
      <c r="GT155">
        <v>29</v>
      </c>
      <c r="GU155">
        <v>14.5</v>
      </c>
      <c r="GV155">
        <v>14.5</v>
      </c>
      <c r="GW155">
        <v>2.6245099999999999</v>
      </c>
      <c r="GX155">
        <v>2.5647000000000002</v>
      </c>
      <c r="GY155">
        <v>2.04834</v>
      </c>
      <c r="GZ155">
        <v>2.6135299999999999</v>
      </c>
      <c r="HA155">
        <v>2.1972700000000001</v>
      </c>
      <c r="HB155">
        <v>2.31812</v>
      </c>
      <c r="HC155">
        <v>40.886499999999998</v>
      </c>
      <c r="HD155">
        <v>15.8132</v>
      </c>
      <c r="HE155">
        <v>18</v>
      </c>
      <c r="HF155">
        <v>690.18899999999996</v>
      </c>
      <c r="HG155">
        <v>734.06600000000003</v>
      </c>
      <c r="HH155">
        <v>31.001300000000001</v>
      </c>
      <c r="HI155">
        <v>34.276400000000002</v>
      </c>
      <c r="HJ155">
        <v>30.0001</v>
      </c>
      <c r="HK155">
        <v>34.102200000000003</v>
      </c>
      <c r="HL155">
        <v>34.089799999999997</v>
      </c>
      <c r="HM155">
        <v>52.488700000000001</v>
      </c>
      <c r="HN155">
        <v>20.802700000000002</v>
      </c>
      <c r="HO155">
        <v>79.685699999999997</v>
      </c>
      <c r="HP155">
        <v>31</v>
      </c>
      <c r="HQ155">
        <v>936.72799999999995</v>
      </c>
      <c r="HR155">
        <v>35.829500000000003</v>
      </c>
      <c r="HS155">
        <v>99.187299999999993</v>
      </c>
      <c r="HT155">
        <v>98.2517</v>
      </c>
    </row>
    <row r="156" spans="1:228" x14ac:dyDescent="0.2">
      <c r="A156">
        <v>141</v>
      </c>
      <c r="B156">
        <v>1669228902.0999999</v>
      </c>
      <c r="C156">
        <v>559</v>
      </c>
      <c r="D156" t="s">
        <v>641</v>
      </c>
      <c r="E156" t="s">
        <v>642</v>
      </c>
      <c r="F156">
        <v>4</v>
      </c>
      <c r="G156">
        <v>1669228900.0999999</v>
      </c>
      <c r="H156">
        <f t="shared" si="68"/>
        <v>1.9201077633721347E-3</v>
      </c>
      <c r="I156">
        <f t="shared" si="69"/>
        <v>1.9201077633721346</v>
      </c>
      <c r="J156">
        <f t="shared" si="70"/>
        <v>16.583656698037352</v>
      </c>
      <c r="K156">
        <f t="shared" si="71"/>
        <v>910.2641428571427</v>
      </c>
      <c r="L156">
        <f t="shared" si="72"/>
        <v>625.20870248445169</v>
      </c>
      <c r="M156">
        <f t="shared" si="73"/>
        <v>63.149108310381976</v>
      </c>
      <c r="N156">
        <f t="shared" si="74"/>
        <v>91.941088983437893</v>
      </c>
      <c r="O156">
        <f t="shared" si="75"/>
        <v>0.10270309862422851</v>
      </c>
      <c r="P156">
        <f t="shared" si="76"/>
        <v>3.6758001941369889</v>
      </c>
      <c r="Q156">
        <f t="shared" si="77"/>
        <v>0.10113516271333191</v>
      </c>
      <c r="R156">
        <f t="shared" si="78"/>
        <v>6.3348355463139883E-2</v>
      </c>
      <c r="S156">
        <f t="shared" si="79"/>
        <v>226.10949262068564</v>
      </c>
      <c r="T156">
        <f t="shared" si="80"/>
        <v>34.51308170454395</v>
      </c>
      <c r="U156">
        <f t="shared" si="81"/>
        <v>34.595285714285708</v>
      </c>
      <c r="V156">
        <f t="shared" si="82"/>
        <v>5.5230077748284012</v>
      </c>
      <c r="W156">
        <f t="shared" si="83"/>
        <v>69.729541119019544</v>
      </c>
      <c r="X156">
        <f t="shared" si="84"/>
        <v>3.6928583520715716</v>
      </c>
      <c r="Y156">
        <f t="shared" si="85"/>
        <v>5.2959739771818199</v>
      </c>
      <c r="Z156">
        <f t="shared" si="86"/>
        <v>1.8301494227568296</v>
      </c>
      <c r="AA156">
        <f t="shared" si="87"/>
        <v>-84.676752364711135</v>
      </c>
      <c r="AB156">
        <f t="shared" si="88"/>
        <v>-149.36336408426612</v>
      </c>
      <c r="AC156">
        <f t="shared" si="89"/>
        <v>-9.4177214642145799</v>
      </c>
      <c r="AD156">
        <f t="shared" si="90"/>
        <v>-17.348345292506195</v>
      </c>
      <c r="AE156">
        <f t="shared" si="91"/>
        <v>39.789270080189063</v>
      </c>
      <c r="AF156">
        <f t="shared" si="92"/>
        <v>1.8635164056081024</v>
      </c>
      <c r="AG156">
        <f t="shared" si="93"/>
        <v>16.583656698037352</v>
      </c>
      <c r="AH156">
        <v>961.33947120437097</v>
      </c>
      <c r="AI156">
        <v>947.38152727272666</v>
      </c>
      <c r="AJ156">
        <v>1.713905080842387</v>
      </c>
      <c r="AK156">
        <v>65.359021123286666</v>
      </c>
      <c r="AL156">
        <f t="shared" si="94"/>
        <v>1.9201077633721346</v>
      </c>
      <c r="AM156">
        <v>35.799419823543438</v>
      </c>
      <c r="AN156">
        <v>36.567487912087941</v>
      </c>
      <c r="AO156">
        <v>6.7769618225015039E-5</v>
      </c>
      <c r="AP156">
        <v>87.499004550185148</v>
      </c>
      <c r="AQ156">
        <v>9</v>
      </c>
      <c r="AR156">
        <v>1</v>
      </c>
      <c r="AS156">
        <f t="shared" si="95"/>
        <v>1</v>
      </c>
      <c r="AT156">
        <f t="shared" si="96"/>
        <v>0</v>
      </c>
      <c r="AU156">
        <f t="shared" si="97"/>
        <v>47123.050814865783</v>
      </c>
      <c r="AV156">
        <f t="shared" si="98"/>
        <v>1199.961428571429</v>
      </c>
      <c r="AW156">
        <f t="shared" si="99"/>
        <v>1025.8928065392156</v>
      </c>
      <c r="AX156">
        <f t="shared" si="100"/>
        <v>0.85493815227090708</v>
      </c>
      <c r="AY156">
        <f t="shared" si="101"/>
        <v>0.18843063388285086</v>
      </c>
      <c r="AZ156">
        <v>2.7</v>
      </c>
      <c r="BA156">
        <v>0.5</v>
      </c>
      <c r="BB156" t="s">
        <v>355</v>
      </c>
      <c r="BC156">
        <v>2</v>
      </c>
      <c r="BD156" t="b">
        <v>1</v>
      </c>
      <c r="BE156">
        <v>1669228900.0999999</v>
      </c>
      <c r="BF156">
        <v>910.2641428571427</v>
      </c>
      <c r="BG156">
        <v>927.49685714285727</v>
      </c>
      <c r="BH156">
        <v>36.561199999999999</v>
      </c>
      <c r="BI156">
        <v>35.81541428571429</v>
      </c>
      <c r="BJ156">
        <v>913.74485714285709</v>
      </c>
      <c r="BK156">
        <v>36.462314285714292</v>
      </c>
      <c r="BL156">
        <v>649.99057142857134</v>
      </c>
      <c r="BM156">
        <v>100.905</v>
      </c>
      <c r="BN156">
        <v>9.9845357142857138E-2</v>
      </c>
      <c r="BO156">
        <v>33.841571428571427</v>
      </c>
      <c r="BP156">
        <v>34.595285714285708</v>
      </c>
      <c r="BQ156">
        <v>999.89999999999986</v>
      </c>
      <c r="BR156">
        <v>0</v>
      </c>
      <c r="BS156">
        <v>0</v>
      </c>
      <c r="BT156">
        <v>9006.6957142857154</v>
      </c>
      <c r="BU156">
        <v>0</v>
      </c>
      <c r="BV156">
        <v>2140.8528571428569</v>
      </c>
      <c r="BW156">
        <v>-17.232757142857139</v>
      </c>
      <c r="BX156">
        <v>944.80757142857146</v>
      </c>
      <c r="BY156">
        <v>961.9495714285714</v>
      </c>
      <c r="BZ156">
        <v>0.74578157142857138</v>
      </c>
      <c r="CA156">
        <v>927.49685714285727</v>
      </c>
      <c r="CB156">
        <v>35.81541428571429</v>
      </c>
      <c r="CC156">
        <v>3.689202857142857</v>
      </c>
      <c r="CD156">
        <v>3.61395</v>
      </c>
      <c r="CE156">
        <v>27.51661428571429</v>
      </c>
      <c r="CF156">
        <v>27.1648</v>
      </c>
      <c r="CG156">
        <v>1199.961428571429</v>
      </c>
      <c r="CH156">
        <v>0.49997857142857127</v>
      </c>
      <c r="CI156">
        <v>0.50002142857142851</v>
      </c>
      <c r="CJ156">
        <v>0</v>
      </c>
      <c r="CK156">
        <v>945.72657142857145</v>
      </c>
      <c r="CL156">
        <v>4.9990899999999998</v>
      </c>
      <c r="CM156">
        <v>10413.585714285709</v>
      </c>
      <c r="CN156">
        <v>9557.4742857142846</v>
      </c>
      <c r="CO156">
        <v>43.732000000000014</v>
      </c>
      <c r="CP156">
        <v>46</v>
      </c>
      <c r="CQ156">
        <v>44.561999999999998</v>
      </c>
      <c r="CR156">
        <v>45.061999999999998</v>
      </c>
      <c r="CS156">
        <v>45.186999999999998</v>
      </c>
      <c r="CT156">
        <v>597.45571428571441</v>
      </c>
      <c r="CU156">
        <v>597.50714285714275</v>
      </c>
      <c r="CV156">
        <v>0</v>
      </c>
      <c r="CW156">
        <v>1669228909.2</v>
      </c>
      <c r="CX156">
        <v>0</v>
      </c>
      <c r="CY156">
        <v>1669228029.5</v>
      </c>
      <c r="CZ156" t="s">
        <v>356</v>
      </c>
      <c r="DA156">
        <v>1669228029.5</v>
      </c>
      <c r="DB156">
        <v>1669228028</v>
      </c>
      <c r="DC156">
        <v>6</v>
      </c>
      <c r="DD156">
        <v>0.127</v>
      </c>
      <c r="DE156">
        <v>2E-3</v>
      </c>
      <c r="DF156">
        <v>-2.9980000000000002</v>
      </c>
      <c r="DG156">
        <v>9.9000000000000005E-2</v>
      </c>
      <c r="DH156">
        <v>415</v>
      </c>
      <c r="DI156">
        <v>34</v>
      </c>
      <c r="DJ156">
        <v>0.37</v>
      </c>
      <c r="DK156">
        <v>0.19</v>
      </c>
      <c r="DL156">
        <v>-17.0412</v>
      </c>
      <c r="DM156">
        <v>-1.449939962476565</v>
      </c>
      <c r="DN156">
        <v>0.14243774078522889</v>
      </c>
      <c r="DO156">
        <v>0</v>
      </c>
      <c r="DP156">
        <v>0.7514652249999999</v>
      </c>
      <c r="DQ156">
        <v>3.8283613508441817E-2</v>
      </c>
      <c r="DR156">
        <v>7.4467563458444769E-3</v>
      </c>
      <c r="DS156">
        <v>1</v>
      </c>
      <c r="DT156">
        <v>0</v>
      </c>
      <c r="DU156">
        <v>0</v>
      </c>
      <c r="DV156">
        <v>0</v>
      </c>
      <c r="DW156">
        <v>-1</v>
      </c>
      <c r="DX156">
        <v>1</v>
      </c>
      <c r="DY156">
        <v>2</v>
      </c>
      <c r="DZ156" t="s">
        <v>365</v>
      </c>
      <c r="EA156">
        <v>3.2955299999999998</v>
      </c>
      <c r="EB156">
        <v>2.6253700000000002</v>
      </c>
      <c r="EC156">
        <v>0.175621</v>
      </c>
      <c r="ED156">
        <v>0.17604600000000001</v>
      </c>
      <c r="EE156">
        <v>0.145926</v>
      </c>
      <c r="EF156">
        <v>0.14219300000000001</v>
      </c>
      <c r="EG156">
        <v>24939.4</v>
      </c>
      <c r="EH156">
        <v>25369.599999999999</v>
      </c>
      <c r="EI156">
        <v>28154.1</v>
      </c>
      <c r="EJ156">
        <v>29646.3</v>
      </c>
      <c r="EK156">
        <v>33080</v>
      </c>
      <c r="EL156">
        <v>35301.199999999997</v>
      </c>
      <c r="EM156">
        <v>39727.9</v>
      </c>
      <c r="EN156">
        <v>42366.6</v>
      </c>
      <c r="EO156">
        <v>2.19333</v>
      </c>
      <c r="EP156">
        <v>2.1575299999999999</v>
      </c>
      <c r="EQ156">
        <v>0.117853</v>
      </c>
      <c r="ER156">
        <v>0</v>
      </c>
      <c r="ES156">
        <v>32.7042</v>
      </c>
      <c r="ET156">
        <v>999.9</v>
      </c>
      <c r="EU156">
        <v>67.3</v>
      </c>
      <c r="EV156">
        <v>37.1</v>
      </c>
      <c r="EW156">
        <v>42.277900000000002</v>
      </c>
      <c r="EX156">
        <v>57.5627</v>
      </c>
      <c r="EY156">
        <v>-1.8309299999999999</v>
      </c>
      <c r="EZ156">
        <v>2</v>
      </c>
      <c r="FA156">
        <v>0.55078800000000006</v>
      </c>
      <c r="FB156">
        <v>0.89839100000000005</v>
      </c>
      <c r="FC156">
        <v>20.267199999999999</v>
      </c>
      <c r="FD156">
        <v>5.2175900000000004</v>
      </c>
      <c r="FE156">
        <v>12.005000000000001</v>
      </c>
      <c r="FF156">
        <v>4.9857500000000003</v>
      </c>
      <c r="FG156">
        <v>3.2844500000000001</v>
      </c>
      <c r="FH156">
        <v>9999</v>
      </c>
      <c r="FI156">
        <v>9999</v>
      </c>
      <c r="FJ156">
        <v>9999</v>
      </c>
      <c r="FK156">
        <v>999.9</v>
      </c>
      <c r="FL156">
        <v>1.8658399999999999</v>
      </c>
      <c r="FM156">
        <v>1.8622099999999999</v>
      </c>
      <c r="FN156">
        <v>1.86429</v>
      </c>
      <c r="FO156">
        <v>1.8603499999999999</v>
      </c>
      <c r="FP156">
        <v>1.86111</v>
      </c>
      <c r="FQ156">
        <v>1.8602000000000001</v>
      </c>
      <c r="FR156">
        <v>1.86188</v>
      </c>
      <c r="FS156">
        <v>1.8584400000000001</v>
      </c>
      <c r="FT156">
        <v>0</v>
      </c>
      <c r="FU156">
        <v>0</v>
      </c>
      <c r="FV156">
        <v>0</v>
      </c>
      <c r="FW156">
        <v>0</v>
      </c>
      <c r="FX156" t="s">
        <v>358</v>
      </c>
      <c r="FY156" t="s">
        <v>359</v>
      </c>
      <c r="FZ156" t="s">
        <v>360</v>
      </c>
      <c r="GA156" t="s">
        <v>360</v>
      </c>
      <c r="GB156" t="s">
        <v>360</v>
      </c>
      <c r="GC156" t="s">
        <v>360</v>
      </c>
      <c r="GD156">
        <v>0</v>
      </c>
      <c r="GE156">
        <v>100</v>
      </c>
      <c r="GF156">
        <v>100</v>
      </c>
      <c r="GG156">
        <v>-3.484</v>
      </c>
      <c r="GH156">
        <v>9.8900000000000002E-2</v>
      </c>
      <c r="GI156">
        <v>-2.4324828651112251</v>
      </c>
      <c r="GJ156">
        <v>-1.6100910332537859E-3</v>
      </c>
      <c r="GK156">
        <v>7.0186618486508772E-7</v>
      </c>
      <c r="GL156">
        <v>-2.134652460378022E-10</v>
      </c>
      <c r="GM156">
        <v>9.8890000000004363E-2</v>
      </c>
      <c r="GN156">
        <v>0</v>
      </c>
      <c r="GO156">
        <v>0</v>
      </c>
      <c r="GP156">
        <v>0</v>
      </c>
      <c r="GQ156">
        <v>5</v>
      </c>
      <c r="GR156">
        <v>2079</v>
      </c>
      <c r="GS156">
        <v>3</v>
      </c>
      <c r="GT156">
        <v>29</v>
      </c>
      <c r="GU156">
        <v>14.5</v>
      </c>
      <c r="GV156">
        <v>14.6</v>
      </c>
      <c r="GW156">
        <v>2.63916</v>
      </c>
      <c r="GX156">
        <v>2.5647000000000002</v>
      </c>
      <c r="GY156">
        <v>2.04834</v>
      </c>
      <c r="GZ156">
        <v>2.6135299999999999</v>
      </c>
      <c r="HA156">
        <v>2.1972700000000001</v>
      </c>
      <c r="HB156">
        <v>2.2985799999999998</v>
      </c>
      <c r="HC156">
        <v>40.886499999999998</v>
      </c>
      <c r="HD156">
        <v>15.804399999999999</v>
      </c>
      <c r="HE156">
        <v>18</v>
      </c>
      <c r="HF156">
        <v>690.18700000000001</v>
      </c>
      <c r="HG156">
        <v>734.26099999999997</v>
      </c>
      <c r="HH156">
        <v>31.0016</v>
      </c>
      <c r="HI156">
        <v>34.278799999999997</v>
      </c>
      <c r="HJ156">
        <v>30.0001</v>
      </c>
      <c r="HK156">
        <v>34.103999999999999</v>
      </c>
      <c r="HL156">
        <v>34.092199999999998</v>
      </c>
      <c r="HM156">
        <v>52.795400000000001</v>
      </c>
      <c r="HN156">
        <v>20.802700000000002</v>
      </c>
      <c r="HO156">
        <v>79.685699999999997</v>
      </c>
      <c r="HP156">
        <v>31</v>
      </c>
      <c r="HQ156">
        <v>943.40700000000004</v>
      </c>
      <c r="HR156">
        <v>35.829500000000003</v>
      </c>
      <c r="HS156">
        <v>99.188400000000001</v>
      </c>
      <c r="HT156">
        <v>98.252499999999998</v>
      </c>
    </row>
    <row r="157" spans="1:228" x14ac:dyDescent="0.2">
      <c r="A157">
        <v>142</v>
      </c>
      <c r="B157">
        <v>1669228906.0999999</v>
      </c>
      <c r="C157">
        <v>563</v>
      </c>
      <c r="D157" t="s">
        <v>643</v>
      </c>
      <c r="E157" t="s">
        <v>644</v>
      </c>
      <c r="F157">
        <v>4</v>
      </c>
      <c r="G157">
        <v>1669228903.7874999</v>
      </c>
      <c r="H157">
        <f t="shared" si="68"/>
        <v>1.8979806761765133E-3</v>
      </c>
      <c r="I157">
        <f t="shared" si="69"/>
        <v>1.8979806761765132</v>
      </c>
      <c r="J157">
        <f t="shared" si="70"/>
        <v>16.445619102843626</v>
      </c>
      <c r="K157">
        <f t="shared" si="71"/>
        <v>916.39400000000001</v>
      </c>
      <c r="L157">
        <f t="shared" si="72"/>
        <v>629.44176074807228</v>
      </c>
      <c r="M157">
        <f t="shared" si="73"/>
        <v>63.576892734488233</v>
      </c>
      <c r="N157">
        <f t="shared" si="74"/>
        <v>92.560561871977825</v>
      </c>
      <c r="O157">
        <f t="shared" si="75"/>
        <v>0.10118504248748969</v>
      </c>
      <c r="P157">
        <f t="shared" si="76"/>
        <v>3.673776573585239</v>
      </c>
      <c r="Q157">
        <f t="shared" si="77"/>
        <v>9.9661920074187088E-2</v>
      </c>
      <c r="R157">
        <f t="shared" si="78"/>
        <v>6.2423636598070306E-2</v>
      </c>
      <c r="S157">
        <f t="shared" si="79"/>
        <v>226.10840541131228</v>
      </c>
      <c r="T157">
        <f t="shared" si="80"/>
        <v>34.529284167467182</v>
      </c>
      <c r="U157">
        <f t="shared" si="81"/>
        <v>34.618200000000002</v>
      </c>
      <c r="V157">
        <f t="shared" si="82"/>
        <v>5.5300405036094205</v>
      </c>
      <c r="W157">
        <f t="shared" si="83"/>
        <v>69.713287374183139</v>
      </c>
      <c r="X157">
        <f t="shared" si="84"/>
        <v>3.6943132721672969</v>
      </c>
      <c r="Y157">
        <f t="shared" si="85"/>
        <v>5.29929574592893</v>
      </c>
      <c r="Z157">
        <f t="shared" si="86"/>
        <v>1.8357272314421236</v>
      </c>
      <c r="AA157">
        <f t="shared" si="87"/>
        <v>-83.70094781938424</v>
      </c>
      <c r="AB157">
        <f t="shared" si="88"/>
        <v>-151.59561587292646</v>
      </c>
      <c r="AC157">
        <f t="shared" si="89"/>
        <v>-9.5653302588853197</v>
      </c>
      <c r="AD157">
        <f t="shared" si="90"/>
        <v>-18.753488539883762</v>
      </c>
      <c r="AE157">
        <f t="shared" si="91"/>
        <v>39.908787917144359</v>
      </c>
      <c r="AF157">
        <f t="shared" si="92"/>
        <v>1.8818674323790709</v>
      </c>
      <c r="AG157">
        <f t="shared" si="93"/>
        <v>16.445619102843626</v>
      </c>
      <c r="AH157">
        <v>968.28604997828586</v>
      </c>
      <c r="AI157">
        <v>954.32165454545441</v>
      </c>
      <c r="AJ157">
        <v>1.730681329116798</v>
      </c>
      <c r="AK157">
        <v>65.359021123286666</v>
      </c>
      <c r="AL157">
        <f t="shared" si="94"/>
        <v>1.8979806761765132</v>
      </c>
      <c r="AM157">
        <v>35.822871294364063</v>
      </c>
      <c r="AN157">
        <v>36.580927472527499</v>
      </c>
      <c r="AO157">
        <v>2.7721882533760103E-4</v>
      </c>
      <c r="AP157">
        <v>87.499004550185148</v>
      </c>
      <c r="AQ157">
        <v>9</v>
      </c>
      <c r="AR157">
        <v>1</v>
      </c>
      <c r="AS157">
        <f t="shared" si="95"/>
        <v>1</v>
      </c>
      <c r="AT157">
        <f t="shared" si="96"/>
        <v>0</v>
      </c>
      <c r="AU157">
        <f t="shared" si="97"/>
        <v>47085.278263517677</v>
      </c>
      <c r="AV157">
        <f t="shared" si="98"/>
        <v>1199.9637499999999</v>
      </c>
      <c r="AW157">
        <f t="shared" si="99"/>
        <v>1025.8940012493845</v>
      </c>
      <c r="AX157">
        <f t="shared" si="100"/>
        <v>0.85493749394461671</v>
      </c>
      <c r="AY157">
        <f t="shared" si="101"/>
        <v>0.18842936331311033</v>
      </c>
      <c r="AZ157">
        <v>2.7</v>
      </c>
      <c r="BA157">
        <v>0.5</v>
      </c>
      <c r="BB157" t="s">
        <v>355</v>
      </c>
      <c r="BC157">
        <v>2</v>
      </c>
      <c r="BD157" t="b">
        <v>1</v>
      </c>
      <c r="BE157">
        <v>1669228903.7874999</v>
      </c>
      <c r="BF157">
        <v>916.39400000000001</v>
      </c>
      <c r="BG157">
        <v>933.68737499999997</v>
      </c>
      <c r="BH157">
        <v>36.575474999999997</v>
      </c>
      <c r="BI157">
        <v>35.822387499999998</v>
      </c>
      <c r="BJ157">
        <v>919.87987499999997</v>
      </c>
      <c r="BK157">
        <v>36.476587500000008</v>
      </c>
      <c r="BL157">
        <v>650.01749999999993</v>
      </c>
      <c r="BM157">
        <v>100.905125</v>
      </c>
      <c r="BN157">
        <v>0.1000778625</v>
      </c>
      <c r="BO157">
        <v>33.852800000000002</v>
      </c>
      <c r="BP157">
        <v>34.618200000000002</v>
      </c>
      <c r="BQ157">
        <v>999.9</v>
      </c>
      <c r="BR157">
        <v>0</v>
      </c>
      <c r="BS157">
        <v>0</v>
      </c>
      <c r="BT157">
        <v>8999.6875</v>
      </c>
      <c r="BU157">
        <v>0</v>
      </c>
      <c r="BV157">
        <v>2138.6312499999999</v>
      </c>
      <c r="BW157">
        <v>-17.293387500000001</v>
      </c>
      <c r="BX157">
        <v>951.18399999999997</v>
      </c>
      <c r="BY157">
        <v>968.37699999999995</v>
      </c>
      <c r="BZ157">
        <v>0.753115125</v>
      </c>
      <c r="CA157">
        <v>933.68737499999997</v>
      </c>
      <c r="CB157">
        <v>35.822387499999998</v>
      </c>
      <c r="CC157">
        <v>3.6906537500000001</v>
      </c>
      <c r="CD157">
        <v>3.6146612500000002</v>
      </c>
      <c r="CE157">
        <v>27.523299999999999</v>
      </c>
      <c r="CF157">
        <v>27.168162500000001</v>
      </c>
      <c r="CG157">
        <v>1199.9637499999999</v>
      </c>
      <c r="CH157">
        <v>0.49999812500000002</v>
      </c>
      <c r="CI157">
        <v>0.50000187499999993</v>
      </c>
      <c r="CJ157">
        <v>0</v>
      </c>
      <c r="CK157">
        <v>946.01774999999998</v>
      </c>
      <c r="CL157">
        <v>4.9990899999999998</v>
      </c>
      <c r="CM157">
        <v>10428.487499999999</v>
      </c>
      <c r="CN157">
        <v>9557.5637500000012</v>
      </c>
      <c r="CO157">
        <v>43.75</v>
      </c>
      <c r="CP157">
        <v>46.03875</v>
      </c>
      <c r="CQ157">
        <v>44.561999999999998</v>
      </c>
      <c r="CR157">
        <v>45.061999999999998</v>
      </c>
      <c r="CS157">
        <v>45.186999999999998</v>
      </c>
      <c r="CT157">
        <v>597.48374999999999</v>
      </c>
      <c r="CU157">
        <v>597.48250000000007</v>
      </c>
      <c r="CV157">
        <v>0</v>
      </c>
      <c r="CW157">
        <v>1669228913.4000001</v>
      </c>
      <c r="CX157">
        <v>0</v>
      </c>
      <c r="CY157">
        <v>1669228029.5</v>
      </c>
      <c r="CZ157" t="s">
        <v>356</v>
      </c>
      <c r="DA157">
        <v>1669228029.5</v>
      </c>
      <c r="DB157">
        <v>1669228028</v>
      </c>
      <c r="DC157">
        <v>6</v>
      </c>
      <c r="DD157">
        <v>0.127</v>
      </c>
      <c r="DE157">
        <v>2E-3</v>
      </c>
      <c r="DF157">
        <v>-2.9980000000000002</v>
      </c>
      <c r="DG157">
        <v>9.9000000000000005E-2</v>
      </c>
      <c r="DH157">
        <v>415</v>
      </c>
      <c r="DI157">
        <v>34</v>
      </c>
      <c r="DJ157">
        <v>0.37</v>
      </c>
      <c r="DK157">
        <v>0.19</v>
      </c>
      <c r="DL157">
        <v>-17.123429999999999</v>
      </c>
      <c r="DM157">
        <v>-1.331560975609728</v>
      </c>
      <c r="DN157">
        <v>0.13297707358789351</v>
      </c>
      <c r="DO157">
        <v>0</v>
      </c>
      <c r="DP157">
        <v>0.75337447499999999</v>
      </c>
      <c r="DQ157">
        <v>-1.3525215759873149E-3</v>
      </c>
      <c r="DR157">
        <v>6.1422745989881409E-3</v>
      </c>
      <c r="DS157">
        <v>1</v>
      </c>
      <c r="DT157">
        <v>0</v>
      </c>
      <c r="DU157">
        <v>0</v>
      </c>
      <c r="DV157">
        <v>0</v>
      </c>
      <c r="DW157">
        <v>-1</v>
      </c>
      <c r="DX157">
        <v>1</v>
      </c>
      <c r="DY157">
        <v>2</v>
      </c>
      <c r="DZ157" t="s">
        <v>365</v>
      </c>
      <c r="EA157">
        <v>3.2956500000000002</v>
      </c>
      <c r="EB157">
        <v>2.6251799999999998</v>
      </c>
      <c r="EC157">
        <v>0.17644399999999999</v>
      </c>
      <c r="ED157">
        <v>0.17687700000000001</v>
      </c>
      <c r="EE157">
        <v>0.145958</v>
      </c>
      <c r="EF157">
        <v>0.142182</v>
      </c>
      <c r="EG157">
        <v>24914.3</v>
      </c>
      <c r="EH157">
        <v>25344.1</v>
      </c>
      <c r="EI157">
        <v>28153.9</v>
      </c>
      <c r="EJ157">
        <v>29646.5</v>
      </c>
      <c r="EK157">
        <v>33078.9</v>
      </c>
      <c r="EL157">
        <v>35301.699999999997</v>
      </c>
      <c r="EM157">
        <v>39728</v>
      </c>
      <c r="EN157">
        <v>42366.7</v>
      </c>
      <c r="EO157">
        <v>2.1934999999999998</v>
      </c>
      <c r="EP157">
        <v>2.1573000000000002</v>
      </c>
      <c r="EQ157">
        <v>0.11795</v>
      </c>
      <c r="ER157">
        <v>0</v>
      </c>
      <c r="ES157">
        <v>32.719499999999996</v>
      </c>
      <c r="ET157">
        <v>999.9</v>
      </c>
      <c r="EU157">
        <v>67.3</v>
      </c>
      <c r="EV157">
        <v>37.200000000000003</v>
      </c>
      <c r="EW157">
        <v>42.512700000000002</v>
      </c>
      <c r="EX157">
        <v>57.052700000000002</v>
      </c>
      <c r="EY157">
        <v>-1.85897</v>
      </c>
      <c r="EZ157">
        <v>2</v>
      </c>
      <c r="FA157">
        <v>0.55091000000000001</v>
      </c>
      <c r="FB157">
        <v>0.90488599999999997</v>
      </c>
      <c r="FC157">
        <v>20.266999999999999</v>
      </c>
      <c r="FD157">
        <v>5.2175900000000004</v>
      </c>
      <c r="FE157">
        <v>12.0059</v>
      </c>
      <c r="FF157">
        <v>4.9859999999999998</v>
      </c>
      <c r="FG157">
        <v>3.2846500000000001</v>
      </c>
      <c r="FH157">
        <v>9999</v>
      </c>
      <c r="FI157">
        <v>9999</v>
      </c>
      <c r="FJ157">
        <v>9999</v>
      </c>
      <c r="FK157">
        <v>999.9</v>
      </c>
      <c r="FL157">
        <v>1.8658399999999999</v>
      </c>
      <c r="FM157">
        <v>1.8622399999999999</v>
      </c>
      <c r="FN157">
        <v>1.8643099999999999</v>
      </c>
      <c r="FO157">
        <v>1.8603499999999999</v>
      </c>
      <c r="FP157">
        <v>1.8611</v>
      </c>
      <c r="FQ157">
        <v>1.8602000000000001</v>
      </c>
      <c r="FR157">
        <v>1.86188</v>
      </c>
      <c r="FS157">
        <v>1.8584400000000001</v>
      </c>
      <c r="FT157">
        <v>0</v>
      </c>
      <c r="FU157">
        <v>0</v>
      </c>
      <c r="FV157">
        <v>0</v>
      </c>
      <c r="FW157">
        <v>0</v>
      </c>
      <c r="FX157" t="s">
        <v>358</v>
      </c>
      <c r="FY157" t="s">
        <v>359</v>
      </c>
      <c r="FZ157" t="s">
        <v>360</v>
      </c>
      <c r="GA157" t="s">
        <v>360</v>
      </c>
      <c r="GB157" t="s">
        <v>360</v>
      </c>
      <c r="GC157" t="s">
        <v>360</v>
      </c>
      <c r="GD157">
        <v>0</v>
      </c>
      <c r="GE157">
        <v>100</v>
      </c>
      <c r="GF157">
        <v>100</v>
      </c>
      <c r="GG157">
        <v>-3.4889999999999999</v>
      </c>
      <c r="GH157">
        <v>9.8900000000000002E-2</v>
      </c>
      <c r="GI157">
        <v>-2.4324828651112251</v>
      </c>
      <c r="GJ157">
        <v>-1.6100910332537859E-3</v>
      </c>
      <c r="GK157">
        <v>7.0186618486508772E-7</v>
      </c>
      <c r="GL157">
        <v>-2.134652460378022E-10</v>
      </c>
      <c r="GM157">
        <v>9.8890000000004363E-2</v>
      </c>
      <c r="GN157">
        <v>0</v>
      </c>
      <c r="GO157">
        <v>0</v>
      </c>
      <c r="GP157">
        <v>0</v>
      </c>
      <c r="GQ157">
        <v>5</v>
      </c>
      <c r="GR157">
        <v>2079</v>
      </c>
      <c r="GS157">
        <v>3</v>
      </c>
      <c r="GT157">
        <v>29</v>
      </c>
      <c r="GU157">
        <v>14.6</v>
      </c>
      <c r="GV157">
        <v>14.6</v>
      </c>
      <c r="GW157">
        <v>2.65503</v>
      </c>
      <c r="GX157">
        <v>2.5647000000000002</v>
      </c>
      <c r="GY157">
        <v>2.04834</v>
      </c>
      <c r="GZ157">
        <v>2.6135299999999999</v>
      </c>
      <c r="HA157">
        <v>2.1972700000000001</v>
      </c>
      <c r="HB157">
        <v>2.2997999999999998</v>
      </c>
      <c r="HC157">
        <v>40.886499999999998</v>
      </c>
      <c r="HD157">
        <v>15.8132</v>
      </c>
      <c r="HE157">
        <v>18</v>
      </c>
      <c r="HF157">
        <v>690.36500000000001</v>
      </c>
      <c r="HG157">
        <v>734.08299999999997</v>
      </c>
      <c r="HH157">
        <v>31.0017</v>
      </c>
      <c r="HI157">
        <v>34.2819</v>
      </c>
      <c r="HJ157">
        <v>30.000299999999999</v>
      </c>
      <c r="HK157">
        <v>34.107100000000003</v>
      </c>
      <c r="HL157">
        <v>34.095300000000002</v>
      </c>
      <c r="HM157">
        <v>53.099499999999999</v>
      </c>
      <c r="HN157">
        <v>20.802700000000002</v>
      </c>
      <c r="HO157">
        <v>79.685699999999997</v>
      </c>
      <c r="HP157">
        <v>31</v>
      </c>
      <c r="HQ157">
        <v>950.08500000000004</v>
      </c>
      <c r="HR157">
        <v>35.829500000000003</v>
      </c>
      <c r="HS157">
        <v>99.188400000000001</v>
      </c>
      <c r="HT157">
        <v>98.252899999999997</v>
      </c>
    </row>
    <row r="158" spans="1:228" x14ac:dyDescent="0.2">
      <c r="A158">
        <v>143</v>
      </c>
      <c r="B158">
        <v>1669228910.0999999</v>
      </c>
      <c r="C158">
        <v>567</v>
      </c>
      <c r="D158" t="s">
        <v>645</v>
      </c>
      <c r="E158" t="s">
        <v>646</v>
      </c>
      <c r="F158">
        <v>4</v>
      </c>
      <c r="G158">
        <v>1669228908.0999999</v>
      </c>
      <c r="H158">
        <f t="shared" si="68"/>
        <v>1.9277852839898078E-3</v>
      </c>
      <c r="I158">
        <f t="shared" si="69"/>
        <v>1.9277852839898078</v>
      </c>
      <c r="J158">
        <f t="shared" si="70"/>
        <v>16.917673745614753</v>
      </c>
      <c r="K158">
        <f t="shared" si="71"/>
        <v>923.52757142857149</v>
      </c>
      <c r="L158">
        <f t="shared" si="72"/>
        <v>632.48285614987537</v>
      </c>
      <c r="M158">
        <f t="shared" si="73"/>
        <v>63.883299125399525</v>
      </c>
      <c r="N158">
        <f t="shared" si="74"/>
        <v>93.279979880031476</v>
      </c>
      <c r="O158">
        <f t="shared" si="75"/>
        <v>0.10259145742217408</v>
      </c>
      <c r="P158">
        <f t="shared" si="76"/>
        <v>3.6769664392671175</v>
      </c>
      <c r="Q158">
        <f t="shared" si="77"/>
        <v>0.10102738852730696</v>
      </c>
      <c r="R158">
        <f t="shared" si="78"/>
        <v>6.3280656822745945E-2</v>
      </c>
      <c r="S158">
        <f t="shared" si="79"/>
        <v>226.12107266526866</v>
      </c>
      <c r="T158">
        <f t="shared" si="80"/>
        <v>34.537219183248901</v>
      </c>
      <c r="U158">
        <f t="shared" si="81"/>
        <v>34.633542857142857</v>
      </c>
      <c r="V158">
        <f t="shared" si="82"/>
        <v>5.534753800610595</v>
      </c>
      <c r="W158">
        <f t="shared" si="83"/>
        <v>69.678191445975813</v>
      </c>
      <c r="X158">
        <f t="shared" si="84"/>
        <v>3.6954795630713773</v>
      </c>
      <c r="Y158">
        <f t="shared" si="85"/>
        <v>5.3036387517845167</v>
      </c>
      <c r="Z158">
        <f t="shared" si="86"/>
        <v>1.8392742375392177</v>
      </c>
      <c r="AA158">
        <f t="shared" si="87"/>
        <v>-85.015331023950523</v>
      </c>
      <c r="AB158">
        <f t="shared" si="88"/>
        <v>-151.86034231258378</v>
      </c>
      <c r="AC158">
        <f t="shared" si="89"/>
        <v>-9.5751242120833879</v>
      </c>
      <c r="AD158">
        <f t="shared" si="90"/>
        <v>-20.32972488334903</v>
      </c>
      <c r="AE158">
        <f t="shared" si="91"/>
        <v>40.162424554695484</v>
      </c>
      <c r="AF158">
        <f t="shared" si="92"/>
        <v>1.9203835350718659</v>
      </c>
      <c r="AG158">
        <f t="shared" si="93"/>
        <v>16.917673745614753</v>
      </c>
      <c r="AH158">
        <v>975.28454282903851</v>
      </c>
      <c r="AI158">
        <v>961.17503030302987</v>
      </c>
      <c r="AJ158">
        <v>1.715829656163159</v>
      </c>
      <c r="AK158">
        <v>65.359021123286666</v>
      </c>
      <c r="AL158">
        <f t="shared" si="94"/>
        <v>1.9277852839898078</v>
      </c>
      <c r="AM158">
        <v>35.820944990653679</v>
      </c>
      <c r="AN158">
        <v>36.591860439560477</v>
      </c>
      <c r="AO158">
        <v>1.128252898108113E-4</v>
      </c>
      <c r="AP158">
        <v>87.499004550185148</v>
      </c>
      <c r="AQ158">
        <v>9</v>
      </c>
      <c r="AR158">
        <v>1</v>
      </c>
      <c r="AS158">
        <f t="shared" si="95"/>
        <v>1</v>
      </c>
      <c r="AT158">
        <f t="shared" si="96"/>
        <v>0</v>
      </c>
      <c r="AU158">
        <f t="shared" si="97"/>
        <v>47139.843473740904</v>
      </c>
      <c r="AV158">
        <f t="shared" si="98"/>
        <v>1200.017142857143</v>
      </c>
      <c r="AW158">
        <f t="shared" si="99"/>
        <v>1025.9409993084296</v>
      </c>
      <c r="AX158">
        <f t="shared" si="100"/>
        <v>0.85493861934817672</v>
      </c>
      <c r="AY158">
        <f t="shared" si="101"/>
        <v>0.18843153534198087</v>
      </c>
      <c r="AZ158">
        <v>2.7</v>
      </c>
      <c r="BA158">
        <v>0.5</v>
      </c>
      <c r="BB158" t="s">
        <v>355</v>
      </c>
      <c r="BC158">
        <v>2</v>
      </c>
      <c r="BD158" t="b">
        <v>1</v>
      </c>
      <c r="BE158">
        <v>1669228908.0999999</v>
      </c>
      <c r="BF158">
        <v>923.52757142857149</v>
      </c>
      <c r="BG158">
        <v>940.94814285714278</v>
      </c>
      <c r="BH158">
        <v>36.58745714285714</v>
      </c>
      <c r="BI158">
        <v>35.818899999999999</v>
      </c>
      <c r="BJ158">
        <v>927.01957142857134</v>
      </c>
      <c r="BK158">
        <v>36.48855714285714</v>
      </c>
      <c r="BL158">
        <v>649.96185714285718</v>
      </c>
      <c r="BM158">
        <v>100.9041428571428</v>
      </c>
      <c r="BN158">
        <v>9.9858285714285705E-2</v>
      </c>
      <c r="BO158">
        <v>33.867471428571427</v>
      </c>
      <c r="BP158">
        <v>34.633542857142857</v>
      </c>
      <c r="BQ158">
        <v>999.89999999999986</v>
      </c>
      <c r="BR158">
        <v>0</v>
      </c>
      <c r="BS158">
        <v>0</v>
      </c>
      <c r="BT158">
        <v>9010.8057142857142</v>
      </c>
      <c r="BU158">
        <v>0</v>
      </c>
      <c r="BV158">
        <v>2193.3200000000002</v>
      </c>
      <c r="BW158">
        <v>-17.420557142857149</v>
      </c>
      <c r="BX158">
        <v>958.60042857142867</v>
      </c>
      <c r="BY158">
        <v>975.90385714285731</v>
      </c>
      <c r="BZ158">
        <v>0.76852742857142864</v>
      </c>
      <c r="CA158">
        <v>940.94814285714278</v>
      </c>
      <c r="CB158">
        <v>35.818899999999999</v>
      </c>
      <c r="CC158">
        <v>3.6918314285714291</v>
      </c>
      <c r="CD158">
        <v>3.6142828571428569</v>
      </c>
      <c r="CE158">
        <v>27.528757142857138</v>
      </c>
      <c r="CF158">
        <v>27.166357142857141</v>
      </c>
      <c r="CG158">
        <v>1200.017142857143</v>
      </c>
      <c r="CH158">
        <v>0.4999627142857142</v>
      </c>
      <c r="CI158">
        <v>0.50003728571428574</v>
      </c>
      <c r="CJ158">
        <v>0</v>
      </c>
      <c r="CK158">
        <v>946.67957142857142</v>
      </c>
      <c r="CL158">
        <v>4.9990899999999998</v>
      </c>
      <c r="CM158">
        <v>10431.5</v>
      </c>
      <c r="CN158">
        <v>9557.8542857142875</v>
      </c>
      <c r="CO158">
        <v>43.75</v>
      </c>
      <c r="CP158">
        <v>46.061999999999998</v>
      </c>
      <c r="CQ158">
        <v>44.561999999999998</v>
      </c>
      <c r="CR158">
        <v>45.061999999999998</v>
      </c>
      <c r="CS158">
        <v>45.186999999999998</v>
      </c>
      <c r="CT158">
        <v>597.46428571428567</v>
      </c>
      <c r="CU158">
        <v>597.55285714285708</v>
      </c>
      <c r="CV158">
        <v>0</v>
      </c>
      <c r="CW158">
        <v>1669228917</v>
      </c>
      <c r="CX158">
        <v>0</v>
      </c>
      <c r="CY158">
        <v>1669228029.5</v>
      </c>
      <c r="CZ158" t="s">
        <v>356</v>
      </c>
      <c r="DA158">
        <v>1669228029.5</v>
      </c>
      <c r="DB158">
        <v>1669228028</v>
      </c>
      <c r="DC158">
        <v>6</v>
      </c>
      <c r="DD158">
        <v>0.127</v>
      </c>
      <c r="DE158">
        <v>2E-3</v>
      </c>
      <c r="DF158">
        <v>-2.9980000000000002</v>
      </c>
      <c r="DG158">
        <v>9.9000000000000005E-2</v>
      </c>
      <c r="DH158">
        <v>415</v>
      </c>
      <c r="DI158">
        <v>34</v>
      </c>
      <c r="DJ158">
        <v>0.37</v>
      </c>
      <c r="DK158">
        <v>0.19</v>
      </c>
      <c r="DL158">
        <v>-17.218557499999999</v>
      </c>
      <c r="DM158">
        <v>-1.353747467166968</v>
      </c>
      <c r="DN158">
        <v>0.13536804809019759</v>
      </c>
      <c r="DO158">
        <v>0</v>
      </c>
      <c r="DP158">
        <v>0.75669225000000007</v>
      </c>
      <c r="DQ158">
        <v>1.7479519699811961E-2</v>
      </c>
      <c r="DR158">
        <v>7.5571713251387819E-3</v>
      </c>
      <c r="DS158">
        <v>1</v>
      </c>
      <c r="DT158">
        <v>0</v>
      </c>
      <c r="DU158">
        <v>0</v>
      </c>
      <c r="DV158">
        <v>0</v>
      </c>
      <c r="DW158">
        <v>-1</v>
      </c>
      <c r="DX158">
        <v>1</v>
      </c>
      <c r="DY158">
        <v>2</v>
      </c>
      <c r="DZ158" t="s">
        <v>365</v>
      </c>
      <c r="EA158">
        <v>3.29555</v>
      </c>
      <c r="EB158">
        <v>2.62534</v>
      </c>
      <c r="EC158">
        <v>0.177258</v>
      </c>
      <c r="ED158">
        <v>0.17768800000000001</v>
      </c>
      <c r="EE158">
        <v>0.145983</v>
      </c>
      <c r="EF158">
        <v>0.14217199999999999</v>
      </c>
      <c r="EG158">
        <v>24889</v>
      </c>
      <c r="EH158">
        <v>25319</v>
      </c>
      <c r="EI158">
        <v>28153.3</v>
      </c>
      <c r="EJ158">
        <v>29646.5</v>
      </c>
      <c r="EK158">
        <v>33077.300000000003</v>
      </c>
      <c r="EL158">
        <v>35302.1</v>
      </c>
      <c r="EM158">
        <v>39727.199999999997</v>
      </c>
      <c r="EN158">
        <v>42366.7</v>
      </c>
      <c r="EO158">
        <v>2.1932700000000001</v>
      </c>
      <c r="EP158">
        <v>2.1574</v>
      </c>
      <c r="EQ158">
        <v>0.117496</v>
      </c>
      <c r="ER158">
        <v>0</v>
      </c>
      <c r="ES158">
        <v>32.736800000000002</v>
      </c>
      <c r="ET158">
        <v>999.9</v>
      </c>
      <c r="EU158">
        <v>67.3</v>
      </c>
      <c r="EV158">
        <v>37.1</v>
      </c>
      <c r="EW158">
        <v>42.282299999999999</v>
      </c>
      <c r="EX158">
        <v>57.352699999999999</v>
      </c>
      <c r="EY158">
        <v>-1.8149</v>
      </c>
      <c r="EZ158">
        <v>2</v>
      </c>
      <c r="FA158">
        <v>0.55109200000000003</v>
      </c>
      <c r="FB158">
        <v>0.91090400000000005</v>
      </c>
      <c r="FC158">
        <v>20.267099999999999</v>
      </c>
      <c r="FD158">
        <v>5.2174399999999999</v>
      </c>
      <c r="FE158">
        <v>12.006399999999999</v>
      </c>
      <c r="FF158">
        <v>4.9862000000000002</v>
      </c>
      <c r="FG158">
        <v>3.2846500000000001</v>
      </c>
      <c r="FH158">
        <v>9999</v>
      </c>
      <c r="FI158">
        <v>9999</v>
      </c>
      <c r="FJ158">
        <v>9999</v>
      </c>
      <c r="FK158">
        <v>999.9</v>
      </c>
      <c r="FL158">
        <v>1.8658399999999999</v>
      </c>
      <c r="FM158">
        <v>1.8622000000000001</v>
      </c>
      <c r="FN158">
        <v>1.86429</v>
      </c>
      <c r="FO158">
        <v>1.8603499999999999</v>
      </c>
      <c r="FP158">
        <v>1.8610800000000001</v>
      </c>
      <c r="FQ158">
        <v>1.8602000000000001</v>
      </c>
      <c r="FR158">
        <v>1.86188</v>
      </c>
      <c r="FS158">
        <v>1.8584499999999999</v>
      </c>
      <c r="FT158">
        <v>0</v>
      </c>
      <c r="FU158">
        <v>0</v>
      </c>
      <c r="FV158">
        <v>0</v>
      </c>
      <c r="FW158">
        <v>0</v>
      </c>
      <c r="FX158" t="s">
        <v>358</v>
      </c>
      <c r="FY158" t="s">
        <v>359</v>
      </c>
      <c r="FZ158" t="s">
        <v>360</v>
      </c>
      <c r="GA158" t="s">
        <v>360</v>
      </c>
      <c r="GB158" t="s">
        <v>360</v>
      </c>
      <c r="GC158" t="s">
        <v>360</v>
      </c>
      <c r="GD158">
        <v>0</v>
      </c>
      <c r="GE158">
        <v>100</v>
      </c>
      <c r="GF158">
        <v>100</v>
      </c>
      <c r="GG158">
        <v>-3.4950000000000001</v>
      </c>
      <c r="GH158">
        <v>9.8900000000000002E-2</v>
      </c>
      <c r="GI158">
        <v>-2.4324828651112251</v>
      </c>
      <c r="GJ158">
        <v>-1.6100910332537859E-3</v>
      </c>
      <c r="GK158">
        <v>7.0186618486508772E-7</v>
      </c>
      <c r="GL158">
        <v>-2.134652460378022E-10</v>
      </c>
      <c r="GM158">
        <v>9.8890000000004363E-2</v>
      </c>
      <c r="GN158">
        <v>0</v>
      </c>
      <c r="GO158">
        <v>0</v>
      </c>
      <c r="GP158">
        <v>0</v>
      </c>
      <c r="GQ158">
        <v>5</v>
      </c>
      <c r="GR158">
        <v>2079</v>
      </c>
      <c r="GS158">
        <v>3</v>
      </c>
      <c r="GT158">
        <v>29</v>
      </c>
      <c r="GU158">
        <v>14.7</v>
      </c>
      <c r="GV158">
        <v>14.7</v>
      </c>
      <c r="GW158">
        <v>2.6696800000000001</v>
      </c>
      <c r="GX158">
        <v>2.5622600000000002</v>
      </c>
      <c r="GY158">
        <v>2.04834</v>
      </c>
      <c r="GZ158">
        <v>2.6147499999999999</v>
      </c>
      <c r="HA158">
        <v>2.1972700000000001</v>
      </c>
      <c r="HB158">
        <v>2.3290999999999999</v>
      </c>
      <c r="HC158">
        <v>40.886499999999998</v>
      </c>
      <c r="HD158">
        <v>15.8307</v>
      </c>
      <c r="HE158">
        <v>18</v>
      </c>
      <c r="HF158">
        <v>690.20399999999995</v>
      </c>
      <c r="HG158">
        <v>734.21600000000001</v>
      </c>
      <c r="HH158">
        <v>31.0017</v>
      </c>
      <c r="HI158">
        <v>34.284999999999997</v>
      </c>
      <c r="HJ158">
        <v>30.000399999999999</v>
      </c>
      <c r="HK158">
        <v>34.109400000000001</v>
      </c>
      <c r="HL158">
        <v>34.098500000000001</v>
      </c>
      <c r="HM158">
        <v>53.401800000000001</v>
      </c>
      <c r="HN158">
        <v>20.802700000000002</v>
      </c>
      <c r="HO158">
        <v>79.685699999999997</v>
      </c>
      <c r="HP158">
        <v>31</v>
      </c>
      <c r="HQ158">
        <v>956.76400000000001</v>
      </c>
      <c r="HR158">
        <v>35.829500000000003</v>
      </c>
      <c r="HS158">
        <v>99.186400000000006</v>
      </c>
      <c r="HT158">
        <v>98.252700000000004</v>
      </c>
    </row>
    <row r="159" spans="1:228" x14ac:dyDescent="0.2">
      <c r="A159">
        <v>144</v>
      </c>
      <c r="B159">
        <v>1669228914.0999999</v>
      </c>
      <c r="C159">
        <v>571</v>
      </c>
      <c r="D159" t="s">
        <v>647</v>
      </c>
      <c r="E159" t="s">
        <v>648</v>
      </c>
      <c r="F159">
        <v>4</v>
      </c>
      <c r="G159">
        <v>1669228911.7874999</v>
      </c>
      <c r="H159">
        <f t="shared" si="68"/>
        <v>1.9480267138551671E-3</v>
      </c>
      <c r="I159">
        <f t="shared" si="69"/>
        <v>1.948026713855167</v>
      </c>
      <c r="J159">
        <f t="shared" si="70"/>
        <v>16.253168743872518</v>
      </c>
      <c r="K159">
        <f t="shared" si="71"/>
        <v>929.71325000000002</v>
      </c>
      <c r="L159">
        <f t="shared" si="72"/>
        <v>651.18021847864009</v>
      </c>
      <c r="M159">
        <f t="shared" si="73"/>
        <v>65.770939455864308</v>
      </c>
      <c r="N159">
        <f t="shared" si="74"/>
        <v>93.903518783058075</v>
      </c>
      <c r="O159">
        <f t="shared" si="75"/>
        <v>0.10357807874559115</v>
      </c>
      <c r="P159">
        <f t="shared" si="76"/>
        <v>3.6762909399313317</v>
      </c>
      <c r="Q159">
        <f t="shared" si="77"/>
        <v>0.10198374587857274</v>
      </c>
      <c r="R159">
        <f t="shared" si="78"/>
        <v>6.3881041328794061E-2</v>
      </c>
      <c r="S159">
        <f t="shared" si="79"/>
        <v>226.11438557265677</v>
      </c>
      <c r="T159">
        <f t="shared" si="80"/>
        <v>34.543140306087565</v>
      </c>
      <c r="U159">
        <f t="shared" si="81"/>
        <v>34.641837499999987</v>
      </c>
      <c r="V159">
        <f t="shared" si="82"/>
        <v>5.5373033533580056</v>
      </c>
      <c r="W159">
        <f t="shared" si="83"/>
        <v>69.652621892211471</v>
      </c>
      <c r="X159">
        <f t="shared" si="84"/>
        <v>3.6962027380139939</v>
      </c>
      <c r="Y159">
        <f t="shared" si="85"/>
        <v>5.3066239828472295</v>
      </c>
      <c r="Z159">
        <f t="shared" si="86"/>
        <v>1.8411006153440117</v>
      </c>
      <c r="AA159">
        <f t="shared" si="87"/>
        <v>-85.907978081012871</v>
      </c>
      <c r="AB159">
        <f t="shared" si="88"/>
        <v>-151.47887603201275</v>
      </c>
      <c r="AC159">
        <f t="shared" si="89"/>
        <v>-9.5536837220298025</v>
      </c>
      <c r="AD159">
        <f t="shared" si="90"/>
        <v>-20.826152262398637</v>
      </c>
      <c r="AE159">
        <f t="shared" si="91"/>
        <v>40.006818841196896</v>
      </c>
      <c r="AF159">
        <f t="shared" si="92"/>
        <v>1.9400832876850607</v>
      </c>
      <c r="AG159">
        <f t="shared" si="93"/>
        <v>16.253168743872518</v>
      </c>
      <c r="AH159">
        <v>982.20370945200489</v>
      </c>
      <c r="AI159">
        <v>968.21297575757546</v>
      </c>
      <c r="AJ159">
        <v>1.7580986263615119</v>
      </c>
      <c r="AK159">
        <v>65.359021123286666</v>
      </c>
      <c r="AL159">
        <f t="shared" si="94"/>
        <v>1.948026713855167</v>
      </c>
      <c r="AM159">
        <v>35.817634810609057</v>
      </c>
      <c r="AN159">
        <v>36.596391208791232</v>
      </c>
      <c r="AO159">
        <v>1.5908076117199081E-4</v>
      </c>
      <c r="AP159">
        <v>87.499004550185148</v>
      </c>
      <c r="AQ159">
        <v>9</v>
      </c>
      <c r="AR159">
        <v>1</v>
      </c>
      <c r="AS159">
        <f t="shared" si="95"/>
        <v>1</v>
      </c>
      <c r="AT159">
        <f t="shared" si="96"/>
        <v>0</v>
      </c>
      <c r="AU159">
        <f t="shared" si="97"/>
        <v>47126.25187222231</v>
      </c>
      <c r="AV159">
        <f t="shared" si="98"/>
        <v>1199.98875</v>
      </c>
      <c r="AW159">
        <f t="shared" si="99"/>
        <v>1025.9160324210657</v>
      </c>
      <c r="AX159">
        <f t="shared" si="100"/>
        <v>0.85493804206169899</v>
      </c>
      <c r="AY159">
        <f t="shared" si="101"/>
        <v>0.18843042117907921</v>
      </c>
      <c r="AZ159">
        <v>2.7</v>
      </c>
      <c r="BA159">
        <v>0.5</v>
      </c>
      <c r="BB159" t="s">
        <v>355</v>
      </c>
      <c r="BC159">
        <v>2</v>
      </c>
      <c r="BD159" t="b">
        <v>1</v>
      </c>
      <c r="BE159">
        <v>1669228911.7874999</v>
      </c>
      <c r="BF159">
        <v>929.71325000000002</v>
      </c>
      <c r="BG159">
        <v>947.08150000000001</v>
      </c>
      <c r="BH159">
        <v>36.595100000000002</v>
      </c>
      <c r="BI159">
        <v>35.818674999999999</v>
      </c>
      <c r="BJ159">
        <v>933.21062499999994</v>
      </c>
      <c r="BK159">
        <v>36.496212499999999</v>
      </c>
      <c r="BL159">
        <v>649.97025000000008</v>
      </c>
      <c r="BM159">
        <v>100.90275</v>
      </c>
      <c r="BN159">
        <v>9.9918062499999988E-2</v>
      </c>
      <c r="BO159">
        <v>33.877549999999999</v>
      </c>
      <c r="BP159">
        <v>34.641837499999987</v>
      </c>
      <c r="BQ159">
        <v>999.9</v>
      </c>
      <c r="BR159">
        <v>0</v>
      </c>
      <c r="BS159">
        <v>0</v>
      </c>
      <c r="BT159">
        <v>9008.59375</v>
      </c>
      <c r="BU159">
        <v>0</v>
      </c>
      <c r="BV159">
        <v>2201.86625</v>
      </c>
      <c r="BW159">
        <v>-17.367975000000001</v>
      </c>
      <c r="BX159">
        <v>965.02862500000003</v>
      </c>
      <c r="BY159">
        <v>982.26475000000005</v>
      </c>
      <c r="BZ159">
        <v>0.77642812500000002</v>
      </c>
      <c r="CA159">
        <v>947.08150000000001</v>
      </c>
      <c r="CB159">
        <v>35.818674999999999</v>
      </c>
      <c r="CC159">
        <v>3.6925487499999998</v>
      </c>
      <c r="CD159">
        <v>3.6142050000000001</v>
      </c>
      <c r="CE159">
        <v>27.532074999999999</v>
      </c>
      <c r="CF159">
        <v>27.166012500000001</v>
      </c>
      <c r="CG159">
        <v>1199.98875</v>
      </c>
      <c r="CH159">
        <v>0.49998237499999998</v>
      </c>
      <c r="CI159">
        <v>0.50001762499999991</v>
      </c>
      <c r="CJ159">
        <v>0</v>
      </c>
      <c r="CK159">
        <v>946.88912500000004</v>
      </c>
      <c r="CL159">
        <v>4.9990899999999998</v>
      </c>
      <c r="CM159">
        <v>10436.887500000001</v>
      </c>
      <c r="CN159">
        <v>9557.7062499999993</v>
      </c>
      <c r="CO159">
        <v>43.75</v>
      </c>
      <c r="CP159">
        <v>46.061999999999998</v>
      </c>
      <c r="CQ159">
        <v>44.561999999999998</v>
      </c>
      <c r="CR159">
        <v>45.085624999999993</v>
      </c>
      <c r="CS159">
        <v>45.186999999999998</v>
      </c>
      <c r="CT159">
        <v>597.47375</v>
      </c>
      <c r="CU159">
        <v>597.51625000000001</v>
      </c>
      <c r="CV159">
        <v>0</v>
      </c>
      <c r="CW159">
        <v>1669228921.2</v>
      </c>
      <c r="CX159">
        <v>0</v>
      </c>
      <c r="CY159">
        <v>1669228029.5</v>
      </c>
      <c r="CZ159" t="s">
        <v>356</v>
      </c>
      <c r="DA159">
        <v>1669228029.5</v>
      </c>
      <c r="DB159">
        <v>1669228028</v>
      </c>
      <c r="DC159">
        <v>6</v>
      </c>
      <c r="DD159">
        <v>0.127</v>
      </c>
      <c r="DE159">
        <v>2E-3</v>
      </c>
      <c r="DF159">
        <v>-2.9980000000000002</v>
      </c>
      <c r="DG159">
        <v>9.9000000000000005E-2</v>
      </c>
      <c r="DH159">
        <v>415</v>
      </c>
      <c r="DI159">
        <v>34</v>
      </c>
      <c r="DJ159">
        <v>0.37</v>
      </c>
      <c r="DK159">
        <v>0.19</v>
      </c>
      <c r="DL159">
        <v>-17.293972499999999</v>
      </c>
      <c r="DM159">
        <v>-0.94442363977482602</v>
      </c>
      <c r="DN159">
        <v>0.1024681047631409</v>
      </c>
      <c r="DO159">
        <v>0</v>
      </c>
      <c r="DP159">
        <v>0.76092414999999991</v>
      </c>
      <c r="DQ159">
        <v>6.8219324577862187E-2</v>
      </c>
      <c r="DR159">
        <v>1.078847916193473E-2</v>
      </c>
      <c r="DS159">
        <v>1</v>
      </c>
      <c r="DT159">
        <v>0</v>
      </c>
      <c r="DU159">
        <v>0</v>
      </c>
      <c r="DV159">
        <v>0</v>
      </c>
      <c r="DW159">
        <v>-1</v>
      </c>
      <c r="DX159">
        <v>1</v>
      </c>
      <c r="DY159">
        <v>2</v>
      </c>
      <c r="DZ159" t="s">
        <v>365</v>
      </c>
      <c r="EA159">
        <v>3.29562</v>
      </c>
      <c r="EB159">
        <v>2.6252399999999998</v>
      </c>
      <c r="EC159">
        <v>0.178089</v>
      </c>
      <c r="ED159">
        <v>0.17848700000000001</v>
      </c>
      <c r="EE159">
        <v>0.14599699999999999</v>
      </c>
      <c r="EF159">
        <v>0.142204</v>
      </c>
      <c r="EG159">
        <v>24864.2</v>
      </c>
      <c r="EH159">
        <v>25294.1</v>
      </c>
      <c r="EI159">
        <v>28153.8</v>
      </c>
      <c r="EJ159">
        <v>29646.3</v>
      </c>
      <c r="EK159">
        <v>33077.199999999997</v>
      </c>
      <c r="EL159">
        <v>35300.9</v>
      </c>
      <c r="EM159">
        <v>39727.699999999997</v>
      </c>
      <c r="EN159">
        <v>42366.7</v>
      </c>
      <c r="EO159">
        <v>2.1933500000000001</v>
      </c>
      <c r="EP159">
        <v>2.1573500000000001</v>
      </c>
      <c r="EQ159">
        <v>0.116922</v>
      </c>
      <c r="ER159">
        <v>0</v>
      </c>
      <c r="ES159">
        <v>32.7562</v>
      </c>
      <c r="ET159">
        <v>999.9</v>
      </c>
      <c r="EU159">
        <v>67.3</v>
      </c>
      <c r="EV159">
        <v>37.1</v>
      </c>
      <c r="EW159">
        <v>42.285200000000003</v>
      </c>
      <c r="EX159">
        <v>56.842700000000001</v>
      </c>
      <c r="EY159">
        <v>-1.78285</v>
      </c>
      <c r="EZ159">
        <v>2</v>
      </c>
      <c r="FA159">
        <v>0.55137700000000001</v>
      </c>
      <c r="FB159">
        <v>0.91510599999999998</v>
      </c>
      <c r="FC159">
        <v>20.2668</v>
      </c>
      <c r="FD159">
        <v>5.2157900000000001</v>
      </c>
      <c r="FE159">
        <v>12.0062</v>
      </c>
      <c r="FF159">
        <v>4.9852999999999996</v>
      </c>
      <c r="FG159">
        <v>3.2843499999999999</v>
      </c>
      <c r="FH159">
        <v>9999</v>
      </c>
      <c r="FI159">
        <v>9999</v>
      </c>
      <c r="FJ159">
        <v>9999</v>
      </c>
      <c r="FK159">
        <v>999.9</v>
      </c>
      <c r="FL159">
        <v>1.86585</v>
      </c>
      <c r="FM159">
        <v>1.86225</v>
      </c>
      <c r="FN159">
        <v>1.86429</v>
      </c>
      <c r="FO159">
        <v>1.8603499999999999</v>
      </c>
      <c r="FP159">
        <v>1.86111</v>
      </c>
      <c r="FQ159">
        <v>1.8602000000000001</v>
      </c>
      <c r="FR159">
        <v>1.86189</v>
      </c>
      <c r="FS159">
        <v>1.8584700000000001</v>
      </c>
      <c r="FT159">
        <v>0</v>
      </c>
      <c r="FU159">
        <v>0</v>
      </c>
      <c r="FV159">
        <v>0</v>
      </c>
      <c r="FW159">
        <v>0</v>
      </c>
      <c r="FX159" t="s">
        <v>358</v>
      </c>
      <c r="FY159" t="s">
        <v>359</v>
      </c>
      <c r="FZ159" t="s">
        <v>360</v>
      </c>
      <c r="GA159" t="s">
        <v>360</v>
      </c>
      <c r="GB159" t="s">
        <v>360</v>
      </c>
      <c r="GC159" t="s">
        <v>360</v>
      </c>
      <c r="GD159">
        <v>0</v>
      </c>
      <c r="GE159">
        <v>100</v>
      </c>
      <c r="GF159">
        <v>100</v>
      </c>
      <c r="GG159">
        <v>-3.5009999999999999</v>
      </c>
      <c r="GH159">
        <v>9.8799999999999999E-2</v>
      </c>
      <c r="GI159">
        <v>-2.4324828651112251</v>
      </c>
      <c r="GJ159">
        <v>-1.6100910332537859E-3</v>
      </c>
      <c r="GK159">
        <v>7.0186618486508772E-7</v>
      </c>
      <c r="GL159">
        <v>-2.134652460378022E-10</v>
      </c>
      <c r="GM159">
        <v>9.8890000000004363E-2</v>
      </c>
      <c r="GN159">
        <v>0</v>
      </c>
      <c r="GO159">
        <v>0</v>
      </c>
      <c r="GP159">
        <v>0</v>
      </c>
      <c r="GQ159">
        <v>5</v>
      </c>
      <c r="GR159">
        <v>2079</v>
      </c>
      <c r="GS159">
        <v>3</v>
      </c>
      <c r="GT159">
        <v>29</v>
      </c>
      <c r="GU159">
        <v>14.7</v>
      </c>
      <c r="GV159">
        <v>14.8</v>
      </c>
      <c r="GW159">
        <v>2.6843300000000001</v>
      </c>
      <c r="GX159">
        <v>2.5537100000000001</v>
      </c>
      <c r="GY159">
        <v>2.04834</v>
      </c>
      <c r="GZ159">
        <v>2.6135299999999999</v>
      </c>
      <c r="HA159">
        <v>2.1972700000000001</v>
      </c>
      <c r="HB159">
        <v>2.36816</v>
      </c>
      <c r="HC159">
        <v>40.886499999999998</v>
      </c>
      <c r="HD159">
        <v>15.8307</v>
      </c>
      <c r="HE159">
        <v>18</v>
      </c>
      <c r="HF159">
        <v>690.29899999999998</v>
      </c>
      <c r="HG159">
        <v>734.22299999999996</v>
      </c>
      <c r="HH159">
        <v>31.0014</v>
      </c>
      <c r="HI159">
        <v>34.288800000000002</v>
      </c>
      <c r="HJ159">
        <v>30.000399999999999</v>
      </c>
      <c r="HK159">
        <v>34.112499999999997</v>
      </c>
      <c r="HL159">
        <v>34.103000000000002</v>
      </c>
      <c r="HM159">
        <v>53.709899999999998</v>
      </c>
      <c r="HN159">
        <v>20.514299999999999</v>
      </c>
      <c r="HO159">
        <v>80.1203</v>
      </c>
      <c r="HP159">
        <v>31</v>
      </c>
      <c r="HQ159">
        <v>963.44200000000001</v>
      </c>
      <c r="HR159">
        <v>35.966799999999999</v>
      </c>
      <c r="HS159">
        <v>99.187700000000007</v>
      </c>
      <c r="HT159">
        <v>98.252499999999998</v>
      </c>
    </row>
    <row r="160" spans="1:228" x14ac:dyDescent="0.2">
      <c r="A160">
        <v>145</v>
      </c>
      <c r="B160">
        <v>1669228918.0999999</v>
      </c>
      <c r="C160">
        <v>575</v>
      </c>
      <c r="D160" t="s">
        <v>649</v>
      </c>
      <c r="E160" t="s">
        <v>650</v>
      </c>
      <c r="F160">
        <v>4</v>
      </c>
      <c r="G160">
        <v>1669228916.0999999</v>
      </c>
      <c r="H160">
        <f t="shared" si="68"/>
        <v>1.9504208821088847E-3</v>
      </c>
      <c r="I160">
        <f t="shared" si="69"/>
        <v>1.9504208821088846</v>
      </c>
      <c r="J160">
        <f t="shared" si="70"/>
        <v>16.348547057763568</v>
      </c>
      <c r="K160">
        <f t="shared" si="71"/>
        <v>936.89857142857147</v>
      </c>
      <c r="L160">
        <f t="shared" si="72"/>
        <v>656.24927789487072</v>
      </c>
      <c r="M160">
        <f t="shared" si="73"/>
        <v>66.281831085412279</v>
      </c>
      <c r="N160">
        <f t="shared" si="74"/>
        <v>94.627689427402004</v>
      </c>
      <c r="O160">
        <f t="shared" si="75"/>
        <v>0.10342433602848974</v>
      </c>
      <c r="P160">
        <f t="shared" si="76"/>
        <v>3.6808585860713596</v>
      </c>
      <c r="Q160">
        <f t="shared" si="77"/>
        <v>0.10183663344534029</v>
      </c>
      <c r="R160">
        <f t="shared" si="78"/>
        <v>6.3788514302522206E-2</v>
      </c>
      <c r="S160">
        <f t="shared" si="79"/>
        <v>226.11782486484137</v>
      </c>
      <c r="T160">
        <f t="shared" si="80"/>
        <v>34.5554093268683</v>
      </c>
      <c r="U160">
        <f t="shared" si="81"/>
        <v>34.660071428571428</v>
      </c>
      <c r="V160">
        <f t="shared" si="82"/>
        <v>5.5429115675723493</v>
      </c>
      <c r="W160">
        <f t="shared" si="83"/>
        <v>69.614614541989155</v>
      </c>
      <c r="X160">
        <f t="shared" si="84"/>
        <v>3.696978436077059</v>
      </c>
      <c r="Y160">
        <f t="shared" si="85"/>
        <v>5.3106355043410725</v>
      </c>
      <c r="Z160">
        <f t="shared" si="86"/>
        <v>1.8459331314952903</v>
      </c>
      <c r="AA160">
        <f t="shared" si="87"/>
        <v>-86.01356090100181</v>
      </c>
      <c r="AB160">
        <f t="shared" si="88"/>
        <v>-152.59940769084525</v>
      </c>
      <c r="AC160">
        <f t="shared" si="89"/>
        <v>-9.6139030503085703</v>
      </c>
      <c r="AD160">
        <f t="shared" si="90"/>
        <v>-22.109046777314262</v>
      </c>
      <c r="AE160">
        <f t="shared" si="91"/>
        <v>39.956841003706693</v>
      </c>
      <c r="AF160">
        <f t="shared" si="92"/>
        <v>1.8203175313906359</v>
      </c>
      <c r="AG160">
        <f t="shared" si="93"/>
        <v>16.348547057763568</v>
      </c>
      <c r="AH160">
        <v>989.05944637342111</v>
      </c>
      <c r="AI160">
        <v>975.10764242424204</v>
      </c>
      <c r="AJ160">
        <v>1.738395392936708</v>
      </c>
      <c r="AK160">
        <v>65.359021123286666</v>
      </c>
      <c r="AL160">
        <f t="shared" si="94"/>
        <v>1.9504208821088846</v>
      </c>
      <c r="AM160">
        <v>35.829667177067293</v>
      </c>
      <c r="AN160">
        <v>36.610157142857148</v>
      </c>
      <c r="AO160">
        <v>-6.5032317892184166E-6</v>
      </c>
      <c r="AP160">
        <v>87.499004550185148</v>
      </c>
      <c r="AQ160">
        <v>9</v>
      </c>
      <c r="AR160">
        <v>1</v>
      </c>
      <c r="AS160">
        <f t="shared" si="95"/>
        <v>1</v>
      </c>
      <c r="AT160">
        <f t="shared" si="96"/>
        <v>0</v>
      </c>
      <c r="AU160">
        <f t="shared" si="97"/>
        <v>47205.531714331919</v>
      </c>
      <c r="AV160">
        <f t="shared" si="98"/>
        <v>1200.012857142857</v>
      </c>
      <c r="AW160">
        <f t="shared" si="99"/>
        <v>1025.9360709144255</v>
      </c>
      <c r="AX160">
        <f t="shared" si="100"/>
        <v>0.85493756571667434</v>
      </c>
      <c r="AY160">
        <f t="shared" si="101"/>
        <v>0.18842950183318152</v>
      </c>
      <c r="AZ160">
        <v>2.7</v>
      </c>
      <c r="BA160">
        <v>0.5</v>
      </c>
      <c r="BB160" t="s">
        <v>355</v>
      </c>
      <c r="BC160">
        <v>2</v>
      </c>
      <c r="BD160" t="b">
        <v>1</v>
      </c>
      <c r="BE160">
        <v>1669228916.0999999</v>
      </c>
      <c r="BF160">
        <v>936.89857142857147</v>
      </c>
      <c r="BG160">
        <v>954.20314285714289</v>
      </c>
      <c r="BH160">
        <v>36.603385714285707</v>
      </c>
      <c r="BI160">
        <v>35.874985714285707</v>
      </c>
      <c r="BJ160">
        <v>940.40214285714296</v>
      </c>
      <c r="BK160">
        <v>36.504485714285707</v>
      </c>
      <c r="BL160">
        <v>650.04899999999998</v>
      </c>
      <c r="BM160">
        <v>100.901</v>
      </c>
      <c r="BN160">
        <v>9.9996600000000005E-2</v>
      </c>
      <c r="BO160">
        <v>33.891085714285722</v>
      </c>
      <c r="BP160">
        <v>34.660071428571428</v>
      </c>
      <c r="BQ160">
        <v>999.89999999999986</v>
      </c>
      <c r="BR160">
        <v>0</v>
      </c>
      <c r="BS160">
        <v>0</v>
      </c>
      <c r="BT160">
        <v>9024.5528571428567</v>
      </c>
      <c r="BU160">
        <v>0</v>
      </c>
      <c r="BV160">
        <v>2218.758571428571</v>
      </c>
      <c r="BW160">
        <v>-17.304371428571429</v>
      </c>
      <c r="BX160">
        <v>972.49528571428561</v>
      </c>
      <c r="BY160">
        <v>989.70885714285725</v>
      </c>
      <c r="BZ160">
        <v>0.72839357142857153</v>
      </c>
      <c r="CA160">
        <v>954.20314285714289</v>
      </c>
      <c r="CB160">
        <v>35.874985714285707</v>
      </c>
      <c r="CC160">
        <v>3.6933214285714291</v>
      </c>
      <c r="CD160">
        <v>3.6198257142857142</v>
      </c>
      <c r="CE160">
        <v>27.53565714285714</v>
      </c>
      <c r="CF160">
        <v>27.192514285714289</v>
      </c>
      <c r="CG160">
        <v>1200.012857142857</v>
      </c>
      <c r="CH160">
        <v>0.4999985714285714</v>
      </c>
      <c r="CI160">
        <v>0.5000014285714286</v>
      </c>
      <c r="CJ160">
        <v>0</v>
      </c>
      <c r="CK160">
        <v>947.64314285714295</v>
      </c>
      <c r="CL160">
        <v>4.9990899999999998</v>
      </c>
      <c r="CM160">
        <v>10441.700000000001</v>
      </c>
      <c r="CN160">
        <v>9557.9428571428562</v>
      </c>
      <c r="CO160">
        <v>43.75</v>
      </c>
      <c r="CP160">
        <v>46.061999999999998</v>
      </c>
      <c r="CQ160">
        <v>44.561999999999998</v>
      </c>
      <c r="CR160">
        <v>45.125</v>
      </c>
      <c r="CS160">
        <v>45.186999999999998</v>
      </c>
      <c r="CT160">
        <v>597.50571428571425</v>
      </c>
      <c r="CU160">
        <v>597.51</v>
      </c>
      <c r="CV160">
        <v>0</v>
      </c>
      <c r="CW160">
        <v>1669228925.4000001</v>
      </c>
      <c r="CX160">
        <v>0</v>
      </c>
      <c r="CY160">
        <v>1669228029.5</v>
      </c>
      <c r="CZ160" t="s">
        <v>356</v>
      </c>
      <c r="DA160">
        <v>1669228029.5</v>
      </c>
      <c r="DB160">
        <v>1669228028</v>
      </c>
      <c r="DC160">
        <v>6</v>
      </c>
      <c r="DD160">
        <v>0.127</v>
      </c>
      <c r="DE160">
        <v>2E-3</v>
      </c>
      <c r="DF160">
        <v>-2.9980000000000002</v>
      </c>
      <c r="DG160">
        <v>9.9000000000000005E-2</v>
      </c>
      <c r="DH160">
        <v>415</v>
      </c>
      <c r="DI160">
        <v>34</v>
      </c>
      <c r="DJ160">
        <v>0.37</v>
      </c>
      <c r="DK160">
        <v>0.19</v>
      </c>
      <c r="DL160">
        <v>-17.315636585365851</v>
      </c>
      <c r="DM160">
        <v>-0.40327735191635777</v>
      </c>
      <c r="DN160">
        <v>7.8464271055319945E-2</v>
      </c>
      <c r="DO160">
        <v>0</v>
      </c>
      <c r="DP160">
        <v>0.75830319512195132</v>
      </c>
      <c r="DQ160">
        <v>2.6385742160279509E-2</v>
      </c>
      <c r="DR160">
        <v>1.433618025838653E-2</v>
      </c>
      <c r="DS160">
        <v>1</v>
      </c>
      <c r="DT160">
        <v>0</v>
      </c>
      <c r="DU160">
        <v>0</v>
      </c>
      <c r="DV160">
        <v>0</v>
      </c>
      <c r="DW160">
        <v>-1</v>
      </c>
      <c r="DX160">
        <v>1</v>
      </c>
      <c r="DY160">
        <v>2</v>
      </c>
      <c r="DZ160" t="s">
        <v>365</v>
      </c>
      <c r="EA160">
        <v>3.2957000000000001</v>
      </c>
      <c r="EB160">
        <v>2.6257199999999998</v>
      </c>
      <c r="EC160">
        <v>0.17890800000000001</v>
      </c>
      <c r="ED160">
        <v>0.17930199999999999</v>
      </c>
      <c r="EE160">
        <v>0.146036</v>
      </c>
      <c r="EF160">
        <v>0.14241500000000001</v>
      </c>
      <c r="EG160">
        <v>24839.1</v>
      </c>
      <c r="EH160">
        <v>25268.5</v>
      </c>
      <c r="EI160">
        <v>28153.5</v>
      </c>
      <c r="EJ160">
        <v>29645.8</v>
      </c>
      <c r="EK160">
        <v>33075.199999999997</v>
      </c>
      <c r="EL160">
        <v>35291.4</v>
      </c>
      <c r="EM160">
        <v>39727</v>
      </c>
      <c r="EN160">
        <v>42365.7</v>
      </c>
      <c r="EO160">
        <v>2.19313</v>
      </c>
      <c r="EP160">
        <v>2.1574</v>
      </c>
      <c r="EQ160">
        <v>0.117615</v>
      </c>
      <c r="ER160">
        <v>0</v>
      </c>
      <c r="ES160">
        <v>32.774700000000003</v>
      </c>
      <c r="ET160">
        <v>999.9</v>
      </c>
      <c r="EU160">
        <v>67.400000000000006</v>
      </c>
      <c r="EV160">
        <v>37.200000000000003</v>
      </c>
      <c r="EW160">
        <v>42.579300000000003</v>
      </c>
      <c r="EX160">
        <v>57.262700000000002</v>
      </c>
      <c r="EY160">
        <v>-1.85497</v>
      </c>
      <c r="EZ160">
        <v>2</v>
      </c>
      <c r="FA160">
        <v>0.55165399999999998</v>
      </c>
      <c r="FB160">
        <v>0.92041899999999999</v>
      </c>
      <c r="FC160">
        <v>20.2669</v>
      </c>
      <c r="FD160">
        <v>5.2175900000000004</v>
      </c>
      <c r="FE160">
        <v>12.0061</v>
      </c>
      <c r="FF160">
        <v>4.9863499999999998</v>
      </c>
      <c r="FG160">
        <v>3.2846500000000001</v>
      </c>
      <c r="FH160">
        <v>9999</v>
      </c>
      <c r="FI160">
        <v>9999</v>
      </c>
      <c r="FJ160">
        <v>9999</v>
      </c>
      <c r="FK160">
        <v>999.9</v>
      </c>
      <c r="FL160">
        <v>1.8658399999999999</v>
      </c>
      <c r="FM160">
        <v>1.8622300000000001</v>
      </c>
      <c r="FN160">
        <v>1.8643099999999999</v>
      </c>
      <c r="FO160">
        <v>1.8603499999999999</v>
      </c>
      <c r="FP160">
        <v>1.8611</v>
      </c>
      <c r="FQ160">
        <v>1.8602000000000001</v>
      </c>
      <c r="FR160">
        <v>1.86188</v>
      </c>
      <c r="FS160">
        <v>1.8584400000000001</v>
      </c>
      <c r="FT160">
        <v>0</v>
      </c>
      <c r="FU160">
        <v>0</v>
      </c>
      <c r="FV160">
        <v>0</v>
      </c>
      <c r="FW160">
        <v>0</v>
      </c>
      <c r="FX160" t="s">
        <v>358</v>
      </c>
      <c r="FY160" t="s">
        <v>359</v>
      </c>
      <c r="FZ160" t="s">
        <v>360</v>
      </c>
      <c r="GA160" t="s">
        <v>360</v>
      </c>
      <c r="GB160" t="s">
        <v>360</v>
      </c>
      <c r="GC160" t="s">
        <v>360</v>
      </c>
      <c r="GD160">
        <v>0</v>
      </c>
      <c r="GE160">
        <v>100</v>
      </c>
      <c r="GF160">
        <v>100</v>
      </c>
      <c r="GG160">
        <v>-3.5070000000000001</v>
      </c>
      <c r="GH160">
        <v>9.8900000000000002E-2</v>
      </c>
      <c r="GI160">
        <v>-2.4324828651112251</v>
      </c>
      <c r="GJ160">
        <v>-1.6100910332537859E-3</v>
      </c>
      <c r="GK160">
        <v>7.0186618486508772E-7</v>
      </c>
      <c r="GL160">
        <v>-2.134652460378022E-10</v>
      </c>
      <c r="GM160">
        <v>9.8890000000004363E-2</v>
      </c>
      <c r="GN160">
        <v>0</v>
      </c>
      <c r="GO160">
        <v>0</v>
      </c>
      <c r="GP160">
        <v>0</v>
      </c>
      <c r="GQ160">
        <v>5</v>
      </c>
      <c r="GR160">
        <v>2079</v>
      </c>
      <c r="GS160">
        <v>3</v>
      </c>
      <c r="GT160">
        <v>29</v>
      </c>
      <c r="GU160">
        <v>14.8</v>
      </c>
      <c r="GV160">
        <v>14.8</v>
      </c>
      <c r="GW160">
        <v>2.7002000000000002</v>
      </c>
      <c r="GX160">
        <v>2.5500500000000001</v>
      </c>
      <c r="GY160">
        <v>2.04834</v>
      </c>
      <c r="GZ160">
        <v>2.6135299999999999</v>
      </c>
      <c r="HA160">
        <v>2.1972700000000001</v>
      </c>
      <c r="HB160">
        <v>2.36816</v>
      </c>
      <c r="HC160">
        <v>40.886499999999998</v>
      </c>
      <c r="HD160">
        <v>15.839399999999999</v>
      </c>
      <c r="HE160">
        <v>18</v>
      </c>
      <c r="HF160">
        <v>690.154</v>
      </c>
      <c r="HG160">
        <v>734.31700000000001</v>
      </c>
      <c r="HH160">
        <v>31.0015</v>
      </c>
      <c r="HI160">
        <v>34.2928</v>
      </c>
      <c r="HJ160">
        <v>30.000399999999999</v>
      </c>
      <c r="HK160">
        <v>34.116300000000003</v>
      </c>
      <c r="HL160">
        <v>34.1068</v>
      </c>
      <c r="HM160">
        <v>54.013599999999997</v>
      </c>
      <c r="HN160">
        <v>20.514299999999999</v>
      </c>
      <c r="HO160">
        <v>80.1203</v>
      </c>
      <c r="HP160">
        <v>31</v>
      </c>
      <c r="HQ160">
        <v>970.12</v>
      </c>
      <c r="HR160">
        <v>35.989800000000002</v>
      </c>
      <c r="HS160">
        <v>99.186300000000003</v>
      </c>
      <c r="HT160">
        <v>98.250500000000002</v>
      </c>
    </row>
    <row r="161" spans="1:228" x14ac:dyDescent="0.2">
      <c r="A161">
        <v>146</v>
      </c>
      <c r="B161">
        <v>1669228922.0999999</v>
      </c>
      <c r="C161">
        <v>579</v>
      </c>
      <c r="D161" t="s">
        <v>651</v>
      </c>
      <c r="E161" t="s">
        <v>652</v>
      </c>
      <c r="F161">
        <v>4</v>
      </c>
      <c r="G161">
        <v>1669228919.7874999</v>
      </c>
      <c r="H161">
        <f t="shared" si="68"/>
        <v>1.9122199881218391E-3</v>
      </c>
      <c r="I161">
        <f t="shared" si="69"/>
        <v>1.9122199881218391</v>
      </c>
      <c r="J161">
        <f t="shared" si="70"/>
        <v>16.669373653525636</v>
      </c>
      <c r="K161">
        <f t="shared" si="71"/>
        <v>943.05237499999998</v>
      </c>
      <c r="L161">
        <f t="shared" si="72"/>
        <v>651.18368387737371</v>
      </c>
      <c r="M161">
        <f t="shared" si="73"/>
        <v>65.769680517596385</v>
      </c>
      <c r="N161">
        <f t="shared" si="74"/>
        <v>95.248475892080975</v>
      </c>
      <c r="O161">
        <f t="shared" si="75"/>
        <v>0.10103948928777844</v>
      </c>
      <c r="P161">
        <f t="shared" si="76"/>
        <v>3.6738439599384511</v>
      </c>
      <c r="Q161">
        <f t="shared" si="77"/>
        <v>9.9520737646999757E-2</v>
      </c>
      <c r="R161">
        <f t="shared" si="78"/>
        <v>6.2335013092125989E-2</v>
      </c>
      <c r="S161">
        <f t="shared" si="79"/>
        <v>226.11257136109367</v>
      </c>
      <c r="T161">
        <f t="shared" si="80"/>
        <v>34.574802944037828</v>
      </c>
      <c r="U161">
        <f t="shared" si="81"/>
        <v>34.6875</v>
      </c>
      <c r="V161">
        <f t="shared" si="82"/>
        <v>5.5513570805509236</v>
      </c>
      <c r="W161">
        <f t="shared" si="83"/>
        <v>69.623946734859615</v>
      </c>
      <c r="X161">
        <f t="shared" si="84"/>
        <v>3.6995854626664095</v>
      </c>
      <c r="Y161">
        <f t="shared" si="85"/>
        <v>5.3136681216235688</v>
      </c>
      <c r="Z161">
        <f t="shared" si="86"/>
        <v>1.8517716178845141</v>
      </c>
      <c r="AA161">
        <f t="shared" si="87"/>
        <v>-84.328901476173101</v>
      </c>
      <c r="AB161">
        <f t="shared" si="88"/>
        <v>-155.71565764827503</v>
      </c>
      <c r="AC161">
        <f t="shared" si="89"/>
        <v>-9.8307683048334766</v>
      </c>
      <c r="AD161">
        <f t="shared" si="90"/>
        <v>-23.76275606818794</v>
      </c>
      <c r="AE161">
        <f t="shared" si="91"/>
        <v>40.132199023206802</v>
      </c>
      <c r="AF161">
        <f t="shared" si="92"/>
        <v>1.788678164196547</v>
      </c>
      <c r="AG161">
        <f t="shared" si="93"/>
        <v>16.669373653525636</v>
      </c>
      <c r="AH161">
        <v>996.10676642423368</v>
      </c>
      <c r="AI161">
        <v>982.04816363636326</v>
      </c>
      <c r="AJ161">
        <v>1.7306557838571881</v>
      </c>
      <c r="AK161">
        <v>65.359021123286666</v>
      </c>
      <c r="AL161">
        <f t="shared" si="94"/>
        <v>1.9122199881218391</v>
      </c>
      <c r="AM161">
        <v>35.909007130340328</v>
      </c>
      <c r="AN161">
        <v>36.646645054945061</v>
      </c>
      <c r="AO161">
        <v>5.1631417539187143E-3</v>
      </c>
      <c r="AP161">
        <v>87.499004550185148</v>
      </c>
      <c r="AQ161">
        <v>9</v>
      </c>
      <c r="AR161">
        <v>1</v>
      </c>
      <c r="AS161">
        <f t="shared" si="95"/>
        <v>1</v>
      </c>
      <c r="AT161">
        <f t="shared" si="96"/>
        <v>0</v>
      </c>
      <c r="AU161">
        <f t="shared" si="97"/>
        <v>47078.99842691802</v>
      </c>
      <c r="AV161">
        <f t="shared" si="98"/>
        <v>1199.9762499999999</v>
      </c>
      <c r="AW161">
        <f t="shared" si="99"/>
        <v>1025.9056260938307</v>
      </c>
      <c r="AX161">
        <f t="shared" si="100"/>
        <v>0.85493827573156622</v>
      </c>
      <c r="AY161">
        <f t="shared" si="101"/>
        <v>0.18843087216192295</v>
      </c>
      <c r="AZ161">
        <v>2.7</v>
      </c>
      <c r="BA161">
        <v>0.5</v>
      </c>
      <c r="BB161" t="s">
        <v>355</v>
      </c>
      <c r="BC161">
        <v>2</v>
      </c>
      <c r="BD161" t="b">
        <v>1</v>
      </c>
      <c r="BE161">
        <v>1669228919.7874999</v>
      </c>
      <c r="BF161">
        <v>943.05237499999998</v>
      </c>
      <c r="BG161">
        <v>960.4212500000001</v>
      </c>
      <c r="BH161">
        <v>36.629487500000003</v>
      </c>
      <c r="BI161">
        <v>35.913800000000002</v>
      </c>
      <c r="BJ161">
        <v>946.56087500000001</v>
      </c>
      <c r="BK161">
        <v>36.530587500000003</v>
      </c>
      <c r="BL161">
        <v>650.07862499999999</v>
      </c>
      <c r="BM161">
        <v>100.89987499999999</v>
      </c>
      <c r="BN161">
        <v>0.10032225</v>
      </c>
      <c r="BO161">
        <v>33.901312500000003</v>
      </c>
      <c r="BP161">
        <v>34.6875</v>
      </c>
      <c r="BQ161">
        <v>999.9</v>
      </c>
      <c r="BR161">
        <v>0</v>
      </c>
      <c r="BS161">
        <v>0</v>
      </c>
      <c r="BT161">
        <v>9000.3887500000001</v>
      </c>
      <c r="BU161">
        <v>0</v>
      </c>
      <c r="BV161">
        <v>2161.1950000000002</v>
      </c>
      <c r="BW161">
        <v>-17.368862499999999</v>
      </c>
      <c r="BX161">
        <v>978.90937499999995</v>
      </c>
      <c r="BY161">
        <v>996.19862499999999</v>
      </c>
      <c r="BZ161">
        <v>0.71570312500000011</v>
      </c>
      <c r="CA161">
        <v>960.4212500000001</v>
      </c>
      <c r="CB161">
        <v>35.913800000000002</v>
      </c>
      <c r="CC161">
        <v>3.6959087500000001</v>
      </c>
      <c r="CD161">
        <v>3.6236962500000001</v>
      </c>
      <c r="CE161">
        <v>27.5476375</v>
      </c>
      <c r="CF161">
        <v>27.210725</v>
      </c>
      <c r="CG161">
        <v>1199.9762499999999</v>
      </c>
      <c r="CH161">
        <v>0.49997362499999998</v>
      </c>
      <c r="CI161">
        <v>0.50002637500000002</v>
      </c>
      <c r="CJ161">
        <v>0</v>
      </c>
      <c r="CK161">
        <v>947.90162499999997</v>
      </c>
      <c r="CL161">
        <v>4.9990899999999998</v>
      </c>
      <c r="CM161">
        <v>10429.612499999999</v>
      </c>
      <c r="CN161">
        <v>9557.5637500000012</v>
      </c>
      <c r="CO161">
        <v>43.75</v>
      </c>
      <c r="CP161">
        <v>46.101374999999997</v>
      </c>
      <c r="CQ161">
        <v>44.561999999999998</v>
      </c>
      <c r="CR161">
        <v>45.125</v>
      </c>
      <c r="CS161">
        <v>45.186999999999998</v>
      </c>
      <c r="CT161">
        <v>597.45749999999998</v>
      </c>
      <c r="CU161">
        <v>597.51874999999995</v>
      </c>
      <c r="CV161">
        <v>0</v>
      </c>
      <c r="CW161">
        <v>1669228929</v>
      </c>
      <c r="CX161">
        <v>0</v>
      </c>
      <c r="CY161">
        <v>1669228029.5</v>
      </c>
      <c r="CZ161" t="s">
        <v>356</v>
      </c>
      <c r="DA161">
        <v>1669228029.5</v>
      </c>
      <c r="DB161">
        <v>1669228028</v>
      </c>
      <c r="DC161">
        <v>6</v>
      </c>
      <c r="DD161">
        <v>0.127</v>
      </c>
      <c r="DE161">
        <v>2E-3</v>
      </c>
      <c r="DF161">
        <v>-2.9980000000000002</v>
      </c>
      <c r="DG161">
        <v>9.9000000000000005E-2</v>
      </c>
      <c r="DH161">
        <v>415</v>
      </c>
      <c r="DI161">
        <v>34</v>
      </c>
      <c r="DJ161">
        <v>0.37</v>
      </c>
      <c r="DK161">
        <v>0.19</v>
      </c>
      <c r="DL161">
        <v>-17.344940000000001</v>
      </c>
      <c r="DM161">
        <v>-9.8600375234525472E-2</v>
      </c>
      <c r="DN161">
        <v>6.4284507464862889E-2</v>
      </c>
      <c r="DO161">
        <v>1</v>
      </c>
      <c r="DP161">
        <v>0.749714875</v>
      </c>
      <c r="DQ161">
        <v>-0.14801343714821941</v>
      </c>
      <c r="DR161">
        <v>2.448706195033154E-2</v>
      </c>
      <c r="DS161">
        <v>0</v>
      </c>
      <c r="DT161">
        <v>0</v>
      </c>
      <c r="DU161">
        <v>0</v>
      </c>
      <c r="DV161">
        <v>0</v>
      </c>
      <c r="DW161">
        <v>-1</v>
      </c>
      <c r="DX161">
        <v>1</v>
      </c>
      <c r="DY161">
        <v>2</v>
      </c>
      <c r="DZ161" t="s">
        <v>365</v>
      </c>
      <c r="EA161">
        <v>3.2957999999999998</v>
      </c>
      <c r="EB161">
        <v>2.6254300000000002</v>
      </c>
      <c r="EC161">
        <v>0.17971500000000001</v>
      </c>
      <c r="ED161">
        <v>0.18010799999999999</v>
      </c>
      <c r="EE161">
        <v>0.146123</v>
      </c>
      <c r="EF161">
        <v>0.14243</v>
      </c>
      <c r="EG161">
        <v>24814.6</v>
      </c>
      <c r="EH161">
        <v>25243.8</v>
      </c>
      <c r="EI161">
        <v>28153.599999999999</v>
      </c>
      <c r="EJ161">
        <v>29646</v>
      </c>
      <c r="EK161">
        <v>33072.199999999997</v>
      </c>
      <c r="EL161">
        <v>35291.1</v>
      </c>
      <c r="EM161">
        <v>39727.4</v>
      </c>
      <c r="EN161">
        <v>42366</v>
      </c>
      <c r="EO161">
        <v>2.1934999999999998</v>
      </c>
      <c r="EP161">
        <v>2.1572300000000002</v>
      </c>
      <c r="EQ161">
        <v>0.117421</v>
      </c>
      <c r="ER161">
        <v>0</v>
      </c>
      <c r="ES161">
        <v>32.793399999999998</v>
      </c>
      <c r="ET161">
        <v>999.9</v>
      </c>
      <c r="EU161">
        <v>67.400000000000006</v>
      </c>
      <c r="EV161">
        <v>37.1</v>
      </c>
      <c r="EW161">
        <v>42.347000000000001</v>
      </c>
      <c r="EX161">
        <v>56.992699999999999</v>
      </c>
      <c r="EY161">
        <v>-2.0192299999999999</v>
      </c>
      <c r="EZ161">
        <v>2</v>
      </c>
      <c r="FA161">
        <v>0.55203999999999998</v>
      </c>
      <c r="FB161">
        <v>0.92458099999999999</v>
      </c>
      <c r="FC161">
        <v>20.2668</v>
      </c>
      <c r="FD161">
        <v>5.2166899999999998</v>
      </c>
      <c r="FE161">
        <v>12.0068</v>
      </c>
      <c r="FF161">
        <v>4.9860499999999996</v>
      </c>
      <c r="FG161">
        <v>3.2846500000000001</v>
      </c>
      <c r="FH161">
        <v>9999</v>
      </c>
      <c r="FI161">
        <v>9999</v>
      </c>
      <c r="FJ161">
        <v>9999</v>
      </c>
      <c r="FK161">
        <v>999.9</v>
      </c>
      <c r="FL161">
        <v>1.8658399999999999</v>
      </c>
      <c r="FM161">
        <v>1.86219</v>
      </c>
      <c r="FN161">
        <v>1.8643099999999999</v>
      </c>
      <c r="FO161">
        <v>1.8603499999999999</v>
      </c>
      <c r="FP161">
        <v>1.86111</v>
      </c>
      <c r="FQ161">
        <v>1.8602000000000001</v>
      </c>
      <c r="FR161">
        <v>1.86188</v>
      </c>
      <c r="FS161">
        <v>1.85846</v>
      </c>
      <c r="FT161">
        <v>0</v>
      </c>
      <c r="FU161">
        <v>0</v>
      </c>
      <c r="FV161">
        <v>0</v>
      </c>
      <c r="FW161">
        <v>0</v>
      </c>
      <c r="FX161" t="s">
        <v>358</v>
      </c>
      <c r="FY161" t="s">
        <v>359</v>
      </c>
      <c r="FZ161" t="s">
        <v>360</v>
      </c>
      <c r="GA161" t="s">
        <v>360</v>
      </c>
      <c r="GB161" t="s">
        <v>360</v>
      </c>
      <c r="GC161" t="s">
        <v>360</v>
      </c>
      <c r="GD161">
        <v>0</v>
      </c>
      <c r="GE161">
        <v>100</v>
      </c>
      <c r="GF161">
        <v>100</v>
      </c>
      <c r="GG161">
        <v>-3.512</v>
      </c>
      <c r="GH161">
        <v>9.8900000000000002E-2</v>
      </c>
      <c r="GI161">
        <v>-2.4324828651112251</v>
      </c>
      <c r="GJ161">
        <v>-1.6100910332537859E-3</v>
      </c>
      <c r="GK161">
        <v>7.0186618486508772E-7</v>
      </c>
      <c r="GL161">
        <v>-2.134652460378022E-10</v>
      </c>
      <c r="GM161">
        <v>9.8890000000004363E-2</v>
      </c>
      <c r="GN161">
        <v>0</v>
      </c>
      <c r="GO161">
        <v>0</v>
      </c>
      <c r="GP161">
        <v>0</v>
      </c>
      <c r="GQ161">
        <v>5</v>
      </c>
      <c r="GR161">
        <v>2079</v>
      </c>
      <c r="GS161">
        <v>3</v>
      </c>
      <c r="GT161">
        <v>29</v>
      </c>
      <c r="GU161">
        <v>14.9</v>
      </c>
      <c r="GV161">
        <v>14.9</v>
      </c>
      <c r="GW161">
        <v>2.7160600000000001</v>
      </c>
      <c r="GX161">
        <v>2.5512700000000001</v>
      </c>
      <c r="GY161">
        <v>2.04834</v>
      </c>
      <c r="GZ161">
        <v>2.6147499999999999</v>
      </c>
      <c r="HA161">
        <v>2.1972700000000001</v>
      </c>
      <c r="HB161">
        <v>2.35229</v>
      </c>
      <c r="HC161">
        <v>40.886499999999998</v>
      </c>
      <c r="HD161">
        <v>15.8307</v>
      </c>
      <c r="HE161">
        <v>18</v>
      </c>
      <c r="HF161">
        <v>690.49800000000005</v>
      </c>
      <c r="HG161">
        <v>734.197</v>
      </c>
      <c r="HH161">
        <v>31.001300000000001</v>
      </c>
      <c r="HI161">
        <v>34.2971</v>
      </c>
      <c r="HJ161">
        <v>30.000499999999999</v>
      </c>
      <c r="HK161">
        <v>34.119399999999999</v>
      </c>
      <c r="HL161">
        <v>34.110799999999998</v>
      </c>
      <c r="HM161">
        <v>54.3172</v>
      </c>
      <c r="HN161">
        <v>20.514299999999999</v>
      </c>
      <c r="HO161">
        <v>80.1203</v>
      </c>
      <c r="HP161">
        <v>31</v>
      </c>
      <c r="HQ161">
        <v>976.8</v>
      </c>
      <c r="HR161">
        <v>36.008299999999998</v>
      </c>
      <c r="HS161">
        <v>99.186899999999994</v>
      </c>
      <c r="HT161">
        <v>98.251199999999997</v>
      </c>
    </row>
    <row r="162" spans="1:228" x14ac:dyDescent="0.2">
      <c r="A162">
        <v>147</v>
      </c>
      <c r="B162">
        <v>1669228926.0999999</v>
      </c>
      <c r="C162">
        <v>583</v>
      </c>
      <c r="D162" t="s">
        <v>653</v>
      </c>
      <c r="E162" t="s">
        <v>654</v>
      </c>
      <c r="F162">
        <v>4</v>
      </c>
      <c r="G162">
        <v>1669228924.0999999</v>
      </c>
      <c r="H162">
        <f t="shared" si="68"/>
        <v>1.9875181800219754E-3</v>
      </c>
      <c r="I162">
        <f t="shared" si="69"/>
        <v>1.9875181800219754</v>
      </c>
      <c r="J162">
        <f t="shared" si="70"/>
        <v>16.471879948390484</v>
      </c>
      <c r="K162">
        <f t="shared" si="71"/>
        <v>950.20914285714287</v>
      </c>
      <c r="L162">
        <f t="shared" si="72"/>
        <v>671.30185830642802</v>
      </c>
      <c r="M162">
        <f t="shared" si="73"/>
        <v>67.80084311449491</v>
      </c>
      <c r="N162">
        <f t="shared" si="74"/>
        <v>95.970211051326871</v>
      </c>
      <c r="O162">
        <f t="shared" si="75"/>
        <v>0.10514809874838348</v>
      </c>
      <c r="P162">
        <f t="shared" si="76"/>
        <v>3.6753103105908322</v>
      </c>
      <c r="Q162">
        <f t="shared" si="77"/>
        <v>0.10350504861689531</v>
      </c>
      <c r="R162">
        <f t="shared" si="78"/>
        <v>6.4836138197248941E-2</v>
      </c>
      <c r="S162">
        <f t="shared" si="79"/>
        <v>226.13763678744746</v>
      </c>
      <c r="T162">
        <f t="shared" si="80"/>
        <v>34.567985606996707</v>
      </c>
      <c r="U162">
        <f t="shared" si="81"/>
        <v>34.692371428571427</v>
      </c>
      <c r="V162">
        <f t="shared" si="82"/>
        <v>5.5528582080128128</v>
      </c>
      <c r="W162">
        <f t="shared" si="83"/>
        <v>69.640081952212824</v>
      </c>
      <c r="X162">
        <f t="shared" si="84"/>
        <v>3.7023203596288448</v>
      </c>
      <c r="Y162">
        <f t="shared" si="85"/>
        <v>5.3163641624795694</v>
      </c>
      <c r="Z162">
        <f t="shared" si="86"/>
        <v>1.8505378483839681</v>
      </c>
      <c r="AA162">
        <f t="shared" si="87"/>
        <v>-87.649551738969109</v>
      </c>
      <c r="AB162">
        <f t="shared" si="88"/>
        <v>-154.94242240331047</v>
      </c>
      <c r="AC162">
        <f t="shared" si="89"/>
        <v>-9.7787151460817565</v>
      </c>
      <c r="AD162">
        <f t="shared" si="90"/>
        <v>-26.233052500913885</v>
      </c>
      <c r="AE162">
        <f t="shared" si="91"/>
        <v>40.272035390162706</v>
      </c>
      <c r="AF162">
        <f t="shared" si="92"/>
        <v>1.8476564314519657</v>
      </c>
      <c r="AG162">
        <f t="shared" si="93"/>
        <v>16.471879948390484</v>
      </c>
      <c r="AH162">
        <v>1003.071173558697</v>
      </c>
      <c r="AI162">
        <v>989.00443636363605</v>
      </c>
      <c r="AJ162">
        <v>1.7539364118729881</v>
      </c>
      <c r="AK162">
        <v>65.359021123286666</v>
      </c>
      <c r="AL162">
        <f t="shared" si="94"/>
        <v>1.9875181800219754</v>
      </c>
      <c r="AM162">
        <v>35.91799700604755</v>
      </c>
      <c r="AN162">
        <v>36.660048351648371</v>
      </c>
      <c r="AO162">
        <v>1.000436553575601E-2</v>
      </c>
      <c r="AP162">
        <v>87.499004550185148</v>
      </c>
      <c r="AQ162">
        <v>8</v>
      </c>
      <c r="AR162">
        <v>1</v>
      </c>
      <c r="AS162">
        <f t="shared" si="95"/>
        <v>1</v>
      </c>
      <c r="AT162">
        <f t="shared" si="96"/>
        <v>0</v>
      </c>
      <c r="AU162">
        <f t="shared" si="97"/>
        <v>47103.714472357904</v>
      </c>
      <c r="AV162">
        <f t="shared" si="98"/>
        <v>1200.1271428571431</v>
      </c>
      <c r="AW162">
        <f t="shared" si="99"/>
        <v>1026.0328853820974</v>
      </c>
      <c r="AX162">
        <f t="shared" si="100"/>
        <v>0.85493682189323761</v>
      </c>
      <c r="AY162">
        <f t="shared" si="101"/>
        <v>0.18842806625394831</v>
      </c>
      <c r="AZ162">
        <v>2.7</v>
      </c>
      <c r="BA162">
        <v>0.5</v>
      </c>
      <c r="BB162" t="s">
        <v>355</v>
      </c>
      <c r="BC162">
        <v>2</v>
      </c>
      <c r="BD162" t="b">
        <v>1</v>
      </c>
      <c r="BE162">
        <v>1669228924.0999999</v>
      </c>
      <c r="BF162">
        <v>950.20914285714287</v>
      </c>
      <c r="BG162">
        <v>967.66585714285702</v>
      </c>
      <c r="BH162">
        <v>36.65698571428571</v>
      </c>
      <c r="BI162">
        <v>35.917671428571417</v>
      </c>
      <c r="BJ162">
        <v>953.72400000000016</v>
      </c>
      <c r="BK162">
        <v>36.55808571428571</v>
      </c>
      <c r="BL162">
        <v>650.03514285714289</v>
      </c>
      <c r="BM162">
        <v>100.899</v>
      </c>
      <c r="BN162">
        <v>0.1000398142857143</v>
      </c>
      <c r="BO162">
        <v>33.910400000000003</v>
      </c>
      <c r="BP162">
        <v>34.692371428571427</v>
      </c>
      <c r="BQ162">
        <v>999.89999999999986</v>
      </c>
      <c r="BR162">
        <v>0</v>
      </c>
      <c r="BS162">
        <v>0</v>
      </c>
      <c r="BT162">
        <v>9005.5371428571416</v>
      </c>
      <c r="BU162">
        <v>0</v>
      </c>
      <c r="BV162">
        <v>1618.8714285714291</v>
      </c>
      <c r="BW162">
        <v>-17.456800000000001</v>
      </c>
      <c r="BX162">
        <v>986.36614285714279</v>
      </c>
      <c r="BY162">
        <v>1003.717142857143</v>
      </c>
      <c r="BZ162">
        <v>0.73929257142857152</v>
      </c>
      <c r="CA162">
        <v>967.66585714285702</v>
      </c>
      <c r="CB162">
        <v>35.917671428571417</v>
      </c>
      <c r="CC162">
        <v>3.698655714285715</v>
      </c>
      <c r="CD162">
        <v>3.6240642857142862</v>
      </c>
      <c r="CE162">
        <v>27.56034285714286</v>
      </c>
      <c r="CF162">
        <v>27.212428571428571</v>
      </c>
      <c r="CG162">
        <v>1200.1271428571431</v>
      </c>
      <c r="CH162">
        <v>0.50002242857142853</v>
      </c>
      <c r="CI162">
        <v>0.49997757142857152</v>
      </c>
      <c r="CJ162">
        <v>0</v>
      </c>
      <c r="CK162">
        <v>948.47557142857147</v>
      </c>
      <c r="CL162">
        <v>4.9990899999999998</v>
      </c>
      <c r="CM162">
        <v>10317.44285714286</v>
      </c>
      <c r="CN162">
        <v>9558.9457142857136</v>
      </c>
      <c r="CO162">
        <v>43.75</v>
      </c>
      <c r="CP162">
        <v>46.125</v>
      </c>
      <c r="CQ162">
        <v>44.588999999999999</v>
      </c>
      <c r="CR162">
        <v>45.125</v>
      </c>
      <c r="CS162">
        <v>45.186999999999998</v>
      </c>
      <c r="CT162">
        <v>597.59428571428566</v>
      </c>
      <c r="CU162">
        <v>597.53857142857134</v>
      </c>
      <c r="CV162">
        <v>0</v>
      </c>
      <c r="CW162">
        <v>1669228933.2</v>
      </c>
      <c r="CX162">
        <v>0</v>
      </c>
      <c r="CY162">
        <v>1669228029.5</v>
      </c>
      <c r="CZ162" t="s">
        <v>356</v>
      </c>
      <c r="DA162">
        <v>1669228029.5</v>
      </c>
      <c r="DB162">
        <v>1669228028</v>
      </c>
      <c r="DC162">
        <v>6</v>
      </c>
      <c r="DD162">
        <v>0.127</v>
      </c>
      <c r="DE162">
        <v>2E-3</v>
      </c>
      <c r="DF162">
        <v>-2.9980000000000002</v>
      </c>
      <c r="DG162">
        <v>9.9000000000000005E-2</v>
      </c>
      <c r="DH162">
        <v>415</v>
      </c>
      <c r="DI162">
        <v>34</v>
      </c>
      <c r="DJ162">
        <v>0.37</v>
      </c>
      <c r="DK162">
        <v>0.19</v>
      </c>
      <c r="DL162">
        <v>-17.379737500000001</v>
      </c>
      <c r="DM162">
        <v>-4.8982739212021932E-2</v>
      </c>
      <c r="DN162">
        <v>5.8713604417971382E-2</v>
      </c>
      <c r="DO162">
        <v>1</v>
      </c>
      <c r="DP162">
        <v>0.74668370000000006</v>
      </c>
      <c r="DQ162">
        <v>-0.1786334859287059</v>
      </c>
      <c r="DR162">
        <v>2.5042921906399021E-2</v>
      </c>
      <c r="DS162">
        <v>0</v>
      </c>
      <c r="DT162">
        <v>0</v>
      </c>
      <c r="DU162">
        <v>0</v>
      </c>
      <c r="DV162">
        <v>0</v>
      </c>
      <c r="DW162">
        <v>-1</v>
      </c>
      <c r="DX162">
        <v>1</v>
      </c>
      <c r="DY162">
        <v>2</v>
      </c>
      <c r="DZ162" t="s">
        <v>365</v>
      </c>
      <c r="EA162">
        <v>3.2955399999999999</v>
      </c>
      <c r="EB162">
        <v>2.62521</v>
      </c>
      <c r="EC162">
        <v>0.18052699999999999</v>
      </c>
      <c r="ED162">
        <v>0.18092</v>
      </c>
      <c r="EE162">
        <v>0.14615400000000001</v>
      </c>
      <c r="EF162">
        <v>0.142425</v>
      </c>
      <c r="EG162">
        <v>24789.5</v>
      </c>
      <c r="EH162">
        <v>25218.400000000001</v>
      </c>
      <c r="EI162">
        <v>28153</v>
      </c>
      <c r="EJ162">
        <v>29645.8</v>
      </c>
      <c r="EK162">
        <v>33070.5</v>
      </c>
      <c r="EL162">
        <v>35291.1</v>
      </c>
      <c r="EM162">
        <v>39726.800000000003</v>
      </c>
      <c r="EN162">
        <v>42365.7</v>
      </c>
      <c r="EO162">
        <v>2.1932999999999998</v>
      </c>
      <c r="EP162">
        <v>2.1574</v>
      </c>
      <c r="EQ162">
        <v>0.116356</v>
      </c>
      <c r="ER162">
        <v>0</v>
      </c>
      <c r="ES162">
        <v>32.812399999999997</v>
      </c>
      <c r="ET162">
        <v>999.9</v>
      </c>
      <c r="EU162">
        <v>67.400000000000006</v>
      </c>
      <c r="EV162">
        <v>37.1</v>
      </c>
      <c r="EW162">
        <v>42.3491</v>
      </c>
      <c r="EX162">
        <v>57.262700000000002</v>
      </c>
      <c r="EY162">
        <v>-1.9871799999999999</v>
      </c>
      <c r="EZ162">
        <v>2</v>
      </c>
      <c r="FA162">
        <v>0.55236799999999997</v>
      </c>
      <c r="FB162">
        <v>0.92770699999999995</v>
      </c>
      <c r="FC162">
        <v>20.2668</v>
      </c>
      <c r="FD162">
        <v>5.2160900000000003</v>
      </c>
      <c r="FE162">
        <v>12.0068</v>
      </c>
      <c r="FF162">
        <v>4.9858000000000002</v>
      </c>
      <c r="FG162">
        <v>3.2845800000000001</v>
      </c>
      <c r="FH162">
        <v>9999</v>
      </c>
      <c r="FI162">
        <v>9999</v>
      </c>
      <c r="FJ162">
        <v>9999</v>
      </c>
      <c r="FK162">
        <v>999.9</v>
      </c>
      <c r="FL162">
        <v>1.86585</v>
      </c>
      <c r="FM162">
        <v>1.86219</v>
      </c>
      <c r="FN162">
        <v>1.86432</v>
      </c>
      <c r="FO162">
        <v>1.8603499999999999</v>
      </c>
      <c r="FP162">
        <v>1.86111</v>
      </c>
      <c r="FQ162">
        <v>1.8602000000000001</v>
      </c>
      <c r="FR162">
        <v>1.86188</v>
      </c>
      <c r="FS162">
        <v>1.8584400000000001</v>
      </c>
      <c r="FT162">
        <v>0</v>
      </c>
      <c r="FU162">
        <v>0</v>
      </c>
      <c r="FV162">
        <v>0</v>
      </c>
      <c r="FW162">
        <v>0</v>
      </c>
      <c r="FX162" t="s">
        <v>358</v>
      </c>
      <c r="FY162" t="s">
        <v>359</v>
      </c>
      <c r="FZ162" t="s">
        <v>360</v>
      </c>
      <c r="GA162" t="s">
        <v>360</v>
      </c>
      <c r="GB162" t="s">
        <v>360</v>
      </c>
      <c r="GC162" t="s">
        <v>360</v>
      </c>
      <c r="GD162">
        <v>0</v>
      </c>
      <c r="GE162">
        <v>100</v>
      </c>
      <c r="GF162">
        <v>100</v>
      </c>
      <c r="GG162">
        <v>-3.5179999999999998</v>
      </c>
      <c r="GH162">
        <v>9.8900000000000002E-2</v>
      </c>
      <c r="GI162">
        <v>-2.4324828651112251</v>
      </c>
      <c r="GJ162">
        <v>-1.6100910332537859E-3</v>
      </c>
      <c r="GK162">
        <v>7.0186618486508772E-7</v>
      </c>
      <c r="GL162">
        <v>-2.134652460378022E-10</v>
      </c>
      <c r="GM162">
        <v>9.8890000000004363E-2</v>
      </c>
      <c r="GN162">
        <v>0</v>
      </c>
      <c r="GO162">
        <v>0</v>
      </c>
      <c r="GP162">
        <v>0</v>
      </c>
      <c r="GQ162">
        <v>5</v>
      </c>
      <c r="GR162">
        <v>2079</v>
      </c>
      <c r="GS162">
        <v>3</v>
      </c>
      <c r="GT162">
        <v>29</v>
      </c>
      <c r="GU162">
        <v>14.9</v>
      </c>
      <c r="GV162">
        <v>15</v>
      </c>
      <c r="GW162">
        <v>2.7307100000000002</v>
      </c>
      <c r="GX162">
        <v>2.5537100000000001</v>
      </c>
      <c r="GY162">
        <v>2.04834</v>
      </c>
      <c r="GZ162">
        <v>2.6147499999999999</v>
      </c>
      <c r="HA162">
        <v>2.1972700000000001</v>
      </c>
      <c r="HB162">
        <v>2.3584000000000001</v>
      </c>
      <c r="HC162">
        <v>40.912199999999999</v>
      </c>
      <c r="HD162">
        <v>15.821899999999999</v>
      </c>
      <c r="HE162">
        <v>18</v>
      </c>
      <c r="HF162">
        <v>690.37599999999998</v>
      </c>
      <c r="HG162">
        <v>734.40899999999999</v>
      </c>
      <c r="HH162">
        <v>31.001100000000001</v>
      </c>
      <c r="HI162">
        <v>34.302100000000003</v>
      </c>
      <c r="HJ162">
        <v>30.000399999999999</v>
      </c>
      <c r="HK162">
        <v>34.1235</v>
      </c>
      <c r="HL162">
        <v>34.1145</v>
      </c>
      <c r="HM162">
        <v>54.617400000000004</v>
      </c>
      <c r="HN162">
        <v>20.514299999999999</v>
      </c>
      <c r="HO162">
        <v>80.502399999999994</v>
      </c>
      <c r="HP162">
        <v>31</v>
      </c>
      <c r="HQ162">
        <v>983.48</v>
      </c>
      <c r="HR162">
        <v>36.032400000000003</v>
      </c>
      <c r="HS162">
        <v>99.185299999999998</v>
      </c>
      <c r="HT162">
        <v>98.250399999999999</v>
      </c>
    </row>
    <row r="163" spans="1:228" x14ac:dyDescent="0.2">
      <c r="A163">
        <v>148</v>
      </c>
      <c r="B163">
        <v>1669228930.0999999</v>
      </c>
      <c r="C163">
        <v>587</v>
      </c>
      <c r="D163" t="s">
        <v>655</v>
      </c>
      <c r="E163" t="s">
        <v>656</v>
      </c>
      <c r="F163">
        <v>4</v>
      </c>
      <c r="G163">
        <v>1669228927.7874999</v>
      </c>
      <c r="H163">
        <f t="shared" si="68"/>
        <v>1.8715705925555182E-3</v>
      </c>
      <c r="I163">
        <f t="shared" si="69"/>
        <v>1.8715705925555182</v>
      </c>
      <c r="J163">
        <f t="shared" si="70"/>
        <v>17.394072091613722</v>
      </c>
      <c r="K163">
        <f t="shared" si="71"/>
        <v>956.37799999999993</v>
      </c>
      <c r="L163">
        <f t="shared" si="72"/>
        <v>646.79340833684967</v>
      </c>
      <c r="M163">
        <f t="shared" si="73"/>
        <v>65.325418856172519</v>
      </c>
      <c r="N163">
        <f t="shared" si="74"/>
        <v>96.593120198113084</v>
      </c>
      <c r="O163">
        <f t="shared" si="75"/>
        <v>9.8899151626920243E-2</v>
      </c>
      <c r="P163">
        <f t="shared" si="76"/>
        <v>3.6733929445597231</v>
      </c>
      <c r="Q163">
        <f t="shared" si="77"/>
        <v>9.7443386822054126E-2</v>
      </c>
      <c r="R163">
        <f t="shared" si="78"/>
        <v>6.1031126327845728E-2</v>
      </c>
      <c r="S163">
        <f t="shared" si="79"/>
        <v>226.12528521397553</v>
      </c>
      <c r="T163">
        <f t="shared" si="80"/>
        <v>34.595077796800368</v>
      </c>
      <c r="U163">
        <f t="shared" si="81"/>
        <v>34.695324999999997</v>
      </c>
      <c r="V163">
        <f t="shared" si="82"/>
        <v>5.5537685208895757</v>
      </c>
      <c r="W163">
        <f t="shared" si="83"/>
        <v>69.639287242570973</v>
      </c>
      <c r="X163">
        <f t="shared" si="84"/>
        <v>3.7028025127022848</v>
      </c>
      <c r="Y163">
        <f t="shared" si="85"/>
        <v>5.317117189618128</v>
      </c>
      <c r="Z163">
        <f t="shared" si="86"/>
        <v>1.850966008187291</v>
      </c>
      <c r="AA163">
        <f t="shared" si="87"/>
        <v>-82.536263131698348</v>
      </c>
      <c r="AB163">
        <f t="shared" si="88"/>
        <v>-154.94398953866042</v>
      </c>
      <c r="AC163">
        <f t="shared" si="89"/>
        <v>-9.784180463259105</v>
      </c>
      <c r="AD163">
        <f t="shared" si="90"/>
        <v>-21.13914791964234</v>
      </c>
      <c r="AE163">
        <f t="shared" si="91"/>
        <v>40.327564075490386</v>
      </c>
      <c r="AF163">
        <f t="shared" si="92"/>
        <v>1.8314013786435497</v>
      </c>
      <c r="AG163">
        <f t="shared" si="93"/>
        <v>17.394072091613722</v>
      </c>
      <c r="AH163">
        <v>1010.106933433451</v>
      </c>
      <c r="AI163">
        <v>995.8560484848482</v>
      </c>
      <c r="AJ163">
        <v>1.700196140267598</v>
      </c>
      <c r="AK163">
        <v>65.359021123286666</v>
      </c>
      <c r="AL163">
        <f t="shared" si="94"/>
        <v>1.8715705925555182</v>
      </c>
      <c r="AM163">
        <v>35.916446629970437</v>
      </c>
      <c r="AN163">
        <v>36.664675824175852</v>
      </c>
      <c r="AO163">
        <v>1.2538392764864449E-4</v>
      </c>
      <c r="AP163">
        <v>87.499004550185148</v>
      </c>
      <c r="AQ163">
        <v>9</v>
      </c>
      <c r="AR163">
        <v>1</v>
      </c>
      <c r="AS163">
        <f t="shared" si="95"/>
        <v>1</v>
      </c>
      <c r="AT163">
        <f t="shared" si="96"/>
        <v>0</v>
      </c>
      <c r="AU163">
        <f t="shared" si="97"/>
        <v>47069.176660584031</v>
      </c>
      <c r="AV163">
        <f t="shared" si="98"/>
        <v>1200.0550000000001</v>
      </c>
      <c r="AW163">
        <f t="shared" si="99"/>
        <v>1025.9718514062049</v>
      </c>
      <c r="AX163">
        <f t="shared" si="100"/>
        <v>0.85493735820958616</v>
      </c>
      <c r="AY163">
        <f t="shared" si="101"/>
        <v>0.1884291013445013</v>
      </c>
      <c r="AZ163">
        <v>2.7</v>
      </c>
      <c r="BA163">
        <v>0.5</v>
      </c>
      <c r="BB163" t="s">
        <v>355</v>
      </c>
      <c r="BC163">
        <v>2</v>
      </c>
      <c r="BD163" t="b">
        <v>1</v>
      </c>
      <c r="BE163">
        <v>1669228927.7874999</v>
      </c>
      <c r="BF163">
        <v>956.37799999999993</v>
      </c>
      <c r="BG163">
        <v>973.85649999999998</v>
      </c>
      <c r="BH163">
        <v>36.661812500000003</v>
      </c>
      <c r="BI163">
        <v>35.928987500000012</v>
      </c>
      <c r="BJ163">
        <v>959.89812499999994</v>
      </c>
      <c r="BK163">
        <v>36.562937499999997</v>
      </c>
      <c r="BL163">
        <v>650.01862499999993</v>
      </c>
      <c r="BM163">
        <v>100.899</v>
      </c>
      <c r="BN163">
        <v>9.9893949999999995E-2</v>
      </c>
      <c r="BO163">
        <v>33.912937499999998</v>
      </c>
      <c r="BP163">
        <v>34.695324999999997</v>
      </c>
      <c r="BQ163">
        <v>999.9</v>
      </c>
      <c r="BR163">
        <v>0</v>
      </c>
      <c r="BS163">
        <v>0</v>
      </c>
      <c r="BT163">
        <v>8998.9075000000012</v>
      </c>
      <c r="BU163">
        <v>0</v>
      </c>
      <c r="BV163">
        <v>878.81899999999996</v>
      </c>
      <c r="BW163">
        <v>-17.478462499999999</v>
      </c>
      <c r="BX163">
        <v>992.775125</v>
      </c>
      <c r="BY163">
        <v>1010.15125</v>
      </c>
      <c r="BZ163">
        <v>0.73284337499999996</v>
      </c>
      <c r="CA163">
        <v>973.85649999999998</v>
      </c>
      <c r="CB163">
        <v>35.928987500000012</v>
      </c>
      <c r="CC163">
        <v>3.6991462500000001</v>
      </c>
      <c r="CD163">
        <v>3.6252049999999998</v>
      </c>
      <c r="CE163">
        <v>27.562625000000001</v>
      </c>
      <c r="CF163">
        <v>27.217837500000002</v>
      </c>
      <c r="CG163">
        <v>1200.0550000000001</v>
      </c>
      <c r="CH163">
        <v>0.50000500000000003</v>
      </c>
      <c r="CI163">
        <v>0.49999500000000002</v>
      </c>
      <c r="CJ163">
        <v>0</v>
      </c>
      <c r="CK163">
        <v>948.78687500000001</v>
      </c>
      <c r="CL163">
        <v>4.9990899999999998</v>
      </c>
      <c r="CM163">
        <v>10317.25</v>
      </c>
      <c r="CN163">
        <v>9558.2975000000006</v>
      </c>
      <c r="CO163">
        <v>43.75</v>
      </c>
      <c r="CP163">
        <v>46.125</v>
      </c>
      <c r="CQ163">
        <v>44.617125000000001</v>
      </c>
      <c r="CR163">
        <v>45.125</v>
      </c>
      <c r="CS163">
        <v>45.210624999999993</v>
      </c>
      <c r="CT163">
        <v>597.53624999999988</v>
      </c>
      <c r="CU163">
        <v>597.52374999999995</v>
      </c>
      <c r="CV163">
        <v>0</v>
      </c>
      <c r="CW163">
        <v>1669228937.4000001</v>
      </c>
      <c r="CX163">
        <v>0</v>
      </c>
      <c r="CY163">
        <v>1669228029.5</v>
      </c>
      <c r="CZ163" t="s">
        <v>356</v>
      </c>
      <c r="DA163">
        <v>1669228029.5</v>
      </c>
      <c r="DB163">
        <v>1669228028</v>
      </c>
      <c r="DC163">
        <v>6</v>
      </c>
      <c r="DD163">
        <v>0.127</v>
      </c>
      <c r="DE163">
        <v>2E-3</v>
      </c>
      <c r="DF163">
        <v>-2.9980000000000002</v>
      </c>
      <c r="DG163">
        <v>9.9000000000000005E-2</v>
      </c>
      <c r="DH163">
        <v>415</v>
      </c>
      <c r="DI163">
        <v>34</v>
      </c>
      <c r="DJ163">
        <v>0.37</v>
      </c>
      <c r="DK163">
        <v>0.19</v>
      </c>
      <c r="DL163">
        <v>-17.395195000000001</v>
      </c>
      <c r="DM163">
        <v>-0.49747317073168179</v>
      </c>
      <c r="DN163">
        <v>7.5218757467801919E-2</v>
      </c>
      <c r="DO163">
        <v>0</v>
      </c>
      <c r="DP163">
        <v>0.74090202500000002</v>
      </c>
      <c r="DQ163">
        <v>-0.12892542213883779</v>
      </c>
      <c r="DR163">
        <v>2.343412508126503E-2</v>
      </c>
      <c r="DS163">
        <v>0</v>
      </c>
      <c r="DT163">
        <v>0</v>
      </c>
      <c r="DU163">
        <v>0</v>
      </c>
      <c r="DV163">
        <v>0</v>
      </c>
      <c r="DW163">
        <v>-1</v>
      </c>
      <c r="DX163">
        <v>0</v>
      </c>
      <c r="DY163">
        <v>2</v>
      </c>
      <c r="DZ163" t="s">
        <v>357</v>
      </c>
      <c r="EA163">
        <v>3.2955899999999998</v>
      </c>
      <c r="EB163">
        <v>2.62527</v>
      </c>
      <c r="EC163">
        <v>0.181334</v>
      </c>
      <c r="ED163">
        <v>0.181704</v>
      </c>
      <c r="EE163">
        <v>0.146172</v>
      </c>
      <c r="EF163">
        <v>0.14255799999999999</v>
      </c>
      <c r="EG163">
        <v>24764.7</v>
      </c>
      <c r="EH163">
        <v>25193.5</v>
      </c>
      <c r="EI163">
        <v>28152.7</v>
      </c>
      <c r="EJ163">
        <v>29644.9</v>
      </c>
      <c r="EK163">
        <v>33069.199999999997</v>
      </c>
      <c r="EL163">
        <v>35285.1</v>
      </c>
      <c r="EM163">
        <v>39726</v>
      </c>
      <c r="EN163">
        <v>42365</v>
      </c>
      <c r="EO163">
        <v>2.1930999999999998</v>
      </c>
      <c r="EP163">
        <v>2.15747</v>
      </c>
      <c r="EQ163">
        <v>0.115871</v>
      </c>
      <c r="ER163">
        <v>0</v>
      </c>
      <c r="ES163">
        <v>32.828200000000002</v>
      </c>
      <c r="ET163">
        <v>999.9</v>
      </c>
      <c r="EU163">
        <v>67.400000000000006</v>
      </c>
      <c r="EV163">
        <v>37.1</v>
      </c>
      <c r="EW163">
        <v>42.341999999999999</v>
      </c>
      <c r="EX163">
        <v>57.172699999999999</v>
      </c>
      <c r="EY163">
        <v>-1.9351</v>
      </c>
      <c r="EZ163">
        <v>2</v>
      </c>
      <c r="FA163">
        <v>0.55280700000000005</v>
      </c>
      <c r="FB163">
        <v>0.93053399999999997</v>
      </c>
      <c r="FC163">
        <v>20.2667</v>
      </c>
      <c r="FD163">
        <v>5.21624</v>
      </c>
      <c r="FE163">
        <v>12.006500000000001</v>
      </c>
      <c r="FF163">
        <v>4.9858500000000001</v>
      </c>
      <c r="FG163">
        <v>3.2845</v>
      </c>
      <c r="FH163">
        <v>9999</v>
      </c>
      <c r="FI163">
        <v>9999</v>
      </c>
      <c r="FJ163">
        <v>9999</v>
      </c>
      <c r="FK163">
        <v>999.9</v>
      </c>
      <c r="FL163">
        <v>1.8658399999999999</v>
      </c>
      <c r="FM163">
        <v>1.8622000000000001</v>
      </c>
      <c r="FN163">
        <v>1.8643000000000001</v>
      </c>
      <c r="FO163">
        <v>1.8603499999999999</v>
      </c>
      <c r="FP163">
        <v>1.86111</v>
      </c>
      <c r="FQ163">
        <v>1.8602000000000001</v>
      </c>
      <c r="FR163">
        <v>1.86188</v>
      </c>
      <c r="FS163">
        <v>1.8584400000000001</v>
      </c>
      <c r="FT163">
        <v>0</v>
      </c>
      <c r="FU163">
        <v>0</v>
      </c>
      <c r="FV163">
        <v>0</v>
      </c>
      <c r="FW163">
        <v>0</v>
      </c>
      <c r="FX163" t="s">
        <v>358</v>
      </c>
      <c r="FY163" t="s">
        <v>359</v>
      </c>
      <c r="FZ163" t="s">
        <v>360</v>
      </c>
      <c r="GA163" t="s">
        <v>360</v>
      </c>
      <c r="GB163" t="s">
        <v>360</v>
      </c>
      <c r="GC163" t="s">
        <v>360</v>
      </c>
      <c r="GD163">
        <v>0</v>
      </c>
      <c r="GE163">
        <v>100</v>
      </c>
      <c r="GF163">
        <v>100</v>
      </c>
      <c r="GG163">
        <v>-3.5230000000000001</v>
      </c>
      <c r="GH163">
        <v>9.8900000000000002E-2</v>
      </c>
      <c r="GI163">
        <v>-2.4324828651112251</v>
      </c>
      <c r="GJ163">
        <v>-1.6100910332537859E-3</v>
      </c>
      <c r="GK163">
        <v>7.0186618486508772E-7</v>
      </c>
      <c r="GL163">
        <v>-2.134652460378022E-10</v>
      </c>
      <c r="GM163">
        <v>9.8890000000004363E-2</v>
      </c>
      <c r="GN163">
        <v>0</v>
      </c>
      <c r="GO163">
        <v>0</v>
      </c>
      <c r="GP163">
        <v>0</v>
      </c>
      <c r="GQ163">
        <v>5</v>
      </c>
      <c r="GR163">
        <v>2079</v>
      </c>
      <c r="GS163">
        <v>3</v>
      </c>
      <c r="GT163">
        <v>29</v>
      </c>
      <c r="GU163">
        <v>15</v>
      </c>
      <c r="GV163">
        <v>15</v>
      </c>
      <c r="GW163">
        <v>2.7465799999999998</v>
      </c>
      <c r="GX163">
        <v>2.5647000000000002</v>
      </c>
      <c r="GY163">
        <v>2.04834</v>
      </c>
      <c r="GZ163">
        <v>2.6147499999999999</v>
      </c>
      <c r="HA163">
        <v>2.1972700000000001</v>
      </c>
      <c r="HB163">
        <v>2.3083499999999999</v>
      </c>
      <c r="HC163">
        <v>40.912199999999999</v>
      </c>
      <c r="HD163">
        <v>15.8132</v>
      </c>
      <c r="HE163">
        <v>18</v>
      </c>
      <c r="HF163">
        <v>690.25800000000004</v>
      </c>
      <c r="HG163">
        <v>734.53599999999994</v>
      </c>
      <c r="HH163">
        <v>31.000900000000001</v>
      </c>
      <c r="HI163">
        <v>34.306399999999996</v>
      </c>
      <c r="HJ163">
        <v>30.000599999999999</v>
      </c>
      <c r="HK163">
        <v>34.127899999999997</v>
      </c>
      <c r="HL163">
        <v>34.119100000000003</v>
      </c>
      <c r="HM163">
        <v>54.9253</v>
      </c>
      <c r="HN163">
        <v>20.2239</v>
      </c>
      <c r="HO163">
        <v>80.502399999999994</v>
      </c>
      <c r="HP163">
        <v>31</v>
      </c>
      <c r="HQ163">
        <v>990.16800000000001</v>
      </c>
      <c r="HR163">
        <v>36.051600000000001</v>
      </c>
      <c r="HS163">
        <v>99.183700000000002</v>
      </c>
      <c r="HT163">
        <v>98.248199999999997</v>
      </c>
    </row>
    <row r="164" spans="1:228" x14ac:dyDescent="0.2">
      <c r="A164">
        <v>149</v>
      </c>
      <c r="B164">
        <v>1669228934.0999999</v>
      </c>
      <c r="C164">
        <v>591</v>
      </c>
      <c r="D164" t="s">
        <v>657</v>
      </c>
      <c r="E164" t="s">
        <v>658</v>
      </c>
      <c r="F164">
        <v>4</v>
      </c>
      <c r="G164">
        <v>1669228932.0999999</v>
      </c>
      <c r="H164">
        <f t="shared" si="68"/>
        <v>1.8121945994926964E-3</v>
      </c>
      <c r="I164">
        <f t="shared" si="69"/>
        <v>1.8121945994926965</v>
      </c>
      <c r="J164">
        <f t="shared" si="70"/>
        <v>17.03296630411727</v>
      </c>
      <c r="K164">
        <f t="shared" si="71"/>
        <v>963.48800000000006</v>
      </c>
      <c r="L164">
        <f t="shared" si="72"/>
        <v>650.31394889694104</v>
      </c>
      <c r="M164">
        <f t="shared" si="73"/>
        <v>65.680760104861179</v>
      </c>
      <c r="N164">
        <f t="shared" si="74"/>
        <v>97.310882381120891</v>
      </c>
      <c r="O164">
        <f t="shared" si="75"/>
        <v>9.5659246585805172E-2</v>
      </c>
      <c r="P164">
        <f t="shared" si="76"/>
        <v>3.6793253815554272</v>
      </c>
      <c r="Q164">
        <f t="shared" si="77"/>
        <v>9.4298755099733927E-2</v>
      </c>
      <c r="R164">
        <f t="shared" si="78"/>
        <v>5.9057344716761953E-2</v>
      </c>
      <c r="S164">
        <f t="shared" si="79"/>
        <v>226.11504823478245</v>
      </c>
      <c r="T164">
        <f t="shared" si="80"/>
        <v>34.600251367861894</v>
      </c>
      <c r="U164">
        <f t="shared" si="81"/>
        <v>34.703728571428577</v>
      </c>
      <c r="V164">
        <f t="shared" si="82"/>
        <v>5.556359274324115</v>
      </c>
      <c r="W164">
        <f t="shared" si="83"/>
        <v>69.693231585369475</v>
      </c>
      <c r="X164">
        <f t="shared" si="84"/>
        <v>3.704395634263737</v>
      </c>
      <c r="Y164">
        <f t="shared" si="85"/>
        <v>5.3152875107048292</v>
      </c>
      <c r="Z164">
        <f t="shared" si="86"/>
        <v>1.8519636400603781</v>
      </c>
      <c r="AA164">
        <f t="shared" si="87"/>
        <v>-79.917781837627913</v>
      </c>
      <c r="AB164">
        <f t="shared" si="88"/>
        <v>-158.08425147256639</v>
      </c>
      <c r="AC164">
        <f t="shared" si="89"/>
        <v>-9.966491213506611</v>
      </c>
      <c r="AD164">
        <f t="shared" si="90"/>
        <v>-21.853476288918444</v>
      </c>
      <c r="AE164">
        <f t="shared" si="91"/>
        <v>40.355600923778177</v>
      </c>
      <c r="AF164">
        <f t="shared" si="92"/>
        <v>1.6965993940216999</v>
      </c>
      <c r="AG164">
        <f t="shared" si="93"/>
        <v>17.03296630411727</v>
      </c>
      <c r="AH164">
        <v>1016.910982423271</v>
      </c>
      <c r="AI164">
        <v>1002.744284848485</v>
      </c>
      <c r="AJ164">
        <v>1.7178619533052359</v>
      </c>
      <c r="AK164">
        <v>65.359021123286666</v>
      </c>
      <c r="AL164">
        <f t="shared" si="94"/>
        <v>1.8121945994926965</v>
      </c>
      <c r="AM164">
        <v>35.964922826176164</v>
      </c>
      <c r="AN164">
        <v>36.686939560439598</v>
      </c>
      <c r="AO164">
        <v>5.8869434991103468E-4</v>
      </c>
      <c r="AP164">
        <v>87.499004550185148</v>
      </c>
      <c r="AQ164">
        <v>9</v>
      </c>
      <c r="AR164">
        <v>1</v>
      </c>
      <c r="AS164">
        <f t="shared" si="95"/>
        <v>1</v>
      </c>
      <c r="AT164">
        <f t="shared" si="96"/>
        <v>0</v>
      </c>
      <c r="AU164">
        <f t="shared" si="97"/>
        <v>47175.787377520377</v>
      </c>
      <c r="AV164">
        <f t="shared" si="98"/>
        <v>1199.9985714285719</v>
      </c>
      <c r="AW164">
        <f t="shared" si="99"/>
        <v>1025.9238135931519</v>
      </c>
      <c r="AX164">
        <f t="shared" si="100"/>
        <v>0.85493752911039889</v>
      </c>
      <c r="AY164">
        <f t="shared" si="101"/>
        <v>0.18842943118307004</v>
      </c>
      <c r="AZ164">
        <v>2.7</v>
      </c>
      <c r="BA164">
        <v>0.5</v>
      </c>
      <c r="BB164" t="s">
        <v>355</v>
      </c>
      <c r="BC164">
        <v>2</v>
      </c>
      <c r="BD164" t="b">
        <v>1</v>
      </c>
      <c r="BE164">
        <v>1669228932.0999999</v>
      </c>
      <c r="BF164">
        <v>963.48800000000006</v>
      </c>
      <c r="BG164">
        <v>980.93028571428567</v>
      </c>
      <c r="BH164">
        <v>36.677714285714281</v>
      </c>
      <c r="BI164">
        <v>35.998814285714289</v>
      </c>
      <c r="BJ164">
        <v>967.01428571428573</v>
      </c>
      <c r="BK164">
        <v>36.578842857142853</v>
      </c>
      <c r="BL164">
        <v>649.99328571428566</v>
      </c>
      <c r="BM164">
        <v>100.8985714285714</v>
      </c>
      <c r="BN164">
        <v>9.9969685714285703E-2</v>
      </c>
      <c r="BO164">
        <v>33.906771428571432</v>
      </c>
      <c r="BP164">
        <v>34.703728571428577</v>
      </c>
      <c r="BQ164">
        <v>999.89999999999986</v>
      </c>
      <c r="BR164">
        <v>0</v>
      </c>
      <c r="BS164">
        <v>0</v>
      </c>
      <c r="BT164">
        <v>9019.4642857142862</v>
      </c>
      <c r="BU164">
        <v>0</v>
      </c>
      <c r="BV164">
        <v>859.78485714285705</v>
      </c>
      <c r="BW164">
        <v>-17.442257142857141</v>
      </c>
      <c r="BX164">
        <v>1000.170857142857</v>
      </c>
      <c r="BY164">
        <v>1017.56</v>
      </c>
      <c r="BZ164">
        <v>0.67889614285714284</v>
      </c>
      <c r="CA164">
        <v>980.93028571428567</v>
      </c>
      <c r="CB164">
        <v>35.998814285714289</v>
      </c>
      <c r="CC164">
        <v>3.700735714285714</v>
      </c>
      <c r="CD164">
        <v>3.6322385714285712</v>
      </c>
      <c r="CE164">
        <v>27.569957142857142</v>
      </c>
      <c r="CF164">
        <v>27.250885714285719</v>
      </c>
      <c r="CG164">
        <v>1199.9985714285719</v>
      </c>
      <c r="CH164">
        <v>0.49999842857142851</v>
      </c>
      <c r="CI164">
        <v>0.50000157142857138</v>
      </c>
      <c r="CJ164">
        <v>0</v>
      </c>
      <c r="CK164">
        <v>949.48571428571427</v>
      </c>
      <c r="CL164">
        <v>4.9990899999999998</v>
      </c>
      <c r="CM164">
        <v>10319.77142857143</v>
      </c>
      <c r="CN164">
        <v>9557.8185714285737</v>
      </c>
      <c r="CO164">
        <v>43.75</v>
      </c>
      <c r="CP164">
        <v>46.125</v>
      </c>
      <c r="CQ164">
        <v>44.625</v>
      </c>
      <c r="CR164">
        <v>45.125</v>
      </c>
      <c r="CS164">
        <v>45.204999999999998</v>
      </c>
      <c r="CT164">
        <v>597.49857142857138</v>
      </c>
      <c r="CU164">
        <v>597.5</v>
      </c>
      <c r="CV164">
        <v>0</v>
      </c>
      <c r="CW164">
        <v>1669228941</v>
      </c>
      <c r="CX164">
        <v>0</v>
      </c>
      <c r="CY164">
        <v>1669228029.5</v>
      </c>
      <c r="CZ164" t="s">
        <v>356</v>
      </c>
      <c r="DA164">
        <v>1669228029.5</v>
      </c>
      <c r="DB164">
        <v>1669228028</v>
      </c>
      <c r="DC164">
        <v>6</v>
      </c>
      <c r="DD164">
        <v>0.127</v>
      </c>
      <c r="DE164">
        <v>2E-3</v>
      </c>
      <c r="DF164">
        <v>-2.9980000000000002</v>
      </c>
      <c r="DG164">
        <v>9.9000000000000005E-2</v>
      </c>
      <c r="DH164">
        <v>415</v>
      </c>
      <c r="DI164">
        <v>34</v>
      </c>
      <c r="DJ164">
        <v>0.37</v>
      </c>
      <c r="DK164">
        <v>0.19</v>
      </c>
      <c r="DL164">
        <v>-17.4023875</v>
      </c>
      <c r="DM164">
        <v>-0.60440037523450085</v>
      </c>
      <c r="DN164">
        <v>7.7869176146598648E-2</v>
      </c>
      <c r="DO164">
        <v>0</v>
      </c>
      <c r="DP164">
        <v>0.72274207499999998</v>
      </c>
      <c r="DQ164">
        <v>-0.139255733583492</v>
      </c>
      <c r="DR164">
        <v>2.466151111792169E-2</v>
      </c>
      <c r="DS164">
        <v>0</v>
      </c>
      <c r="DT164">
        <v>0</v>
      </c>
      <c r="DU164">
        <v>0</v>
      </c>
      <c r="DV164">
        <v>0</v>
      </c>
      <c r="DW164">
        <v>-1</v>
      </c>
      <c r="DX164">
        <v>0</v>
      </c>
      <c r="DY164">
        <v>2</v>
      </c>
      <c r="DZ164" t="s">
        <v>357</v>
      </c>
      <c r="EA164">
        <v>3.2956300000000001</v>
      </c>
      <c r="EB164">
        <v>2.6252900000000001</v>
      </c>
      <c r="EC164">
        <v>0.18213699999999999</v>
      </c>
      <c r="ED164">
        <v>0.182509</v>
      </c>
      <c r="EE164">
        <v>0.146233</v>
      </c>
      <c r="EF164">
        <v>0.14266899999999999</v>
      </c>
      <c r="EG164">
        <v>24739.599999999999</v>
      </c>
      <c r="EH164">
        <v>25168.1</v>
      </c>
      <c r="EI164">
        <v>28151.9</v>
      </c>
      <c r="EJ164">
        <v>29644.3</v>
      </c>
      <c r="EK164">
        <v>33066.300000000003</v>
      </c>
      <c r="EL164">
        <v>35279.699999999997</v>
      </c>
      <c r="EM164">
        <v>39725.199999999997</v>
      </c>
      <c r="EN164">
        <v>42363.9</v>
      </c>
      <c r="EO164">
        <v>2.1929500000000002</v>
      </c>
      <c r="EP164">
        <v>2.15733</v>
      </c>
      <c r="EQ164">
        <v>0.114895</v>
      </c>
      <c r="ER164">
        <v>0</v>
      </c>
      <c r="ES164">
        <v>32.839300000000001</v>
      </c>
      <c r="ET164">
        <v>999.9</v>
      </c>
      <c r="EU164">
        <v>67.400000000000006</v>
      </c>
      <c r="EV164">
        <v>37.200000000000003</v>
      </c>
      <c r="EW164">
        <v>42.579799999999999</v>
      </c>
      <c r="EX164">
        <v>56.842700000000001</v>
      </c>
      <c r="EY164">
        <v>-1.875</v>
      </c>
      <c r="EZ164">
        <v>2</v>
      </c>
      <c r="FA164">
        <v>0.55316600000000005</v>
      </c>
      <c r="FB164">
        <v>0.93183000000000005</v>
      </c>
      <c r="FC164">
        <v>20.2667</v>
      </c>
      <c r="FD164">
        <v>5.21624</v>
      </c>
      <c r="FE164">
        <v>12.0062</v>
      </c>
      <c r="FF164">
        <v>4.9859499999999999</v>
      </c>
      <c r="FG164">
        <v>3.2845</v>
      </c>
      <c r="FH164">
        <v>9999</v>
      </c>
      <c r="FI164">
        <v>9999</v>
      </c>
      <c r="FJ164">
        <v>9999</v>
      </c>
      <c r="FK164">
        <v>999.9</v>
      </c>
      <c r="FL164">
        <v>1.8658399999999999</v>
      </c>
      <c r="FM164">
        <v>1.8622099999999999</v>
      </c>
      <c r="FN164">
        <v>1.86432</v>
      </c>
      <c r="FO164">
        <v>1.8603499999999999</v>
      </c>
      <c r="FP164">
        <v>1.86111</v>
      </c>
      <c r="FQ164">
        <v>1.8602000000000001</v>
      </c>
      <c r="FR164">
        <v>1.86189</v>
      </c>
      <c r="FS164">
        <v>1.85846</v>
      </c>
      <c r="FT164">
        <v>0</v>
      </c>
      <c r="FU164">
        <v>0</v>
      </c>
      <c r="FV164">
        <v>0</v>
      </c>
      <c r="FW164">
        <v>0</v>
      </c>
      <c r="FX164" t="s">
        <v>358</v>
      </c>
      <c r="FY164" t="s">
        <v>359</v>
      </c>
      <c r="FZ164" t="s">
        <v>360</v>
      </c>
      <c r="GA164" t="s">
        <v>360</v>
      </c>
      <c r="GB164" t="s">
        <v>360</v>
      </c>
      <c r="GC164" t="s">
        <v>360</v>
      </c>
      <c r="GD164">
        <v>0</v>
      </c>
      <c r="GE164">
        <v>100</v>
      </c>
      <c r="GF164">
        <v>100</v>
      </c>
      <c r="GG164">
        <v>-3.5289999999999999</v>
      </c>
      <c r="GH164">
        <v>9.8900000000000002E-2</v>
      </c>
      <c r="GI164">
        <v>-2.4324828651112251</v>
      </c>
      <c r="GJ164">
        <v>-1.6100910332537859E-3</v>
      </c>
      <c r="GK164">
        <v>7.0186618486508772E-7</v>
      </c>
      <c r="GL164">
        <v>-2.134652460378022E-10</v>
      </c>
      <c r="GM164">
        <v>9.8890000000004363E-2</v>
      </c>
      <c r="GN164">
        <v>0</v>
      </c>
      <c r="GO164">
        <v>0</v>
      </c>
      <c r="GP164">
        <v>0</v>
      </c>
      <c r="GQ164">
        <v>5</v>
      </c>
      <c r="GR164">
        <v>2079</v>
      </c>
      <c r="GS164">
        <v>3</v>
      </c>
      <c r="GT164">
        <v>29</v>
      </c>
      <c r="GU164">
        <v>15.1</v>
      </c>
      <c r="GV164">
        <v>15.1</v>
      </c>
      <c r="GW164">
        <v>2.7612299999999999</v>
      </c>
      <c r="GX164">
        <v>2.5573700000000001</v>
      </c>
      <c r="GY164">
        <v>2.04834</v>
      </c>
      <c r="GZ164">
        <v>2.6147499999999999</v>
      </c>
      <c r="HA164">
        <v>2.1972700000000001</v>
      </c>
      <c r="HB164">
        <v>2.3168899999999999</v>
      </c>
      <c r="HC164">
        <v>40.912199999999999</v>
      </c>
      <c r="HD164">
        <v>15.821899999999999</v>
      </c>
      <c r="HE164">
        <v>18</v>
      </c>
      <c r="HF164">
        <v>690.178</v>
      </c>
      <c r="HG164">
        <v>734.44899999999996</v>
      </c>
      <c r="HH164">
        <v>31.000599999999999</v>
      </c>
      <c r="HI164">
        <v>34.311399999999999</v>
      </c>
      <c r="HJ164">
        <v>30.000499999999999</v>
      </c>
      <c r="HK164">
        <v>34.131999999999998</v>
      </c>
      <c r="HL164">
        <v>34.123800000000003</v>
      </c>
      <c r="HM164">
        <v>55.228900000000003</v>
      </c>
      <c r="HN164">
        <v>20.2239</v>
      </c>
      <c r="HO164">
        <v>80.502399999999994</v>
      </c>
      <c r="HP164">
        <v>31</v>
      </c>
      <c r="HQ164">
        <v>996.846</v>
      </c>
      <c r="HR164">
        <v>36.055100000000003</v>
      </c>
      <c r="HS164">
        <v>99.181399999999996</v>
      </c>
      <c r="HT164">
        <v>98.246099999999998</v>
      </c>
    </row>
    <row r="165" spans="1:228" x14ac:dyDescent="0.2">
      <c r="A165">
        <v>150</v>
      </c>
      <c r="B165">
        <v>1669228938.0999999</v>
      </c>
      <c r="C165">
        <v>595</v>
      </c>
      <c r="D165" t="s">
        <v>659</v>
      </c>
      <c r="E165" t="s">
        <v>660</v>
      </c>
      <c r="F165">
        <v>4</v>
      </c>
      <c r="G165">
        <v>1669228935.7874999</v>
      </c>
      <c r="H165">
        <f t="shared" si="68"/>
        <v>1.8378521433490328E-3</v>
      </c>
      <c r="I165">
        <f t="shared" si="69"/>
        <v>1.8378521433490327</v>
      </c>
      <c r="J165">
        <f t="shared" si="70"/>
        <v>16.944495800356307</v>
      </c>
      <c r="K165">
        <f t="shared" si="71"/>
        <v>969.64575000000002</v>
      </c>
      <c r="L165">
        <f t="shared" si="72"/>
        <v>662.2277296141275</v>
      </c>
      <c r="M165">
        <f t="shared" si="73"/>
        <v>66.884155580831901</v>
      </c>
      <c r="N165">
        <f t="shared" si="74"/>
        <v>97.932983324455577</v>
      </c>
      <c r="O165">
        <f t="shared" si="75"/>
        <v>9.7200954344638824E-2</v>
      </c>
      <c r="P165">
        <f t="shared" si="76"/>
        <v>3.6760521489475377</v>
      </c>
      <c r="Q165">
        <f t="shared" si="77"/>
        <v>9.579537246722479E-2</v>
      </c>
      <c r="R165">
        <f t="shared" si="78"/>
        <v>5.9996700464393274E-2</v>
      </c>
      <c r="S165">
        <f t="shared" si="79"/>
        <v>226.13155971667328</v>
      </c>
      <c r="T165">
        <f t="shared" si="80"/>
        <v>34.594393050817857</v>
      </c>
      <c r="U165">
        <f t="shared" si="81"/>
        <v>34.700899999999997</v>
      </c>
      <c r="V165">
        <f t="shared" si="82"/>
        <v>5.5554871312502492</v>
      </c>
      <c r="W165">
        <f t="shared" si="83"/>
        <v>69.740214146173471</v>
      </c>
      <c r="X165">
        <f t="shared" si="84"/>
        <v>3.7066556898043461</v>
      </c>
      <c r="Y165">
        <f t="shared" si="85"/>
        <v>5.3149473875077335</v>
      </c>
      <c r="Z165">
        <f t="shared" si="86"/>
        <v>1.8488314414459031</v>
      </c>
      <c r="AA165">
        <f t="shared" si="87"/>
        <v>-81.049279521692341</v>
      </c>
      <c r="AB165">
        <f t="shared" si="88"/>
        <v>-157.61024255992666</v>
      </c>
      <c r="AC165">
        <f t="shared" si="89"/>
        <v>-9.9452618367151544</v>
      </c>
      <c r="AD165">
        <f t="shared" si="90"/>
        <v>-22.473224201660884</v>
      </c>
      <c r="AE165">
        <f t="shared" si="91"/>
        <v>40.590297210405197</v>
      </c>
      <c r="AF165">
        <f t="shared" si="92"/>
        <v>1.7257258893950791</v>
      </c>
      <c r="AG165">
        <f t="shared" si="93"/>
        <v>16.944495800356307</v>
      </c>
      <c r="AH165">
        <v>1024.0065941011519</v>
      </c>
      <c r="AI165">
        <v>1009.7569090909089</v>
      </c>
      <c r="AJ165">
        <v>1.7482489657221689</v>
      </c>
      <c r="AK165">
        <v>65.359021123286666</v>
      </c>
      <c r="AL165">
        <f t="shared" si="94"/>
        <v>1.8378521433490327</v>
      </c>
      <c r="AM165">
        <v>36.00861033790698</v>
      </c>
      <c r="AN165">
        <v>36.7108285714286</v>
      </c>
      <c r="AO165">
        <v>6.2381968964234742E-3</v>
      </c>
      <c r="AP165">
        <v>87.499004550185148</v>
      </c>
      <c r="AQ165">
        <v>9</v>
      </c>
      <c r="AR165">
        <v>1</v>
      </c>
      <c r="AS165">
        <f t="shared" si="95"/>
        <v>1</v>
      </c>
      <c r="AT165">
        <f t="shared" si="96"/>
        <v>0</v>
      </c>
      <c r="AU165">
        <f t="shared" si="97"/>
        <v>47117.658781524558</v>
      </c>
      <c r="AV165">
        <f t="shared" si="98"/>
        <v>1200.0925</v>
      </c>
      <c r="AW165">
        <f t="shared" si="99"/>
        <v>1026.0035014076027</v>
      </c>
      <c r="AX165">
        <f t="shared" si="100"/>
        <v>0.85493701644465125</v>
      </c>
      <c r="AY165">
        <f t="shared" si="101"/>
        <v>0.18842844173817708</v>
      </c>
      <c r="AZ165">
        <v>2.7</v>
      </c>
      <c r="BA165">
        <v>0.5</v>
      </c>
      <c r="BB165" t="s">
        <v>355</v>
      </c>
      <c r="BC165">
        <v>2</v>
      </c>
      <c r="BD165" t="b">
        <v>1</v>
      </c>
      <c r="BE165">
        <v>1669228935.7874999</v>
      </c>
      <c r="BF165">
        <v>969.64575000000002</v>
      </c>
      <c r="BG165">
        <v>987.20187499999997</v>
      </c>
      <c r="BH165">
        <v>36.700024999999997</v>
      </c>
      <c r="BI165">
        <v>36.009474999999988</v>
      </c>
      <c r="BJ165">
        <v>973.17712499999993</v>
      </c>
      <c r="BK165">
        <v>36.6011375</v>
      </c>
      <c r="BL165">
        <v>649.98299999999995</v>
      </c>
      <c r="BM165">
        <v>100.89875000000001</v>
      </c>
      <c r="BN165">
        <v>9.9973837499999996E-2</v>
      </c>
      <c r="BO165">
        <v>33.905625000000001</v>
      </c>
      <c r="BP165">
        <v>34.700899999999997</v>
      </c>
      <c r="BQ165">
        <v>999.9</v>
      </c>
      <c r="BR165">
        <v>0</v>
      </c>
      <c r="BS165">
        <v>0</v>
      </c>
      <c r="BT165">
        <v>9008.125</v>
      </c>
      <c r="BU165">
        <v>0</v>
      </c>
      <c r="BV165">
        <v>767.44924999999989</v>
      </c>
      <c r="BW165">
        <v>-17.556025000000002</v>
      </c>
      <c r="BX165">
        <v>1006.5875</v>
      </c>
      <c r="BY165">
        <v>1024.0775000000001</v>
      </c>
      <c r="BZ165">
        <v>0.69054937500000002</v>
      </c>
      <c r="CA165">
        <v>987.20187499999997</v>
      </c>
      <c r="CB165">
        <v>36.009474999999988</v>
      </c>
      <c r="CC165">
        <v>3.7029912500000002</v>
      </c>
      <c r="CD165">
        <v>3.63331625</v>
      </c>
      <c r="CE165">
        <v>27.580375</v>
      </c>
      <c r="CF165">
        <v>27.255949999999999</v>
      </c>
      <c r="CG165">
        <v>1200.0925</v>
      </c>
      <c r="CH165">
        <v>0.50001549999999995</v>
      </c>
      <c r="CI165">
        <v>0.4999845</v>
      </c>
      <c r="CJ165">
        <v>0</v>
      </c>
      <c r="CK165">
        <v>950.11699999999996</v>
      </c>
      <c r="CL165">
        <v>4.9990899999999998</v>
      </c>
      <c r="CM165">
        <v>10310.612499999999</v>
      </c>
      <c r="CN165">
        <v>9558.6499999999978</v>
      </c>
      <c r="CO165">
        <v>43.75</v>
      </c>
      <c r="CP165">
        <v>46.132750000000001</v>
      </c>
      <c r="CQ165">
        <v>44.625</v>
      </c>
      <c r="CR165">
        <v>45.125</v>
      </c>
      <c r="CS165">
        <v>45.218499999999999</v>
      </c>
      <c r="CT165">
        <v>597.56874999999991</v>
      </c>
      <c r="CU165">
        <v>597.52874999999995</v>
      </c>
      <c r="CV165">
        <v>0</v>
      </c>
      <c r="CW165">
        <v>1669228945.2</v>
      </c>
      <c r="CX165">
        <v>0</v>
      </c>
      <c r="CY165">
        <v>1669228029.5</v>
      </c>
      <c r="CZ165" t="s">
        <v>356</v>
      </c>
      <c r="DA165">
        <v>1669228029.5</v>
      </c>
      <c r="DB165">
        <v>1669228028</v>
      </c>
      <c r="DC165">
        <v>6</v>
      </c>
      <c r="DD165">
        <v>0.127</v>
      </c>
      <c r="DE165">
        <v>2E-3</v>
      </c>
      <c r="DF165">
        <v>-2.9980000000000002</v>
      </c>
      <c r="DG165">
        <v>9.9000000000000005E-2</v>
      </c>
      <c r="DH165">
        <v>415</v>
      </c>
      <c r="DI165">
        <v>34</v>
      </c>
      <c r="DJ165">
        <v>0.37</v>
      </c>
      <c r="DK165">
        <v>0.19</v>
      </c>
      <c r="DL165">
        <v>-17.454190000000001</v>
      </c>
      <c r="DM165">
        <v>-0.55938911819883697</v>
      </c>
      <c r="DN165">
        <v>7.4038722301238882E-2</v>
      </c>
      <c r="DO165">
        <v>0</v>
      </c>
      <c r="DP165">
        <v>0.71197337500000002</v>
      </c>
      <c r="DQ165">
        <v>-0.14383646904315461</v>
      </c>
      <c r="DR165">
        <v>2.380237955403566E-2</v>
      </c>
      <c r="DS165">
        <v>0</v>
      </c>
      <c r="DT165">
        <v>0</v>
      </c>
      <c r="DU165">
        <v>0</v>
      </c>
      <c r="DV165">
        <v>0</v>
      </c>
      <c r="DW165">
        <v>-1</v>
      </c>
      <c r="DX165">
        <v>0</v>
      </c>
      <c r="DY165">
        <v>2</v>
      </c>
      <c r="DZ165" t="s">
        <v>357</v>
      </c>
      <c r="EA165">
        <v>3.2955000000000001</v>
      </c>
      <c r="EB165">
        <v>2.6253899999999999</v>
      </c>
      <c r="EC165">
        <v>0.18295</v>
      </c>
      <c r="ED165">
        <v>0.18331600000000001</v>
      </c>
      <c r="EE165">
        <v>0.14629</v>
      </c>
      <c r="EF165">
        <v>0.14267199999999999</v>
      </c>
      <c r="EG165">
        <v>24714.799999999999</v>
      </c>
      <c r="EH165">
        <v>25142.799999999999</v>
      </c>
      <c r="EI165">
        <v>28151.8</v>
      </c>
      <c r="EJ165">
        <v>29643.9</v>
      </c>
      <c r="EK165">
        <v>33063.699999999997</v>
      </c>
      <c r="EL165">
        <v>35279.199999999997</v>
      </c>
      <c r="EM165">
        <v>39724.800000000003</v>
      </c>
      <c r="EN165">
        <v>42363.4</v>
      </c>
      <c r="EO165">
        <v>2.1927500000000002</v>
      </c>
      <c r="EP165">
        <v>2.1574200000000001</v>
      </c>
      <c r="EQ165">
        <v>0.11494799999999999</v>
      </c>
      <c r="ER165">
        <v>0</v>
      </c>
      <c r="ES165">
        <v>32.846299999999999</v>
      </c>
      <c r="ET165">
        <v>999.9</v>
      </c>
      <c r="EU165">
        <v>67.400000000000006</v>
      </c>
      <c r="EV165">
        <v>37.1</v>
      </c>
      <c r="EW165">
        <v>42.348300000000002</v>
      </c>
      <c r="EX165">
        <v>57.3827</v>
      </c>
      <c r="EY165">
        <v>-1.89103</v>
      </c>
      <c r="EZ165">
        <v>2</v>
      </c>
      <c r="FA165">
        <v>0.55384100000000003</v>
      </c>
      <c r="FB165">
        <v>0.93081199999999997</v>
      </c>
      <c r="FC165">
        <v>20.2668</v>
      </c>
      <c r="FD165">
        <v>5.2157900000000001</v>
      </c>
      <c r="FE165">
        <v>12.0067</v>
      </c>
      <c r="FF165">
        <v>4.9854500000000002</v>
      </c>
      <c r="FG165">
        <v>3.2845</v>
      </c>
      <c r="FH165">
        <v>9999</v>
      </c>
      <c r="FI165">
        <v>9999</v>
      </c>
      <c r="FJ165">
        <v>9999</v>
      </c>
      <c r="FK165">
        <v>999.9</v>
      </c>
      <c r="FL165">
        <v>1.8658399999999999</v>
      </c>
      <c r="FM165">
        <v>1.8622399999999999</v>
      </c>
      <c r="FN165">
        <v>1.86432</v>
      </c>
      <c r="FO165">
        <v>1.8603499999999999</v>
      </c>
      <c r="FP165">
        <v>1.86111</v>
      </c>
      <c r="FQ165">
        <v>1.8602000000000001</v>
      </c>
      <c r="FR165">
        <v>1.86188</v>
      </c>
      <c r="FS165">
        <v>1.8584400000000001</v>
      </c>
      <c r="FT165">
        <v>0</v>
      </c>
      <c r="FU165">
        <v>0</v>
      </c>
      <c r="FV165">
        <v>0</v>
      </c>
      <c r="FW165">
        <v>0</v>
      </c>
      <c r="FX165" t="s">
        <v>358</v>
      </c>
      <c r="FY165" t="s">
        <v>359</v>
      </c>
      <c r="FZ165" t="s">
        <v>360</v>
      </c>
      <c r="GA165" t="s">
        <v>360</v>
      </c>
      <c r="GB165" t="s">
        <v>360</v>
      </c>
      <c r="GC165" t="s">
        <v>360</v>
      </c>
      <c r="GD165">
        <v>0</v>
      </c>
      <c r="GE165">
        <v>100</v>
      </c>
      <c r="GF165">
        <v>100</v>
      </c>
      <c r="GG165">
        <v>-3.5350000000000001</v>
      </c>
      <c r="GH165">
        <v>9.8900000000000002E-2</v>
      </c>
      <c r="GI165">
        <v>-2.4324828651112251</v>
      </c>
      <c r="GJ165">
        <v>-1.6100910332537859E-3</v>
      </c>
      <c r="GK165">
        <v>7.0186618486508772E-7</v>
      </c>
      <c r="GL165">
        <v>-2.134652460378022E-10</v>
      </c>
      <c r="GM165">
        <v>9.8890000000004363E-2</v>
      </c>
      <c r="GN165">
        <v>0</v>
      </c>
      <c r="GO165">
        <v>0</v>
      </c>
      <c r="GP165">
        <v>0</v>
      </c>
      <c r="GQ165">
        <v>5</v>
      </c>
      <c r="GR165">
        <v>2079</v>
      </c>
      <c r="GS165">
        <v>3</v>
      </c>
      <c r="GT165">
        <v>29</v>
      </c>
      <c r="GU165">
        <v>15.1</v>
      </c>
      <c r="GV165">
        <v>15.2</v>
      </c>
      <c r="GW165">
        <v>2.7758799999999999</v>
      </c>
      <c r="GX165">
        <v>2.5512700000000001</v>
      </c>
      <c r="GY165">
        <v>2.04834</v>
      </c>
      <c r="GZ165">
        <v>2.6147499999999999</v>
      </c>
      <c r="HA165">
        <v>2.1972700000000001</v>
      </c>
      <c r="HB165">
        <v>2.34375</v>
      </c>
      <c r="HC165">
        <v>40.886499999999998</v>
      </c>
      <c r="HD165">
        <v>15.8307</v>
      </c>
      <c r="HE165">
        <v>18</v>
      </c>
      <c r="HF165">
        <v>690.06700000000001</v>
      </c>
      <c r="HG165">
        <v>734.59900000000005</v>
      </c>
      <c r="HH165">
        <v>31.0001</v>
      </c>
      <c r="HI165">
        <v>34.316499999999998</v>
      </c>
      <c r="HJ165">
        <v>30.000699999999998</v>
      </c>
      <c r="HK165">
        <v>34.137099999999997</v>
      </c>
      <c r="HL165">
        <v>34.128300000000003</v>
      </c>
      <c r="HM165">
        <v>55.528799999999997</v>
      </c>
      <c r="HN165">
        <v>20.2239</v>
      </c>
      <c r="HO165">
        <v>80.502399999999994</v>
      </c>
      <c r="HP165">
        <v>31</v>
      </c>
      <c r="HQ165">
        <v>1003.52</v>
      </c>
      <c r="HR165">
        <v>36.049500000000002</v>
      </c>
      <c r="HS165">
        <v>99.180499999999995</v>
      </c>
      <c r="HT165">
        <v>98.244699999999995</v>
      </c>
    </row>
    <row r="166" spans="1:228" x14ac:dyDescent="0.2">
      <c r="A166">
        <v>151</v>
      </c>
      <c r="B166">
        <v>1669228942.0999999</v>
      </c>
      <c r="C166">
        <v>599</v>
      </c>
      <c r="D166" t="s">
        <v>661</v>
      </c>
      <c r="E166" t="s">
        <v>662</v>
      </c>
      <c r="F166">
        <v>4</v>
      </c>
      <c r="G166">
        <v>1669228940.0999999</v>
      </c>
      <c r="H166">
        <f t="shared" si="68"/>
        <v>1.8547894202414388E-3</v>
      </c>
      <c r="I166">
        <f t="shared" si="69"/>
        <v>1.8547894202414388</v>
      </c>
      <c r="J166">
        <f t="shared" si="70"/>
        <v>17.102634654910918</v>
      </c>
      <c r="K166">
        <f t="shared" si="71"/>
        <v>976.88971428571438</v>
      </c>
      <c r="L166">
        <f t="shared" si="72"/>
        <v>669.55983084734942</v>
      </c>
      <c r="M166">
        <f t="shared" si="73"/>
        <v>67.624622060381796</v>
      </c>
      <c r="N166">
        <f t="shared" si="74"/>
        <v>98.664517612477553</v>
      </c>
      <c r="O166">
        <f t="shared" si="75"/>
        <v>9.8218468636978404E-2</v>
      </c>
      <c r="P166">
        <f t="shared" si="76"/>
        <v>3.6786065320127439</v>
      </c>
      <c r="Q166">
        <f t="shared" si="77"/>
        <v>9.6784519984489933E-2</v>
      </c>
      <c r="R166">
        <f t="shared" si="78"/>
        <v>6.0617415544245767E-2</v>
      </c>
      <c r="S166">
        <f t="shared" si="79"/>
        <v>226.10756576356121</v>
      </c>
      <c r="T166">
        <f t="shared" si="80"/>
        <v>34.587090344251799</v>
      </c>
      <c r="U166">
        <f t="shared" si="81"/>
        <v>34.700157142857137</v>
      </c>
      <c r="V166">
        <f t="shared" si="82"/>
        <v>5.5552581033050838</v>
      </c>
      <c r="W166">
        <f t="shared" si="83"/>
        <v>69.786889262391412</v>
      </c>
      <c r="X166">
        <f t="shared" si="84"/>
        <v>3.7084747153975353</v>
      </c>
      <c r="Y166">
        <f t="shared" si="85"/>
        <v>5.3139991688898149</v>
      </c>
      <c r="Z166">
        <f t="shared" si="86"/>
        <v>1.8467833879075486</v>
      </c>
      <c r="AA166">
        <f t="shared" si="87"/>
        <v>-81.796213432647448</v>
      </c>
      <c r="AB166">
        <f t="shared" si="88"/>
        <v>-158.20635621707734</v>
      </c>
      <c r="AC166">
        <f t="shared" si="89"/>
        <v>-9.975753104861397</v>
      </c>
      <c r="AD166">
        <f t="shared" si="90"/>
        <v>-23.87075699102499</v>
      </c>
      <c r="AE166">
        <f t="shared" si="91"/>
        <v>40.661194060231779</v>
      </c>
      <c r="AF166">
        <f t="shared" si="92"/>
        <v>1.7663291477735164</v>
      </c>
      <c r="AG166">
        <f t="shared" si="93"/>
        <v>17.102634654910918</v>
      </c>
      <c r="AH166">
        <v>1030.992060411347</v>
      </c>
      <c r="AI166">
        <v>1016.727393939394</v>
      </c>
      <c r="AJ166">
        <v>1.734988713490724</v>
      </c>
      <c r="AK166">
        <v>65.359021123286666</v>
      </c>
      <c r="AL166">
        <f t="shared" si="94"/>
        <v>1.8547894202414388</v>
      </c>
      <c r="AM166">
        <v>36.010563330292307</v>
      </c>
      <c r="AN166">
        <v>36.721045054945073</v>
      </c>
      <c r="AO166">
        <v>5.9522382447845983E-3</v>
      </c>
      <c r="AP166">
        <v>87.499004550185148</v>
      </c>
      <c r="AQ166">
        <v>9</v>
      </c>
      <c r="AR166">
        <v>1</v>
      </c>
      <c r="AS166">
        <f t="shared" si="95"/>
        <v>1</v>
      </c>
      <c r="AT166">
        <f t="shared" si="96"/>
        <v>0</v>
      </c>
      <c r="AU166">
        <f t="shared" si="97"/>
        <v>47163.650280542977</v>
      </c>
      <c r="AV166">
        <f t="shared" si="98"/>
        <v>1199.951428571429</v>
      </c>
      <c r="AW166">
        <f t="shared" si="99"/>
        <v>1025.8842351106539</v>
      </c>
      <c r="AX166">
        <f t="shared" si="100"/>
        <v>0.85493813389763096</v>
      </c>
      <c r="AY166">
        <f t="shared" si="101"/>
        <v>0.18843059842242757</v>
      </c>
      <c r="AZ166">
        <v>2.7</v>
      </c>
      <c r="BA166">
        <v>0.5</v>
      </c>
      <c r="BB166" t="s">
        <v>355</v>
      </c>
      <c r="BC166">
        <v>2</v>
      </c>
      <c r="BD166" t="b">
        <v>1</v>
      </c>
      <c r="BE166">
        <v>1669228940.0999999</v>
      </c>
      <c r="BF166">
        <v>976.88971428571438</v>
      </c>
      <c r="BG166">
        <v>994.49628571428582</v>
      </c>
      <c r="BH166">
        <v>36.718071428571427</v>
      </c>
      <c r="BI166">
        <v>36.011314285714278</v>
      </c>
      <c r="BJ166">
        <v>980.42728571428574</v>
      </c>
      <c r="BK166">
        <v>36.619185714285713</v>
      </c>
      <c r="BL166">
        <v>650.00785714285723</v>
      </c>
      <c r="BM166">
        <v>100.89871428571431</v>
      </c>
      <c r="BN166">
        <v>9.9910399999999983E-2</v>
      </c>
      <c r="BO166">
        <v>33.902428571428572</v>
      </c>
      <c r="BP166">
        <v>34.700157142857137</v>
      </c>
      <c r="BQ166">
        <v>999.89999999999986</v>
      </c>
      <c r="BR166">
        <v>0</v>
      </c>
      <c r="BS166">
        <v>0</v>
      </c>
      <c r="BT166">
        <v>9016.9642857142862</v>
      </c>
      <c r="BU166">
        <v>0</v>
      </c>
      <c r="BV166">
        <v>579.47942857142857</v>
      </c>
      <c r="BW166">
        <v>-17.60671428571429</v>
      </c>
      <c r="BX166">
        <v>1014.125714285714</v>
      </c>
      <c r="BY166">
        <v>1031.6485714285709</v>
      </c>
      <c r="BZ166">
        <v>0.70675014285714266</v>
      </c>
      <c r="CA166">
        <v>994.49628571428582</v>
      </c>
      <c r="CB166">
        <v>36.011314285714278</v>
      </c>
      <c r="CC166">
        <v>3.704805714285714</v>
      </c>
      <c r="CD166">
        <v>3.6334942857142858</v>
      </c>
      <c r="CE166">
        <v>27.588728571428572</v>
      </c>
      <c r="CF166">
        <v>27.25675714285714</v>
      </c>
      <c r="CG166">
        <v>1199.951428571429</v>
      </c>
      <c r="CH166">
        <v>0.4999784285714286</v>
      </c>
      <c r="CI166">
        <v>0.50002171428571429</v>
      </c>
      <c r="CJ166">
        <v>0</v>
      </c>
      <c r="CK166">
        <v>950.32285714285717</v>
      </c>
      <c r="CL166">
        <v>4.9990899999999998</v>
      </c>
      <c r="CM166">
        <v>10306.62857142857</v>
      </c>
      <c r="CN166">
        <v>9557.3828571428567</v>
      </c>
      <c r="CO166">
        <v>43.75</v>
      </c>
      <c r="CP166">
        <v>46.151571428571437</v>
      </c>
      <c r="CQ166">
        <v>44.625</v>
      </c>
      <c r="CR166">
        <v>45.125</v>
      </c>
      <c r="CS166">
        <v>45.241</v>
      </c>
      <c r="CT166">
        <v>597.45142857142855</v>
      </c>
      <c r="CU166">
        <v>597.50142857142862</v>
      </c>
      <c r="CV166">
        <v>0</v>
      </c>
      <c r="CW166">
        <v>1669228949.4000001</v>
      </c>
      <c r="CX166">
        <v>0</v>
      </c>
      <c r="CY166">
        <v>1669228029.5</v>
      </c>
      <c r="CZ166" t="s">
        <v>356</v>
      </c>
      <c r="DA166">
        <v>1669228029.5</v>
      </c>
      <c r="DB166">
        <v>1669228028</v>
      </c>
      <c r="DC166">
        <v>6</v>
      </c>
      <c r="DD166">
        <v>0.127</v>
      </c>
      <c r="DE166">
        <v>2E-3</v>
      </c>
      <c r="DF166">
        <v>-2.9980000000000002</v>
      </c>
      <c r="DG166">
        <v>9.9000000000000005E-2</v>
      </c>
      <c r="DH166">
        <v>415</v>
      </c>
      <c r="DI166">
        <v>34</v>
      </c>
      <c r="DJ166">
        <v>0.37</v>
      </c>
      <c r="DK166">
        <v>0.19</v>
      </c>
      <c r="DL166">
        <v>-17.498950000000001</v>
      </c>
      <c r="DM166">
        <v>-0.5166123827391742</v>
      </c>
      <c r="DN166">
        <v>7.0994027917846508E-2</v>
      </c>
      <c r="DO166">
        <v>0</v>
      </c>
      <c r="DP166">
        <v>0.71046157499999996</v>
      </c>
      <c r="DQ166">
        <v>-0.16196621763602559</v>
      </c>
      <c r="DR166">
        <v>2.3754446614147318E-2</v>
      </c>
      <c r="DS166">
        <v>0</v>
      </c>
      <c r="DT166">
        <v>0</v>
      </c>
      <c r="DU166">
        <v>0</v>
      </c>
      <c r="DV166">
        <v>0</v>
      </c>
      <c r="DW166">
        <v>-1</v>
      </c>
      <c r="DX166">
        <v>0</v>
      </c>
      <c r="DY166">
        <v>2</v>
      </c>
      <c r="DZ166" t="s">
        <v>357</v>
      </c>
      <c r="EA166">
        <v>3.2955399999999999</v>
      </c>
      <c r="EB166">
        <v>2.6253199999999999</v>
      </c>
      <c r="EC166">
        <v>0.18374799999999999</v>
      </c>
      <c r="ED166">
        <v>0.18412400000000001</v>
      </c>
      <c r="EE166">
        <v>0.14632000000000001</v>
      </c>
      <c r="EF166">
        <v>0.14268600000000001</v>
      </c>
      <c r="EG166">
        <v>24689.8</v>
      </c>
      <c r="EH166">
        <v>25117.8</v>
      </c>
      <c r="EI166">
        <v>28150.799999999999</v>
      </c>
      <c r="EJ166">
        <v>29643.9</v>
      </c>
      <c r="EK166">
        <v>33061.699999999997</v>
      </c>
      <c r="EL166">
        <v>35278.5</v>
      </c>
      <c r="EM166">
        <v>39723.699999999997</v>
      </c>
      <c r="EN166">
        <v>42363.199999999997</v>
      </c>
      <c r="EO166">
        <v>2.19272</v>
      </c>
      <c r="EP166">
        <v>2.1573500000000001</v>
      </c>
      <c r="EQ166">
        <v>0.114009</v>
      </c>
      <c r="ER166">
        <v>0</v>
      </c>
      <c r="ES166">
        <v>32.851100000000002</v>
      </c>
      <c r="ET166">
        <v>999.9</v>
      </c>
      <c r="EU166">
        <v>67.400000000000006</v>
      </c>
      <c r="EV166">
        <v>37.1</v>
      </c>
      <c r="EW166">
        <v>42.350299999999997</v>
      </c>
      <c r="EX166">
        <v>56.962699999999998</v>
      </c>
      <c r="EY166">
        <v>-1.9030499999999999</v>
      </c>
      <c r="EZ166">
        <v>2</v>
      </c>
      <c r="FA166">
        <v>0.55425599999999997</v>
      </c>
      <c r="FB166">
        <v>0.93044700000000002</v>
      </c>
      <c r="FC166">
        <v>20.2669</v>
      </c>
      <c r="FD166">
        <v>5.2157900000000001</v>
      </c>
      <c r="FE166">
        <v>12.0068</v>
      </c>
      <c r="FF166">
        <v>4.9858000000000002</v>
      </c>
      <c r="FG166">
        <v>3.2845</v>
      </c>
      <c r="FH166">
        <v>9999</v>
      </c>
      <c r="FI166">
        <v>9999</v>
      </c>
      <c r="FJ166">
        <v>9999</v>
      </c>
      <c r="FK166">
        <v>999.9</v>
      </c>
      <c r="FL166">
        <v>1.8658399999999999</v>
      </c>
      <c r="FM166">
        <v>1.86225</v>
      </c>
      <c r="FN166">
        <v>1.86432</v>
      </c>
      <c r="FO166">
        <v>1.8603499999999999</v>
      </c>
      <c r="FP166">
        <v>1.86111</v>
      </c>
      <c r="FQ166">
        <v>1.8602000000000001</v>
      </c>
      <c r="FR166">
        <v>1.86188</v>
      </c>
      <c r="FS166">
        <v>1.85846</v>
      </c>
      <c r="FT166">
        <v>0</v>
      </c>
      <c r="FU166">
        <v>0</v>
      </c>
      <c r="FV166">
        <v>0</v>
      </c>
      <c r="FW166">
        <v>0</v>
      </c>
      <c r="FX166" t="s">
        <v>358</v>
      </c>
      <c r="FY166" t="s">
        <v>359</v>
      </c>
      <c r="FZ166" t="s">
        <v>360</v>
      </c>
      <c r="GA166" t="s">
        <v>360</v>
      </c>
      <c r="GB166" t="s">
        <v>360</v>
      </c>
      <c r="GC166" t="s">
        <v>360</v>
      </c>
      <c r="GD166">
        <v>0</v>
      </c>
      <c r="GE166">
        <v>100</v>
      </c>
      <c r="GF166">
        <v>100</v>
      </c>
      <c r="GG166">
        <v>-3.54</v>
      </c>
      <c r="GH166">
        <v>9.8900000000000002E-2</v>
      </c>
      <c r="GI166">
        <v>-2.4324828651112251</v>
      </c>
      <c r="GJ166">
        <v>-1.6100910332537859E-3</v>
      </c>
      <c r="GK166">
        <v>7.0186618486508772E-7</v>
      </c>
      <c r="GL166">
        <v>-2.134652460378022E-10</v>
      </c>
      <c r="GM166">
        <v>9.8890000000004363E-2</v>
      </c>
      <c r="GN166">
        <v>0</v>
      </c>
      <c r="GO166">
        <v>0</v>
      </c>
      <c r="GP166">
        <v>0</v>
      </c>
      <c r="GQ166">
        <v>5</v>
      </c>
      <c r="GR166">
        <v>2079</v>
      </c>
      <c r="GS166">
        <v>3</v>
      </c>
      <c r="GT166">
        <v>29</v>
      </c>
      <c r="GU166">
        <v>15.2</v>
      </c>
      <c r="GV166">
        <v>15.2</v>
      </c>
      <c r="GW166">
        <v>2.79053</v>
      </c>
      <c r="GX166">
        <v>2.5512700000000001</v>
      </c>
      <c r="GY166">
        <v>2.04834</v>
      </c>
      <c r="GZ166">
        <v>2.6147499999999999</v>
      </c>
      <c r="HA166">
        <v>2.1972700000000001</v>
      </c>
      <c r="HB166">
        <v>2.36328</v>
      </c>
      <c r="HC166">
        <v>40.912199999999999</v>
      </c>
      <c r="HD166">
        <v>15.8307</v>
      </c>
      <c r="HE166">
        <v>18</v>
      </c>
      <c r="HF166">
        <v>690.08799999999997</v>
      </c>
      <c r="HG166">
        <v>734.57500000000005</v>
      </c>
      <c r="HH166">
        <v>31</v>
      </c>
      <c r="HI166">
        <v>34.320700000000002</v>
      </c>
      <c r="HJ166">
        <v>30.000599999999999</v>
      </c>
      <c r="HK166">
        <v>34.140900000000002</v>
      </c>
      <c r="HL166">
        <v>34.132300000000001</v>
      </c>
      <c r="HM166">
        <v>55.825299999999999</v>
      </c>
      <c r="HN166">
        <v>20.2239</v>
      </c>
      <c r="HO166">
        <v>80.874600000000001</v>
      </c>
      <c r="HP166">
        <v>31</v>
      </c>
      <c r="HQ166">
        <v>1010.2</v>
      </c>
      <c r="HR166">
        <v>36.0501</v>
      </c>
      <c r="HS166">
        <v>99.177599999999998</v>
      </c>
      <c r="HT166">
        <v>98.244500000000002</v>
      </c>
    </row>
    <row r="167" spans="1:228" x14ac:dyDescent="0.2">
      <c r="A167">
        <v>152</v>
      </c>
      <c r="B167">
        <v>1669228946.0999999</v>
      </c>
      <c r="C167">
        <v>603</v>
      </c>
      <c r="D167" t="s">
        <v>663</v>
      </c>
      <c r="E167" t="s">
        <v>664</v>
      </c>
      <c r="F167">
        <v>4</v>
      </c>
      <c r="G167">
        <v>1669228943.7874999</v>
      </c>
      <c r="H167">
        <f t="shared" si="68"/>
        <v>1.8016968620453385E-3</v>
      </c>
      <c r="I167">
        <f t="shared" si="69"/>
        <v>1.8016968620453386</v>
      </c>
      <c r="J167">
        <f t="shared" si="70"/>
        <v>17.415918882364892</v>
      </c>
      <c r="K167">
        <f t="shared" si="71"/>
        <v>983.02362500000004</v>
      </c>
      <c r="L167">
        <f t="shared" si="72"/>
        <v>662.6681192384309</v>
      </c>
      <c r="M167">
        <f t="shared" si="73"/>
        <v>66.92861872362684</v>
      </c>
      <c r="N167">
        <f t="shared" si="74"/>
        <v>99.284108415467827</v>
      </c>
      <c r="O167">
        <f t="shared" si="75"/>
        <v>9.5550007108773302E-2</v>
      </c>
      <c r="P167">
        <f t="shared" si="76"/>
        <v>3.6862803903577595</v>
      </c>
      <c r="Q167">
        <f t="shared" si="77"/>
        <v>9.4195119242826281E-2</v>
      </c>
      <c r="R167">
        <f t="shared" si="78"/>
        <v>5.8992080261528509E-2</v>
      </c>
      <c r="S167">
        <f t="shared" si="79"/>
        <v>226.11341053717064</v>
      </c>
      <c r="T167">
        <f t="shared" si="80"/>
        <v>34.598771511178576</v>
      </c>
      <c r="U167">
        <f t="shared" si="81"/>
        <v>34.691825000000009</v>
      </c>
      <c r="V167">
        <f t="shared" si="82"/>
        <v>5.552689808845316</v>
      </c>
      <c r="W167">
        <f t="shared" si="83"/>
        <v>69.797590154255545</v>
      </c>
      <c r="X167">
        <f t="shared" si="84"/>
        <v>3.7094385998999573</v>
      </c>
      <c r="Y167">
        <f t="shared" si="85"/>
        <v>5.3145654337090225</v>
      </c>
      <c r="Z167">
        <f t="shared" si="86"/>
        <v>1.8432512089453588</v>
      </c>
      <c r="AA167">
        <f t="shared" si="87"/>
        <v>-79.454831616199428</v>
      </c>
      <c r="AB167">
        <f t="shared" si="88"/>
        <v>-156.5011301845592</v>
      </c>
      <c r="AC167">
        <f t="shared" si="89"/>
        <v>-9.8473773127202406</v>
      </c>
      <c r="AD167">
        <f t="shared" si="90"/>
        <v>-19.689928576308262</v>
      </c>
      <c r="AE167">
        <f t="shared" si="91"/>
        <v>40.90430385289509</v>
      </c>
      <c r="AF167">
        <f t="shared" si="92"/>
        <v>1.7578602355262509</v>
      </c>
      <c r="AG167">
        <f t="shared" si="93"/>
        <v>17.415918882364892</v>
      </c>
      <c r="AH167">
        <v>1038.069164214073</v>
      </c>
      <c r="AI167">
        <v>1023.652606060606</v>
      </c>
      <c r="AJ167">
        <v>1.739089729659534</v>
      </c>
      <c r="AK167">
        <v>65.359021123286666</v>
      </c>
      <c r="AL167">
        <f t="shared" si="94"/>
        <v>1.8016968620453386</v>
      </c>
      <c r="AM167">
        <v>36.015939220446008</v>
      </c>
      <c r="AN167">
        <v>36.734401098901103</v>
      </c>
      <c r="AO167">
        <v>4.6258637878654382E-4</v>
      </c>
      <c r="AP167">
        <v>87.499004550185148</v>
      </c>
      <c r="AQ167">
        <v>9</v>
      </c>
      <c r="AR167">
        <v>1</v>
      </c>
      <c r="AS167">
        <f t="shared" si="95"/>
        <v>1</v>
      </c>
      <c r="AT167">
        <f t="shared" si="96"/>
        <v>0</v>
      </c>
      <c r="AU167">
        <f t="shared" si="97"/>
        <v>47300.08131182925</v>
      </c>
      <c r="AV167">
        <f t="shared" si="98"/>
        <v>1199.9937500000001</v>
      </c>
      <c r="AW167">
        <f t="shared" si="99"/>
        <v>1025.9193137498294</v>
      </c>
      <c r="AX167">
        <f t="shared" si="100"/>
        <v>0.85493721425618208</v>
      </c>
      <c r="AY167">
        <f t="shared" si="101"/>
        <v>0.18842882351443133</v>
      </c>
      <c r="AZ167">
        <v>2.7</v>
      </c>
      <c r="BA167">
        <v>0.5</v>
      </c>
      <c r="BB167" t="s">
        <v>355</v>
      </c>
      <c r="BC167">
        <v>2</v>
      </c>
      <c r="BD167" t="b">
        <v>1</v>
      </c>
      <c r="BE167">
        <v>1669228943.7874999</v>
      </c>
      <c r="BF167">
        <v>983.02362500000004</v>
      </c>
      <c r="BG167">
        <v>1000.732875</v>
      </c>
      <c r="BH167">
        <v>36.727587499999998</v>
      </c>
      <c r="BI167">
        <v>36.0242</v>
      </c>
      <c r="BJ167">
        <v>986.56637499999999</v>
      </c>
      <c r="BK167">
        <v>36.628699999999988</v>
      </c>
      <c r="BL167">
        <v>649.98387500000001</v>
      </c>
      <c r="BM167">
        <v>100.898875</v>
      </c>
      <c r="BN167">
        <v>9.9825225000000004E-2</v>
      </c>
      <c r="BO167">
        <v>33.904337499999997</v>
      </c>
      <c r="BP167">
        <v>34.691825000000009</v>
      </c>
      <c r="BQ167">
        <v>999.9</v>
      </c>
      <c r="BR167">
        <v>0</v>
      </c>
      <c r="BS167">
        <v>0</v>
      </c>
      <c r="BT167">
        <v>9043.5149999999994</v>
      </c>
      <c r="BU167">
        <v>0</v>
      </c>
      <c r="BV167">
        <v>533.67962499999999</v>
      </c>
      <c r="BW167">
        <v>-17.707999999999998</v>
      </c>
      <c r="BX167">
        <v>1020.50375</v>
      </c>
      <c r="BY167">
        <v>1038.1287500000001</v>
      </c>
      <c r="BZ167">
        <v>0.70338500000000004</v>
      </c>
      <c r="CA167">
        <v>1000.732875</v>
      </c>
      <c r="CB167">
        <v>36.0242</v>
      </c>
      <c r="CC167">
        <v>3.7057712500000002</v>
      </c>
      <c r="CD167">
        <v>3.6348012500000002</v>
      </c>
      <c r="CE167">
        <v>27.5932</v>
      </c>
      <c r="CF167">
        <v>27.262899999999998</v>
      </c>
      <c r="CG167">
        <v>1199.9937500000001</v>
      </c>
      <c r="CH167">
        <v>0.50000849999999997</v>
      </c>
      <c r="CI167">
        <v>0.49999149999999998</v>
      </c>
      <c r="CJ167">
        <v>0</v>
      </c>
      <c r="CK167">
        <v>950.76424999999995</v>
      </c>
      <c r="CL167">
        <v>4.9990899999999998</v>
      </c>
      <c r="CM167">
        <v>10313.2875</v>
      </c>
      <c r="CN167">
        <v>9557.8337500000016</v>
      </c>
      <c r="CO167">
        <v>43.796499999999988</v>
      </c>
      <c r="CP167">
        <v>46.186999999999998</v>
      </c>
      <c r="CQ167">
        <v>44.625</v>
      </c>
      <c r="CR167">
        <v>45.125</v>
      </c>
      <c r="CS167">
        <v>45.25</v>
      </c>
      <c r="CT167">
        <v>597.51</v>
      </c>
      <c r="CU167">
        <v>597.48625000000004</v>
      </c>
      <c r="CV167">
        <v>0</v>
      </c>
      <c r="CW167">
        <v>1669228953</v>
      </c>
      <c r="CX167">
        <v>0</v>
      </c>
      <c r="CY167">
        <v>1669228029.5</v>
      </c>
      <c r="CZ167" t="s">
        <v>356</v>
      </c>
      <c r="DA167">
        <v>1669228029.5</v>
      </c>
      <c r="DB167">
        <v>1669228028</v>
      </c>
      <c r="DC167">
        <v>6</v>
      </c>
      <c r="DD167">
        <v>0.127</v>
      </c>
      <c r="DE167">
        <v>2E-3</v>
      </c>
      <c r="DF167">
        <v>-2.9980000000000002</v>
      </c>
      <c r="DG167">
        <v>9.9000000000000005E-2</v>
      </c>
      <c r="DH167">
        <v>415</v>
      </c>
      <c r="DI167">
        <v>34</v>
      </c>
      <c r="DJ167">
        <v>0.37</v>
      </c>
      <c r="DK167">
        <v>0.19</v>
      </c>
      <c r="DL167">
        <v>-17.553394999999998</v>
      </c>
      <c r="DM167">
        <v>-0.90046829268288453</v>
      </c>
      <c r="DN167">
        <v>0.1048053194022134</v>
      </c>
      <c r="DO167">
        <v>0</v>
      </c>
      <c r="DP167">
        <v>0.70394907500000004</v>
      </c>
      <c r="DQ167">
        <v>-7.23596510318954E-2</v>
      </c>
      <c r="DR167">
        <v>1.980352574087188E-2</v>
      </c>
      <c r="DS167">
        <v>1</v>
      </c>
      <c r="DT167">
        <v>0</v>
      </c>
      <c r="DU167">
        <v>0</v>
      </c>
      <c r="DV167">
        <v>0</v>
      </c>
      <c r="DW167">
        <v>-1</v>
      </c>
      <c r="DX167">
        <v>1</v>
      </c>
      <c r="DY167">
        <v>2</v>
      </c>
      <c r="DZ167" t="s">
        <v>365</v>
      </c>
      <c r="EA167">
        <v>3.2956599999999998</v>
      </c>
      <c r="EB167">
        <v>2.6255000000000002</v>
      </c>
      <c r="EC167">
        <v>0.18454899999999999</v>
      </c>
      <c r="ED167">
        <v>0.18490300000000001</v>
      </c>
      <c r="EE167">
        <v>0.14635200000000001</v>
      </c>
      <c r="EF167">
        <v>0.14272299999999999</v>
      </c>
      <c r="EG167">
        <v>24665.7</v>
      </c>
      <c r="EH167">
        <v>25093.599999999999</v>
      </c>
      <c r="EI167">
        <v>28151.200000000001</v>
      </c>
      <c r="EJ167">
        <v>29643.8</v>
      </c>
      <c r="EK167">
        <v>33060.699999999997</v>
      </c>
      <c r="EL167">
        <v>35277.199999999997</v>
      </c>
      <c r="EM167">
        <v>39723.9</v>
      </c>
      <c r="EN167">
        <v>42363.4</v>
      </c>
      <c r="EO167">
        <v>2.1926800000000002</v>
      </c>
      <c r="EP167">
        <v>2.1572499999999999</v>
      </c>
      <c r="EQ167">
        <v>0.113256</v>
      </c>
      <c r="ER167">
        <v>0</v>
      </c>
      <c r="ES167">
        <v>32.854799999999997</v>
      </c>
      <c r="ET167">
        <v>999.9</v>
      </c>
      <c r="EU167">
        <v>67.5</v>
      </c>
      <c r="EV167">
        <v>37.1</v>
      </c>
      <c r="EW167">
        <v>42.412799999999997</v>
      </c>
      <c r="EX167">
        <v>57.262700000000002</v>
      </c>
      <c r="EY167">
        <v>-2.0152199999999998</v>
      </c>
      <c r="EZ167">
        <v>2</v>
      </c>
      <c r="FA167">
        <v>0.55482200000000004</v>
      </c>
      <c r="FB167">
        <v>0.93171599999999999</v>
      </c>
      <c r="FC167">
        <v>20.2669</v>
      </c>
      <c r="FD167">
        <v>5.21549</v>
      </c>
      <c r="FE167">
        <v>12.007999999999999</v>
      </c>
      <c r="FF167">
        <v>4.9856499999999997</v>
      </c>
      <c r="FG167">
        <v>3.2844500000000001</v>
      </c>
      <c r="FH167">
        <v>9999</v>
      </c>
      <c r="FI167">
        <v>9999</v>
      </c>
      <c r="FJ167">
        <v>9999</v>
      </c>
      <c r="FK167">
        <v>999.9</v>
      </c>
      <c r="FL167">
        <v>1.8658399999999999</v>
      </c>
      <c r="FM167">
        <v>1.86219</v>
      </c>
      <c r="FN167">
        <v>1.86432</v>
      </c>
      <c r="FO167">
        <v>1.8603499999999999</v>
      </c>
      <c r="FP167">
        <v>1.86111</v>
      </c>
      <c r="FQ167">
        <v>1.86019</v>
      </c>
      <c r="FR167">
        <v>1.86188</v>
      </c>
      <c r="FS167">
        <v>1.85843</v>
      </c>
      <c r="FT167">
        <v>0</v>
      </c>
      <c r="FU167">
        <v>0</v>
      </c>
      <c r="FV167">
        <v>0</v>
      </c>
      <c r="FW167">
        <v>0</v>
      </c>
      <c r="FX167" t="s">
        <v>358</v>
      </c>
      <c r="FY167" t="s">
        <v>359</v>
      </c>
      <c r="FZ167" t="s">
        <v>360</v>
      </c>
      <c r="GA167" t="s">
        <v>360</v>
      </c>
      <c r="GB167" t="s">
        <v>360</v>
      </c>
      <c r="GC167" t="s">
        <v>360</v>
      </c>
      <c r="GD167">
        <v>0</v>
      </c>
      <c r="GE167">
        <v>100</v>
      </c>
      <c r="GF167">
        <v>100</v>
      </c>
      <c r="GG167">
        <v>-3.5459999999999998</v>
      </c>
      <c r="GH167">
        <v>9.8900000000000002E-2</v>
      </c>
      <c r="GI167">
        <v>-2.4324828651112251</v>
      </c>
      <c r="GJ167">
        <v>-1.6100910332537859E-3</v>
      </c>
      <c r="GK167">
        <v>7.0186618486508772E-7</v>
      </c>
      <c r="GL167">
        <v>-2.134652460378022E-10</v>
      </c>
      <c r="GM167">
        <v>9.8890000000004363E-2</v>
      </c>
      <c r="GN167">
        <v>0</v>
      </c>
      <c r="GO167">
        <v>0</v>
      </c>
      <c r="GP167">
        <v>0</v>
      </c>
      <c r="GQ167">
        <v>5</v>
      </c>
      <c r="GR167">
        <v>2079</v>
      </c>
      <c r="GS167">
        <v>3</v>
      </c>
      <c r="GT167">
        <v>29</v>
      </c>
      <c r="GU167">
        <v>15.3</v>
      </c>
      <c r="GV167">
        <v>15.3</v>
      </c>
      <c r="GW167">
        <v>2.8064</v>
      </c>
      <c r="GX167">
        <v>2.5500500000000001</v>
      </c>
      <c r="GY167">
        <v>2.04834</v>
      </c>
      <c r="GZ167">
        <v>2.6135299999999999</v>
      </c>
      <c r="HA167">
        <v>2.1972700000000001</v>
      </c>
      <c r="HB167">
        <v>2.3559600000000001</v>
      </c>
      <c r="HC167">
        <v>40.912199999999999</v>
      </c>
      <c r="HD167">
        <v>15.8307</v>
      </c>
      <c r="HE167">
        <v>18</v>
      </c>
      <c r="HF167">
        <v>690.09100000000001</v>
      </c>
      <c r="HG167">
        <v>734.54300000000001</v>
      </c>
      <c r="HH167">
        <v>31.000299999999999</v>
      </c>
      <c r="HI167">
        <v>34.325000000000003</v>
      </c>
      <c r="HJ167">
        <v>30.000699999999998</v>
      </c>
      <c r="HK167">
        <v>34.145099999999999</v>
      </c>
      <c r="HL167">
        <v>34.137500000000003</v>
      </c>
      <c r="HM167">
        <v>56.123899999999999</v>
      </c>
      <c r="HN167">
        <v>20.2239</v>
      </c>
      <c r="HO167">
        <v>80.874600000000001</v>
      </c>
      <c r="HP167">
        <v>31</v>
      </c>
      <c r="HQ167">
        <v>1016.89</v>
      </c>
      <c r="HR167">
        <v>36.042099999999998</v>
      </c>
      <c r="HS167">
        <v>99.178299999999993</v>
      </c>
      <c r="HT167">
        <v>98.244600000000005</v>
      </c>
    </row>
    <row r="168" spans="1:228" x14ac:dyDescent="0.2">
      <c r="A168">
        <v>153</v>
      </c>
      <c r="B168">
        <v>1669228950.0999999</v>
      </c>
      <c r="C168">
        <v>607</v>
      </c>
      <c r="D168" t="s">
        <v>665</v>
      </c>
      <c r="E168" t="s">
        <v>666</v>
      </c>
      <c r="F168">
        <v>4</v>
      </c>
      <c r="G168">
        <v>1669228948.0999999</v>
      </c>
      <c r="H168">
        <f t="shared" si="68"/>
        <v>1.7980408640098518E-3</v>
      </c>
      <c r="I168">
        <f t="shared" si="69"/>
        <v>1.7980408640098517</v>
      </c>
      <c r="J168">
        <f t="shared" si="70"/>
        <v>17.629864328388244</v>
      </c>
      <c r="K168">
        <f t="shared" si="71"/>
        <v>990.22614285714269</v>
      </c>
      <c r="L168">
        <f t="shared" si="72"/>
        <v>666.11848385104065</v>
      </c>
      <c r="M168">
        <f t="shared" si="73"/>
        <v>67.27720268831446</v>
      </c>
      <c r="N168">
        <f t="shared" si="74"/>
        <v>100.01170442699424</v>
      </c>
      <c r="O168">
        <f t="shared" si="75"/>
        <v>9.5548036386405993E-2</v>
      </c>
      <c r="P168">
        <f t="shared" si="76"/>
        <v>3.6792596611132073</v>
      </c>
      <c r="Q168">
        <f t="shared" si="77"/>
        <v>9.419065830836075E-2</v>
      </c>
      <c r="R168">
        <f t="shared" si="78"/>
        <v>5.8989509994518581E-2</v>
      </c>
      <c r="S168">
        <f t="shared" si="79"/>
        <v>226.13691160406782</v>
      </c>
      <c r="T168">
        <f t="shared" si="80"/>
        <v>34.605555224851955</v>
      </c>
      <c r="U168">
        <f t="shared" si="81"/>
        <v>34.684614285714282</v>
      </c>
      <c r="V168">
        <f t="shared" si="82"/>
        <v>5.5504680160063531</v>
      </c>
      <c r="W168">
        <f t="shared" si="83"/>
        <v>69.806155622502459</v>
      </c>
      <c r="X168">
        <f t="shared" si="84"/>
        <v>3.7108594495116001</v>
      </c>
      <c r="Y168">
        <f t="shared" si="85"/>
        <v>5.3159487389323887</v>
      </c>
      <c r="Z168">
        <f t="shared" si="86"/>
        <v>1.839608566494753</v>
      </c>
      <c r="AA168">
        <f t="shared" si="87"/>
        <v>-79.29360210283447</v>
      </c>
      <c r="AB168">
        <f t="shared" si="88"/>
        <v>-153.8479387174786</v>
      </c>
      <c r="AC168">
        <f t="shared" si="89"/>
        <v>-9.6987839725465594</v>
      </c>
      <c r="AD168">
        <f t="shared" si="90"/>
        <v>-16.703413188791785</v>
      </c>
      <c r="AE168">
        <f t="shared" si="91"/>
        <v>40.874109864913983</v>
      </c>
      <c r="AF168">
        <f t="shared" si="92"/>
        <v>1.7782011804681004</v>
      </c>
      <c r="AG168">
        <f t="shared" si="93"/>
        <v>17.629864328388244</v>
      </c>
      <c r="AH168">
        <v>1044.974129827074</v>
      </c>
      <c r="AI168">
        <v>1030.5624848484849</v>
      </c>
      <c r="AJ168">
        <v>1.714824677791422</v>
      </c>
      <c r="AK168">
        <v>65.359021123286666</v>
      </c>
      <c r="AL168">
        <f t="shared" si="94"/>
        <v>1.7980408640098517</v>
      </c>
      <c r="AM168">
        <v>36.030735247081417</v>
      </c>
      <c r="AN168">
        <v>36.744789010989017</v>
      </c>
      <c r="AO168">
        <v>1.008913600703571E-3</v>
      </c>
      <c r="AP168">
        <v>87.499004550185148</v>
      </c>
      <c r="AQ168">
        <v>9</v>
      </c>
      <c r="AR168">
        <v>1</v>
      </c>
      <c r="AS168">
        <f t="shared" si="95"/>
        <v>1</v>
      </c>
      <c r="AT168">
        <f t="shared" si="96"/>
        <v>0</v>
      </c>
      <c r="AU168">
        <f t="shared" si="97"/>
        <v>47174.277216456321</v>
      </c>
      <c r="AV168">
        <f t="shared" si="98"/>
        <v>1200.1228571428569</v>
      </c>
      <c r="AW168">
        <f t="shared" si="99"/>
        <v>1026.0292640435582</v>
      </c>
      <c r="AX168">
        <f t="shared" si="100"/>
        <v>0.85493685745327375</v>
      </c>
      <c r="AY168">
        <f t="shared" si="101"/>
        <v>0.18842813488481835</v>
      </c>
      <c r="AZ168">
        <v>2.7</v>
      </c>
      <c r="BA168">
        <v>0.5</v>
      </c>
      <c r="BB168" t="s">
        <v>355</v>
      </c>
      <c r="BC168">
        <v>2</v>
      </c>
      <c r="BD168" t="b">
        <v>1</v>
      </c>
      <c r="BE168">
        <v>1669228948.0999999</v>
      </c>
      <c r="BF168">
        <v>990.22614285714269</v>
      </c>
      <c r="BG168">
        <v>1007.935714285714</v>
      </c>
      <c r="BH168">
        <v>36.741599999999998</v>
      </c>
      <c r="BI168">
        <v>36.030114285714284</v>
      </c>
      <c r="BJ168">
        <v>993.77499999999998</v>
      </c>
      <c r="BK168">
        <v>36.64272857142857</v>
      </c>
      <c r="BL168">
        <v>650.01185714285714</v>
      </c>
      <c r="BM168">
        <v>100.899</v>
      </c>
      <c r="BN168">
        <v>9.9852785714285699E-2</v>
      </c>
      <c r="BO168">
        <v>33.908999999999999</v>
      </c>
      <c r="BP168">
        <v>34.684614285714282</v>
      </c>
      <c r="BQ168">
        <v>999.89999999999986</v>
      </c>
      <c r="BR168">
        <v>0</v>
      </c>
      <c r="BS168">
        <v>0</v>
      </c>
      <c r="BT168">
        <v>9019.1985714285711</v>
      </c>
      <c r="BU168">
        <v>0</v>
      </c>
      <c r="BV168">
        <v>640.46428571428567</v>
      </c>
      <c r="BW168">
        <v>-17.706800000000001</v>
      </c>
      <c r="BX168">
        <v>1027.995714285714</v>
      </c>
      <c r="BY168">
        <v>1045.6057142857139</v>
      </c>
      <c r="BZ168">
        <v>0.71150585714285719</v>
      </c>
      <c r="CA168">
        <v>1007.935714285714</v>
      </c>
      <c r="CB168">
        <v>36.030114285714284</v>
      </c>
      <c r="CC168">
        <v>3.7071885714285719</v>
      </c>
      <c r="CD168">
        <v>3.6354000000000002</v>
      </c>
      <c r="CE168">
        <v>27.599728571428571</v>
      </c>
      <c r="CF168">
        <v>27.265714285714289</v>
      </c>
      <c r="CG168">
        <v>1200.1228571428569</v>
      </c>
      <c r="CH168">
        <v>0.50002242857142853</v>
      </c>
      <c r="CI168">
        <v>0.49997757142857152</v>
      </c>
      <c r="CJ168">
        <v>0</v>
      </c>
      <c r="CK168">
        <v>951.45900000000006</v>
      </c>
      <c r="CL168">
        <v>4.9990899999999998</v>
      </c>
      <c r="CM168">
        <v>10367.157142857141</v>
      </c>
      <c r="CN168">
        <v>9558.9028571428589</v>
      </c>
      <c r="CO168">
        <v>43.811999999999998</v>
      </c>
      <c r="CP168">
        <v>46.186999999999998</v>
      </c>
      <c r="CQ168">
        <v>44.651571428571422</v>
      </c>
      <c r="CR168">
        <v>45.125</v>
      </c>
      <c r="CS168">
        <v>45.25</v>
      </c>
      <c r="CT168">
        <v>597.59142857142865</v>
      </c>
      <c r="CU168">
        <v>597.53857142857134</v>
      </c>
      <c r="CV168">
        <v>0</v>
      </c>
      <c r="CW168">
        <v>1669228957.2</v>
      </c>
      <c r="CX168">
        <v>0</v>
      </c>
      <c r="CY168">
        <v>1669228029.5</v>
      </c>
      <c r="CZ168" t="s">
        <v>356</v>
      </c>
      <c r="DA168">
        <v>1669228029.5</v>
      </c>
      <c r="DB168">
        <v>1669228028</v>
      </c>
      <c r="DC168">
        <v>6</v>
      </c>
      <c r="DD168">
        <v>0.127</v>
      </c>
      <c r="DE168">
        <v>2E-3</v>
      </c>
      <c r="DF168">
        <v>-2.9980000000000002</v>
      </c>
      <c r="DG168">
        <v>9.9000000000000005E-2</v>
      </c>
      <c r="DH168">
        <v>415</v>
      </c>
      <c r="DI168">
        <v>34</v>
      </c>
      <c r="DJ168">
        <v>0.37</v>
      </c>
      <c r="DK168">
        <v>0.19</v>
      </c>
      <c r="DL168">
        <v>-17.592187500000001</v>
      </c>
      <c r="DM168">
        <v>-1.0281309568479879</v>
      </c>
      <c r="DN168">
        <v>0.1098667902222959</v>
      </c>
      <c r="DO168">
        <v>0</v>
      </c>
      <c r="DP168">
        <v>0.69843264999999999</v>
      </c>
      <c r="DQ168">
        <v>8.9901163227015315E-2</v>
      </c>
      <c r="DR168">
        <v>1.178889418594891E-2</v>
      </c>
      <c r="DS168">
        <v>1</v>
      </c>
      <c r="DT168">
        <v>0</v>
      </c>
      <c r="DU168">
        <v>0</v>
      </c>
      <c r="DV168">
        <v>0</v>
      </c>
      <c r="DW168">
        <v>-1</v>
      </c>
      <c r="DX168">
        <v>1</v>
      </c>
      <c r="DY168">
        <v>2</v>
      </c>
      <c r="DZ168" t="s">
        <v>365</v>
      </c>
      <c r="EA168">
        <v>3.2955000000000001</v>
      </c>
      <c r="EB168">
        <v>2.6252599999999999</v>
      </c>
      <c r="EC168">
        <v>0.18534300000000001</v>
      </c>
      <c r="ED168">
        <v>0.18570200000000001</v>
      </c>
      <c r="EE168">
        <v>0.14638000000000001</v>
      </c>
      <c r="EF168">
        <v>0.14272099999999999</v>
      </c>
      <c r="EG168">
        <v>24641.9</v>
      </c>
      <c r="EH168">
        <v>25068.6</v>
      </c>
      <c r="EI168">
        <v>28151.4</v>
      </c>
      <c r="EJ168">
        <v>29643.5</v>
      </c>
      <c r="EK168">
        <v>33059.4</v>
      </c>
      <c r="EL168">
        <v>35276.699999999997</v>
      </c>
      <c r="EM168">
        <v>39723.699999999997</v>
      </c>
      <c r="EN168">
        <v>42362.7</v>
      </c>
      <c r="EO168">
        <v>2.1926299999999999</v>
      </c>
      <c r="EP168">
        <v>2.15727</v>
      </c>
      <c r="EQ168">
        <v>0.113256</v>
      </c>
      <c r="ER168">
        <v>0</v>
      </c>
      <c r="ES168">
        <v>32.856000000000002</v>
      </c>
      <c r="ET168">
        <v>999.9</v>
      </c>
      <c r="EU168">
        <v>67.5</v>
      </c>
      <c r="EV168">
        <v>37.1</v>
      </c>
      <c r="EW168">
        <v>42.4148</v>
      </c>
      <c r="EX168">
        <v>56.992699999999999</v>
      </c>
      <c r="EY168">
        <v>-1.9351</v>
      </c>
      <c r="EZ168">
        <v>2</v>
      </c>
      <c r="FA168">
        <v>0.55548500000000001</v>
      </c>
      <c r="FB168">
        <v>0.93463200000000002</v>
      </c>
      <c r="FC168">
        <v>20.2669</v>
      </c>
      <c r="FD168">
        <v>5.2156399999999996</v>
      </c>
      <c r="FE168">
        <v>12.0085</v>
      </c>
      <c r="FF168">
        <v>4.9855499999999999</v>
      </c>
      <c r="FG168">
        <v>3.2844799999999998</v>
      </c>
      <c r="FH168">
        <v>9999</v>
      </c>
      <c r="FI168">
        <v>9999</v>
      </c>
      <c r="FJ168">
        <v>9999</v>
      </c>
      <c r="FK168">
        <v>999.9</v>
      </c>
      <c r="FL168">
        <v>1.8658399999999999</v>
      </c>
      <c r="FM168">
        <v>1.86219</v>
      </c>
      <c r="FN168">
        <v>1.8643099999999999</v>
      </c>
      <c r="FO168">
        <v>1.8603499999999999</v>
      </c>
      <c r="FP168">
        <v>1.86111</v>
      </c>
      <c r="FQ168">
        <v>1.8602000000000001</v>
      </c>
      <c r="FR168">
        <v>1.86188</v>
      </c>
      <c r="FS168">
        <v>1.8584499999999999</v>
      </c>
      <c r="FT168">
        <v>0</v>
      </c>
      <c r="FU168">
        <v>0</v>
      </c>
      <c r="FV168">
        <v>0</v>
      </c>
      <c r="FW168">
        <v>0</v>
      </c>
      <c r="FX168" t="s">
        <v>358</v>
      </c>
      <c r="FY168" t="s">
        <v>359</v>
      </c>
      <c r="FZ168" t="s">
        <v>360</v>
      </c>
      <c r="GA168" t="s">
        <v>360</v>
      </c>
      <c r="GB168" t="s">
        <v>360</v>
      </c>
      <c r="GC168" t="s">
        <v>360</v>
      </c>
      <c r="GD168">
        <v>0</v>
      </c>
      <c r="GE168">
        <v>100</v>
      </c>
      <c r="GF168">
        <v>100</v>
      </c>
      <c r="GG168">
        <v>-3.552</v>
      </c>
      <c r="GH168">
        <v>9.8900000000000002E-2</v>
      </c>
      <c r="GI168">
        <v>-2.4324828651112251</v>
      </c>
      <c r="GJ168">
        <v>-1.6100910332537859E-3</v>
      </c>
      <c r="GK168">
        <v>7.0186618486508772E-7</v>
      </c>
      <c r="GL168">
        <v>-2.134652460378022E-10</v>
      </c>
      <c r="GM168">
        <v>9.8890000000004363E-2</v>
      </c>
      <c r="GN168">
        <v>0</v>
      </c>
      <c r="GO168">
        <v>0</v>
      </c>
      <c r="GP168">
        <v>0</v>
      </c>
      <c r="GQ168">
        <v>5</v>
      </c>
      <c r="GR168">
        <v>2079</v>
      </c>
      <c r="GS168">
        <v>3</v>
      </c>
      <c r="GT168">
        <v>29</v>
      </c>
      <c r="GU168">
        <v>15.3</v>
      </c>
      <c r="GV168">
        <v>15.4</v>
      </c>
      <c r="GW168">
        <v>2.82104</v>
      </c>
      <c r="GX168">
        <v>2.5585900000000001</v>
      </c>
      <c r="GY168">
        <v>2.04834</v>
      </c>
      <c r="GZ168">
        <v>2.6147499999999999</v>
      </c>
      <c r="HA168">
        <v>2.1972700000000001</v>
      </c>
      <c r="HB168">
        <v>2.34741</v>
      </c>
      <c r="HC168">
        <v>40.886499999999998</v>
      </c>
      <c r="HD168">
        <v>15.821899999999999</v>
      </c>
      <c r="HE168">
        <v>18</v>
      </c>
      <c r="HF168">
        <v>690.10500000000002</v>
      </c>
      <c r="HG168">
        <v>734.61400000000003</v>
      </c>
      <c r="HH168">
        <v>31.000599999999999</v>
      </c>
      <c r="HI168">
        <v>34.33</v>
      </c>
      <c r="HJ168">
        <v>30.000800000000002</v>
      </c>
      <c r="HK168">
        <v>34.150199999999998</v>
      </c>
      <c r="HL168">
        <v>34.141500000000001</v>
      </c>
      <c r="HM168">
        <v>56.421100000000003</v>
      </c>
      <c r="HN168">
        <v>20.2239</v>
      </c>
      <c r="HO168">
        <v>80.874600000000001</v>
      </c>
      <c r="HP168">
        <v>31</v>
      </c>
      <c r="HQ168">
        <v>1023.58</v>
      </c>
      <c r="HR168">
        <v>36.042000000000002</v>
      </c>
      <c r="HS168">
        <v>99.1785</v>
      </c>
      <c r="HT168">
        <v>98.243099999999998</v>
      </c>
    </row>
    <row r="169" spans="1:228" x14ac:dyDescent="0.2">
      <c r="A169">
        <v>154</v>
      </c>
      <c r="B169">
        <v>1669228954.0999999</v>
      </c>
      <c r="C169">
        <v>611</v>
      </c>
      <c r="D169" t="s">
        <v>667</v>
      </c>
      <c r="E169" t="s">
        <v>668</v>
      </c>
      <c r="F169">
        <v>4</v>
      </c>
      <c r="G169">
        <v>1669228951.7874999</v>
      </c>
      <c r="H169">
        <f t="shared" si="68"/>
        <v>1.8290341289345234E-3</v>
      </c>
      <c r="I169">
        <f t="shared" si="69"/>
        <v>1.8290341289345233</v>
      </c>
      <c r="J169">
        <f t="shared" si="70"/>
        <v>16.977815640872546</v>
      </c>
      <c r="K169">
        <f t="shared" si="71"/>
        <v>996.30950000000007</v>
      </c>
      <c r="L169">
        <f t="shared" si="72"/>
        <v>687.14447129977702</v>
      </c>
      <c r="M169">
        <f t="shared" si="73"/>
        <v>69.401455014135195</v>
      </c>
      <c r="N169">
        <f t="shared" si="74"/>
        <v>100.62706145857915</v>
      </c>
      <c r="O169">
        <f t="shared" si="75"/>
        <v>9.7036649557442692E-2</v>
      </c>
      <c r="P169">
        <f t="shared" si="76"/>
        <v>3.6672141084981993</v>
      </c>
      <c r="Q169">
        <f t="shared" si="77"/>
        <v>9.5632455185459167E-2</v>
      </c>
      <c r="R169">
        <f t="shared" si="78"/>
        <v>5.9894752982642296E-2</v>
      </c>
      <c r="S169">
        <f t="shared" si="79"/>
        <v>226.11944683800223</v>
      </c>
      <c r="T169">
        <f t="shared" si="80"/>
        <v>34.605269290017141</v>
      </c>
      <c r="U169">
        <f t="shared" si="81"/>
        <v>34.699824999999997</v>
      </c>
      <c r="V169">
        <f t="shared" si="82"/>
        <v>5.5551557040425603</v>
      </c>
      <c r="W169">
        <f t="shared" si="83"/>
        <v>69.813104712756768</v>
      </c>
      <c r="X169">
        <f t="shared" si="84"/>
        <v>3.7120886193379445</v>
      </c>
      <c r="Y169">
        <f t="shared" si="85"/>
        <v>5.3171802552130938</v>
      </c>
      <c r="Z169">
        <f t="shared" si="86"/>
        <v>1.8430670847046158</v>
      </c>
      <c r="AA169">
        <f t="shared" si="87"/>
        <v>-80.660405086012489</v>
      </c>
      <c r="AB169">
        <f t="shared" si="88"/>
        <v>-155.53103387737679</v>
      </c>
      <c r="AC169">
        <f t="shared" si="89"/>
        <v>-9.8380244487580359</v>
      </c>
      <c r="AD169">
        <f t="shared" si="90"/>
        <v>-19.910016574145061</v>
      </c>
      <c r="AE169">
        <f t="shared" si="91"/>
        <v>40.857168415879578</v>
      </c>
      <c r="AF169">
        <f t="shared" si="92"/>
        <v>1.8076207842030383</v>
      </c>
      <c r="AG169">
        <f t="shared" si="93"/>
        <v>16.977815640872546</v>
      </c>
      <c r="AH169">
        <v>1051.8227511982129</v>
      </c>
      <c r="AI169">
        <v>1037.512242424242</v>
      </c>
      <c r="AJ169">
        <v>1.7600791056764531</v>
      </c>
      <c r="AK169">
        <v>65.359021123286666</v>
      </c>
      <c r="AL169">
        <f t="shared" si="94"/>
        <v>1.8290341289345233</v>
      </c>
      <c r="AM169">
        <v>36.029449772930789</v>
      </c>
      <c r="AN169">
        <v>36.758323076923112</v>
      </c>
      <c r="AO169">
        <v>5.5273398878525595E-4</v>
      </c>
      <c r="AP169">
        <v>87.499004550185148</v>
      </c>
      <c r="AQ169">
        <v>9</v>
      </c>
      <c r="AR169">
        <v>1</v>
      </c>
      <c r="AS169">
        <f t="shared" si="95"/>
        <v>1</v>
      </c>
      <c r="AT169">
        <f t="shared" si="96"/>
        <v>0</v>
      </c>
      <c r="AU169">
        <f t="shared" si="97"/>
        <v>46959.122167423426</v>
      </c>
      <c r="AV169">
        <f t="shared" si="98"/>
        <v>1200.0225</v>
      </c>
      <c r="AW169">
        <f t="shared" si="99"/>
        <v>1025.9442139057007</v>
      </c>
      <c r="AX169">
        <f t="shared" si="100"/>
        <v>0.85493748151030557</v>
      </c>
      <c r="AY169">
        <f t="shared" si="101"/>
        <v>0.1884293393148897</v>
      </c>
      <c r="AZ169">
        <v>2.7</v>
      </c>
      <c r="BA169">
        <v>0.5</v>
      </c>
      <c r="BB169" t="s">
        <v>355</v>
      </c>
      <c r="BC169">
        <v>2</v>
      </c>
      <c r="BD169" t="b">
        <v>1</v>
      </c>
      <c r="BE169">
        <v>1669228951.7874999</v>
      </c>
      <c r="BF169">
        <v>996.30950000000007</v>
      </c>
      <c r="BG169">
        <v>1014.0287499999999</v>
      </c>
      <c r="BH169">
        <v>36.753424999999993</v>
      </c>
      <c r="BI169">
        <v>36.030175</v>
      </c>
      <c r="BJ169">
        <v>999.86500000000001</v>
      </c>
      <c r="BK169">
        <v>36.65455</v>
      </c>
      <c r="BL169">
        <v>650.01012500000002</v>
      </c>
      <c r="BM169">
        <v>100.899625</v>
      </c>
      <c r="BN169">
        <v>0.10017622499999999</v>
      </c>
      <c r="BO169">
        <v>33.913150000000002</v>
      </c>
      <c r="BP169">
        <v>34.699824999999997</v>
      </c>
      <c r="BQ169">
        <v>999.9</v>
      </c>
      <c r="BR169">
        <v>0</v>
      </c>
      <c r="BS169">
        <v>0</v>
      </c>
      <c r="BT169">
        <v>8977.5</v>
      </c>
      <c r="BU169">
        <v>0</v>
      </c>
      <c r="BV169">
        <v>1395.73325</v>
      </c>
      <c r="BW169">
        <v>-17.719049999999999</v>
      </c>
      <c r="BX169">
        <v>1034.32375</v>
      </c>
      <c r="BY169">
        <v>1051.9312500000001</v>
      </c>
      <c r="BZ169">
        <v>0.72324562499999989</v>
      </c>
      <c r="CA169">
        <v>1014.0287499999999</v>
      </c>
      <c r="CB169">
        <v>36.030175</v>
      </c>
      <c r="CC169">
        <v>3.7084062499999999</v>
      </c>
      <c r="CD169">
        <v>3.6354312499999999</v>
      </c>
      <c r="CE169">
        <v>27.605362499999998</v>
      </c>
      <c r="CF169">
        <v>27.26585</v>
      </c>
      <c r="CG169">
        <v>1200.0225</v>
      </c>
      <c r="CH169">
        <v>0.50000137499999997</v>
      </c>
      <c r="CI169">
        <v>0.49999862499999997</v>
      </c>
      <c r="CJ169">
        <v>0</v>
      </c>
      <c r="CK169">
        <v>951.73775000000001</v>
      </c>
      <c r="CL169">
        <v>4.9990899999999998</v>
      </c>
      <c r="CM169">
        <v>10454.512500000001</v>
      </c>
      <c r="CN169">
        <v>9558.0437500000007</v>
      </c>
      <c r="CO169">
        <v>43.811999999999998</v>
      </c>
      <c r="CP169">
        <v>46.186999999999998</v>
      </c>
      <c r="CQ169">
        <v>44.655999999999999</v>
      </c>
      <c r="CR169">
        <v>45.125</v>
      </c>
      <c r="CS169">
        <v>45.25</v>
      </c>
      <c r="CT169">
        <v>597.51499999999999</v>
      </c>
      <c r="CU169">
        <v>597.51250000000005</v>
      </c>
      <c r="CV169">
        <v>0</v>
      </c>
      <c r="CW169">
        <v>1669228961.4000001</v>
      </c>
      <c r="CX169">
        <v>0</v>
      </c>
      <c r="CY169">
        <v>1669228029.5</v>
      </c>
      <c r="CZ169" t="s">
        <v>356</v>
      </c>
      <c r="DA169">
        <v>1669228029.5</v>
      </c>
      <c r="DB169">
        <v>1669228028</v>
      </c>
      <c r="DC169">
        <v>6</v>
      </c>
      <c r="DD169">
        <v>0.127</v>
      </c>
      <c r="DE169">
        <v>2E-3</v>
      </c>
      <c r="DF169">
        <v>-2.9980000000000002</v>
      </c>
      <c r="DG169">
        <v>9.9000000000000005E-2</v>
      </c>
      <c r="DH169">
        <v>415</v>
      </c>
      <c r="DI169">
        <v>34</v>
      </c>
      <c r="DJ169">
        <v>0.37</v>
      </c>
      <c r="DK169">
        <v>0.19</v>
      </c>
      <c r="DL169">
        <v>-17.653459999999999</v>
      </c>
      <c r="DM169">
        <v>-0.69434071294557409</v>
      </c>
      <c r="DN169">
        <v>8.079030201701197E-2</v>
      </c>
      <c r="DO169">
        <v>0</v>
      </c>
      <c r="DP169">
        <v>0.70572215000000005</v>
      </c>
      <c r="DQ169">
        <v>0.1097869418386483</v>
      </c>
      <c r="DR169">
        <v>1.163399826059382E-2</v>
      </c>
      <c r="DS169">
        <v>0</v>
      </c>
      <c r="DT169">
        <v>0</v>
      </c>
      <c r="DU169">
        <v>0</v>
      </c>
      <c r="DV169">
        <v>0</v>
      </c>
      <c r="DW169">
        <v>-1</v>
      </c>
      <c r="DX169">
        <v>0</v>
      </c>
      <c r="DY169">
        <v>2</v>
      </c>
      <c r="DZ169" t="s">
        <v>357</v>
      </c>
      <c r="EA169">
        <v>3.2956300000000001</v>
      </c>
      <c r="EB169">
        <v>2.6253600000000001</v>
      </c>
      <c r="EC169">
        <v>0.186141</v>
      </c>
      <c r="ED169">
        <v>0.186475</v>
      </c>
      <c r="EE169">
        <v>0.14641299999999999</v>
      </c>
      <c r="EF169">
        <v>0.14272699999999999</v>
      </c>
      <c r="EG169">
        <v>24617.5</v>
      </c>
      <c r="EH169">
        <v>25044.2</v>
      </c>
      <c r="EI169">
        <v>28151.3</v>
      </c>
      <c r="EJ169">
        <v>29642.799999999999</v>
      </c>
      <c r="EK169">
        <v>33058.199999999997</v>
      </c>
      <c r="EL169">
        <v>35276</v>
      </c>
      <c r="EM169">
        <v>39723.699999999997</v>
      </c>
      <c r="EN169">
        <v>42362.1</v>
      </c>
      <c r="EO169">
        <v>2.1926800000000002</v>
      </c>
      <c r="EP169">
        <v>2.1572499999999999</v>
      </c>
      <c r="EQ169">
        <v>0.114195</v>
      </c>
      <c r="ER169">
        <v>0</v>
      </c>
      <c r="ES169">
        <v>32.858499999999999</v>
      </c>
      <c r="ET169">
        <v>999.9</v>
      </c>
      <c r="EU169">
        <v>67.5</v>
      </c>
      <c r="EV169">
        <v>37.1</v>
      </c>
      <c r="EW169">
        <v>42.410400000000003</v>
      </c>
      <c r="EX169">
        <v>57.082700000000003</v>
      </c>
      <c r="EY169">
        <v>-1.9591400000000001</v>
      </c>
      <c r="EZ169">
        <v>2</v>
      </c>
      <c r="FA169">
        <v>0.55579800000000001</v>
      </c>
      <c r="FB169">
        <v>0.93726600000000004</v>
      </c>
      <c r="FC169">
        <v>20.266999999999999</v>
      </c>
      <c r="FD169">
        <v>5.2168400000000004</v>
      </c>
      <c r="FE169">
        <v>12.0085</v>
      </c>
      <c r="FF169">
        <v>4.9859999999999998</v>
      </c>
      <c r="FG169">
        <v>3.2846500000000001</v>
      </c>
      <c r="FH169">
        <v>9999</v>
      </c>
      <c r="FI169">
        <v>9999</v>
      </c>
      <c r="FJ169">
        <v>9999</v>
      </c>
      <c r="FK169">
        <v>999.9</v>
      </c>
      <c r="FL169">
        <v>1.8658399999999999</v>
      </c>
      <c r="FM169">
        <v>1.86219</v>
      </c>
      <c r="FN169">
        <v>1.86432</v>
      </c>
      <c r="FO169">
        <v>1.8603499999999999</v>
      </c>
      <c r="FP169">
        <v>1.86111</v>
      </c>
      <c r="FQ169">
        <v>1.8602000000000001</v>
      </c>
      <c r="FR169">
        <v>1.86188</v>
      </c>
      <c r="FS169">
        <v>1.8584700000000001</v>
      </c>
      <c r="FT169">
        <v>0</v>
      </c>
      <c r="FU169">
        <v>0</v>
      </c>
      <c r="FV169">
        <v>0</v>
      </c>
      <c r="FW169">
        <v>0</v>
      </c>
      <c r="FX169" t="s">
        <v>358</v>
      </c>
      <c r="FY169" t="s">
        <v>359</v>
      </c>
      <c r="FZ169" t="s">
        <v>360</v>
      </c>
      <c r="GA169" t="s">
        <v>360</v>
      </c>
      <c r="GB169" t="s">
        <v>360</v>
      </c>
      <c r="GC169" t="s">
        <v>360</v>
      </c>
      <c r="GD169">
        <v>0</v>
      </c>
      <c r="GE169">
        <v>100</v>
      </c>
      <c r="GF169">
        <v>100</v>
      </c>
      <c r="GG169">
        <v>-3.56</v>
      </c>
      <c r="GH169">
        <v>9.8900000000000002E-2</v>
      </c>
      <c r="GI169">
        <v>-2.4324828651112251</v>
      </c>
      <c r="GJ169">
        <v>-1.6100910332537859E-3</v>
      </c>
      <c r="GK169">
        <v>7.0186618486508772E-7</v>
      </c>
      <c r="GL169">
        <v>-2.134652460378022E-10</v>
      </c>
      <c r="GM169">
        <v>9.8890000000004363E-2</v>
      </c>
      <c r="GN169">
        <v>0</v>
      </c>
      <c r="GO169">
        <v>0</v>
      </c>
      <c r="GP169">
        <v>0</v>
      </c>
      <c r="GQ169">
        <v>5</v>
      </c>
      <c r="GR169">
        <v>2079</v>
      </c>
      <c r="GS169">
        <v>3</v>
      </c>
      <c r="GT169">
        <v>29</v>
      </c>
      <c r="GU169">
        <v>15.4</v>
      </c>
      <c r="GV169">
        <v>15.4</v>
      </c>
      <c r="GW169">
        <v>2.83569</v>
      </c>
      <c r="GX169">
        <v>2.5561500000000001</v>
      </c>
      <c r="GY169">
        <v>2.04834</v>
      </c>
      <c r="GZ169">
        <v>2.6147499999999999</v>
      </c>
      <c r="HA169">
        <v>2.1972700000000001</v>
      </c>
      <c r="HB169">
        <v>2.3120099999999999</v>
      </c>
      <c r="HC169">
        <v>40.886499999999998</v>
      </c>
      <c r="HD169">
        <v>15.8132</v>
      </c>
      <c r="HE169">
        <v>18</v>
      </c>
      <c r="HF169">
        <v>690.19</v>
      </c>
      <c r="HG169">
        <v>734.64499999999998</v>
      </c>
      <c r="HH169">
        <v>31.000699999999998</v>
      </c>
      <c r="HI169">
        <v>34.334400000000002</v>
      </c>
      <c r="HJ169">
        <v>30.000599999999999</v>
      </c>
      <c r="HK169">
        <v>34.154299999999999</v>
      </c>
      <c r="HL169">
        <v>34.145899999999997</v>
      </c>
      <c r="HM169">
        <v>56.7196</v>
      </c>
      <c r="HN169">
        <v>20.2239</v>
      </c>
      <c r="HO169">
        <v>80.874600000000001</v>
      </c>
      <c r="HP169">
        <v>31</v>
      </c>
      <c r="HQ169">
        <v>1030.26</v>
      </c>
      <c r="HR169">
        <v>36.042000000000002</v>
      </c>
      <c r="HS169">
        <v>99.178200000000004</v>
      </c>
      <c r="HT169">
        <v>98.241600000000005</v>
      </c>
    </row>
    <row r="170" spans="1:228" x14ac:dyDescent="0.2">
      <c r="A170">
        <v>155</v>
      </c>
      <c r="B170">
        <v>1669228958.0999999</v>
      </c>
      <c r="C170">
        <v>615</v>
      </c>
      <c r="D170" t="s">
        <v>669</v>
      </c>
      <c r="E170" t="s">
        <v>670</v>
      </c>
      <c r="F170">
        <v>4</v>
      </c>
      <c r="G170">
        <v>1669228956.0999999</v>
      </c>
      <c r="H170">
        <f t="shared" si="68"/>
        <v>1.8469565032594533E-3</v>
      </c>
      <c r="I170">
        <f t="shared" si="69"/>
        <v>1.8469565032594533</v>
      </c>
      <c r="J170">
        <f t="shared" si="70"/>
        <v>16.961894713072461</v>
      </c>
      <c r="K170">
        <f t="shared" si="71"/>
        <v>1003.638571428571</v>
      </c>
      <c r="L170">
        <f t="shared" si="72"/>
        <v>697.30977003103919</v>
      </c>
      <c r="M170">
        <f t="shared" si="73"/>
        <v>70.426101404315673</v>
      </c>
      <c r="N170">
        <f t="shared" si="74"/>
        <v>101.3643503110028</v>
      </c>
      <c r="O170">
        <f t="shared" si="75"/>
        <v>9.8027338411217163E-2</v>
      </c>
      <c r="P170">
        <f t="shared" si="76"/>
        <v>3.6707789711327106</v>
      </c>
      <c r="Q170">
        <f t="shared" si="77"/>
        <v>9.6595923419395491E-2</v>
      </c>
      <c r="R170">
        <f t="shared" si="78"/>
        <v>6.0499317821263776E-2</v>
      </c>
      <c r="S170">
        <f t="shared" si="79"/>
        <v>226.10955823449771</v>
      </c>
      <c r="T170">
        <f t="shared" si="80"/>
        <v>34.608193979508492</v>
      </c>
      <c r="U170">
        <f t="shared" si="81"/>
        <v>34.701385714285713</v>
      </c>
      <c r="V170">
        <f t="shared" si="82"/>
        <v>5.5556368847290933</v>
      </c>
      <c r="W170">
        <f t="shared" si="83"/>
        <v>69.804255817977861</v>
      </c>
      <c r="X170">
        <f t="shared" si="84"/>
        <v>3.7131440072405142</v>
      </c>
      <c r="Y170">
        <f t="shared" si="85"/>
        <v>5.3193662244934439</v>
      </c>
      <c r="Z170">
        <f t="shared" si="86"/>
        <v>1.8424928774885792</v>
      </c>
      <c r="AA170">
        <f t="shared" si="87"/>
        <v>-81.450781793741896</v>
      </c>
      <c r="AB170">
        <f t="shared" si="88"/>
        <v>-154.53370286966577</v>
      </c>
      <c r="AC170">
        <f t="shared" si="89"/>
        <v>-9.7658711588277285</v>
      </c>
      <c r="AD170">
        <f t="shared" si="90"/>
        <v>-19.640797587737694</v>
      </c>
      <c r="AE170">
        <f t="shared" si="91"/>
        <v>40.715169272800431</v>
      </c>
      <c r="AF170">
        <f t="shared" si="92"/>
        <v>1.8242889984708004</v>
      </c>
      <c r="AG170">
        <f t="shared" si="93"/>
        <v>16.961894713072461</v>
      </c>
      <c r="AH170">
        <v>1058.8640137898619</v>
      </c>
      <c r="AI170">
        <v>1044.574848484848</v>
      </c>
      <c r="AJ170">
        <v>1.7567831064548971</v>
      </c>
      <c r="AK170">
        <v>65.359021123286666</v>
      </c>
      <c r="AL170">
        <f t="shared" si="94"/>
        <v>1.8469565032594533</v>
      </c>
      <c r="AM170">
        <v>36.03233046931166</v>
      </c>
      <c r="AN170">
        <v>36.770572527472538</v>
      </c>
      <c r="AO170">
        <v>1.27740007207547E-4</v>
      </c>
      <c r="AP170">
        <v>87.499004550185148</v>
      </c>
      <c r="AQ170">
        <v>9</v>
      </c>
      <c r="AR170">
        <v>1</v>
      </c>
      <c r="AS170">
        <f t="shared" si="95"/>
        <v>1</v>
      </c>
      <c r="AT170">
        <f t="shared" si="96"/>
        <v>0</v>
      </c>
      <c r="AU170">
        <f t="shared" si="97"/>
        <v>47021.448539721852</v>
      </c>
      <c r="AV170">
        <f t="shared" si="98"/>
        <v>1199.971428571429</v>
      </c>
      <c r="AW170">
        <f t="shared" si="99"/>
        <v>1025.9004135930043</v>
      </c>
      <c r="AX170">
        <f t="shared" si="100"/>
        <v>0.85493736697909806</v>
      </c>
      <c r="AY170">
        <f t="shared" si="101"/>
        <v>0.18842911826965922</v>
      </c>
      <c r="AZ170">
        <v>2.7</v>
      </c>
      <c r="BA170">
        <v>0.5</v>
      </c>
      <c r="BB170" t="s">
        <v>355</v>
      </c>
      <c r="BC170">
        <v>2</v>
      </c>
      <c r="BD170" t="b">
        <v>1</v>
      </c>
      <c r="BE170">
        <v>1669228956.0999999</v>
      </c>
      <c r="BF170">
        <v>1003.638571428571</v>
      </c>
      <c r="BG170">
        <v>1021.31</v>
      </c>
      <c r="BH170">
        <v>36.764942857142863</v>
      </c>
      <c r="BI170">
        <v>36.035085714285707</v>
      </c>
      <c r="BJ170">
        <v>1007.197142857143</v>
      </c>
      <c r="BK170">
        <v>36.666042857142862</v>
      </c>
      <c r="BL170">
        <v>650.05757142857135</v>
      </c>
      <c r="BM170">
        <v>100.89657142857141</v>
      </c>
      <c r="BN170">
        <v>0.1002945714285714</v>
      </c>
      <c r="BO170">
        <v>33.920514285714283</v>
      </c>
      <c r="BP170">
        <v>34.701385714285713</v>
      </c>
      <c r="BQ170">
        <v>999.89999999999986</v>
      </c>
      <c r="BR170">
        <v>0</v>
      </c>
      <c r="BS170">
        <v>0</v>
      </c>
      <c r="BT170">
        <v>8990.0885714285723</v>
      </c>
      <c r="BU170">
        <v>0</v>
      </c>
      <c r="BV170">
        <v>1663.2842857142859</v>
      </c>
      <c r="BW170">
        <v>-17.673585714285711</v>
      </c>
      <c r="BX170">
        <v>1041.9428571428571</v>
      </c>
      <c r="BY170">
        <v>1059.49</v>
      </c>
      <c r="BZ170">
        <v>0.7298650000000001</v>
      </c>
      <c r="CA170">
        <v>1021.31</v>
      </c>
      <c r="CB170">
        <v>36.035085714285707</v>
      </c>
      <c r="CC170">
        <v>3.7094457142857138</v>
      </c>
      <c r="CD170">
        <v>3.6358085714285719</v>
      </c>
      <c r="CE170">
        <v>27.61015714285714</v>
      </c>
      <c r="CF170">
        <v>27.26764285714285</v>
      </c>
      <c r="CG170">
        <v>1199.971428571429</v>
      </c>
      <c r="CH170">
        <v>0.5000025714285713</v>
      </c>
      <c r="CI170">
        <v>0.49999742857142859</v>
      </c>
      <c r="CJ170">
        <v>0</v>
      </c>
      <c r="CK170">
        <v>952.29042857142861</v>
      </c>
      <c r="CL170">
        <v>4.9990899999999998</v>
      </c>
      <c r="CM170">
        <v>10376.12857142857</v>
      </c>
      <c r="CN170">
        <v>9557.6285714285714</v>
      </c>
      <c r="CO170">
        <v>43.811999999999998</v>
      </c>
      <c r="CP170">
        <v>46.186999999999998</v>
      </c>
      <c r="CQ170">
        <v>44.686999999999998</v>
      </c>
      <c r="CR170">
        <v>45.125</v>
      </c>
      <c r="CS170">
        <v>45.25</v>
      </c>
      <c r="CT170">
        <v>597.49142857142851</v>
      </c>
      <c r="CU170">
        <v>597.4799999999999</v>
      </c>
      <c r="CV170">
        <v>0</v>
      </c>
      <c r="CW170">
        <v>1669228965</v>
      </c>
      <c r="CX170">
        <v>0</v>
      </c>
      <c r="CY170">
        <v>1669228029.5</v>
      </c>
      <c r="CZ170" t="s">
        <v>356</v>
      </c>
      <c r="DA170">
        <v>1669228029.5</v>
      </c>
      <c r="DB170">
        <v>1669228028</v>
      </c>
      <c r="DC170">
        <v>6</v>
      </c>
      <c r="DD170">
        <v>0.127</v>
      </c>
      <c r="DE170">
        <v>2E-3</v>
      </c>
      <c r="DF170">
        <v>-2.9980000000000002</v>
      </c>
      <c r="DG170">
        <v>9.9000000000000005E-2</v>
      </c>
      <c r="DH170">
        <v>415</v>
      </c>
      <c r="DI170">
        <v>34</v>
      </c>
      <c r="DJ170">
        <v>0.37</v>
      </c>
      <c r="DK170">
        <v>0.19</v>
      </c>
      <c r="DL170">
        <v>-17.676592500000002</v>
      </c>
      <c r="DM170">
        <v>-0.27987579737334489</v>
      </c>
      <c r="DN170">
        <v>6.2128473293249463E-2</v>
      </c>
      <c r="DO170">
        <v>0</v>
      </c>
      <c r="DP170">
        <v>0.71380624999999998</v>
      </c>
      <c r="DQ170">
        <v>9.8151332082550946E-2</v>
      </c>
      <c r="DR170">
        <v>1.030025158612643E-2</v>
      </c>
      <c r="DS170">
        <v>1</v>
      </c>
      <c r="DT170">
        <v>0</v>
      </c>
      <c r="DU170">
        <v>0</v>
      </c>
      <c r="DV170">
        <v>0</v>
      </c>
      <c r="DW170">
        <v>-1</v>
      </c>
      <c r="DX170">
        <v>1</v>
      </c>
      <c r="DY170">
        <v>2</v>
      </c>
      <c r="DZ170" t="s">
        <v>365</v>
      </c>
      <c r="EA170">
        <v>3.2955800000000002</v>
      </c>
      <c r="EB170">
        <v>2.6252900000000001</v>
      </c>
      <c r="EC170">
        <v>0.18693000000000001</v>
      </c>
      <c r="ED170">
        <v>0.18726300000000001</v>
      </c>
      <c r="EE170">
        <v>0.14643300000000001</v>
      </c>
      <c r="EF170">
        <v>0.142734</v>
      </c>
      <c r="EG170">
        <v>24592.799999999999</v>
      </c>
      <c r="EH170">
        <v>25019.4</v>
      </c>
      <c r="EI170">
        <v>28150.5</v>
      </c>
      <c r="EJ170">
        <v>29642.3</v>
      </c>
      <c r="EK170">
        <v>33056.5</v>
      </c>
      <c r="EL170">
        <v>35275</v>
      </c>
      <c r="EM170">
        <v>39722.6</v>
      </c>
      <c r="EN170">
        <v>42361.2</v>
      </c>
      <c r="EO170">
        <v>2.19272</v>
      </c>
      <c r="EP170">
        <v>2.1571199999999999</v>
      </c>
      <c r="EQ170">
        <v>0.113964</v>
      </c>
      <c r="ER170">
        <v>0</v>
      </c>
      <c r="ES170">
        <v>32.862400000000001</v>
      </c>
      <c r="ET170">
        <v>999.9</v>
      </c>
      <c r="EU170">
        <v>67.5</v>
      </c>
      <c r="EV170">
        <v>37.1</v>
      </c>
      <c r="EW170">
        <v>42.413499999999999</v>
      </c>
      <c r="EX170">
        <v>56.932699999999997</v>
      </c>
      <c r="EY170">
        <v>-1.875</v>
      </c>
      <c r="EZ170">
        <v>2</v>
      </c>
      <c r="FA170">
        <v>0.55632899999999996</v>
      </c>
      <c r="FB170">
        <v>0.94003499999999995</v>
      </c>
      <c r="FC170">
        <v>20.267299999999999</v>
      </c>
      <c r="FD170">
        <v>5.2165400000000002</v>
      </c>
      <c r="FE170">
        <v>12.0083</v>
      </c>
      <c r="FF170">
        <v>4.9862500000000001</v>
      </c>
      <c r="FG170">
        <v>3.2846500000000001</v>
      </c>
      <c r="FH170">
        <v>9999</v>
      </c>
      <c r="FI170">
        <v>9999</v>
      </c>
      <c r="FJ170">
        <v>9999</v>
      </c>
      <c r="FK170">
        <v>999.9</v>
      </c>
      <c r="FL170">
        <v>1.8658399999999999</v>
      </c>
      <c r="FM170">
        <v>1.8621799999999999</v>
      </c>
      <c r="FN170">
        <v>1.86429</v>
      </c>
      <c r="FO170">
        <v>1.8603499999999999</v>
      </c>
      <c r="FP170">
        <v>1.86111</v>
      </c>
      <c r="FQ170">
        <v>1.8602000000000001</v>
      </c>
      <c r="FR170">
        <v>1.86188</v>
      </c>
      <c r="FS170">
        <v>1.8584499999999999</v>
      </c>
      <c r="FT170">
        <v>0</v>
      </c>
      <c r="FU170">
        <v>0</v>
      </c>
      <c r="FV170">
        <v>0</v>
      </c>
      <c r="FW170">
        <v>0</v>
      </c>
      <c r="FX170" t="s">
        <v>358</v>
      </c>
      <c r="FY170" t="s">
        <v>359</v>
      </c>
      <c r="FZ170" t="s">
        <v>360</v>
      </c>
      <c r="GA170" t="s">
        <v>360</v>
      </c>
      <c r="GB170" t="s">
        <v>360</v>
      </c>
      <c r="GC170" t="s">
        <v>360</v>
      </c>
      <c r="GD170">
        <v>0</v>
      </c>
      <c r="GE170">
        <v>100</v>
      </c>
      <c r="GF170">
        <v>100</v>
      </c>
      <c r="GG170">
        <v>-3.56</v>
      </c>
      <c r="GH170">
        <v>9.8900000000000002E-2</v>
      </c>
      <c r="GI170">
        <v>-2.4324828651112251</v>
      </c>
      <c r="GJ170">
        <v>-1.6100910332537859E-3</v>
      </c>
      <c r="GK170">
        <v>7.0186618486508772E-7</v>
      </c>
      <c r="GL170">
        <v>-2.134652460378022E-10</v>
      </c>
      <c r="GM170">
        <v>9.8890000000004363E-2</v>
      </c>
      <c r="GN170">
        <v>0</v>
      </c>
      <c r="GO170">
        <v>0</v>
      </c>
      <c r="GP170">
        <v>0</v>
      </c>
      <c r="GQ170">
        <v>5</v>
      </c>
      <c r="GR170">
        <v>2079</v>
      </c>
      <c r="GS170">
        <v>3</v>
      </c>
      <c r="GT170">
        <v>29</v>
      </c>
      <c r="GU170">
        <v>15.5</v>
      </c>
      <c r="GV170">
        <v>15.5</v>
      </c>
      <c r="GW170">
        <v>2.8503400000000001</v>
      </c>
      <c r="GX170">
        <v>2.5598100000000001</v>
      </c>
      <c r="GY170">
        <v>2.04834</v>
      </c>
      <c r="GZ170">
        <v>2.6135299999999999</v>
      </c>
      <c r="HA170">
        <v>2.1972700000000001</v>
      </c>
      <c r="HB170">
        <v>2.2936999999999999</v>
      </c>
      <c r="HC170">
        <v>40.912199999999999</v>
      </c>
      <c r="HD170">
        <v>15.8132</v>
      </c>
      <c r="HE170">
        <v>18</v>
      </c>
      <c r="HF170">
        <v>690.27800000000002</v>
      </c>
      <c r="HG170">
        <v>734.57100000000003</v>
      </c>
      <c r="HH170">
        <v>31.000800000000002</v>
      </c>
      <c r="HI170">
        <v>34.3386</v>
      </c>
      <c r="HJ170">
        <v>30.000699999999998</v>
      </c>
      <c r="HK170">
        <v>34.1586</v>
      </c>
      <c r="HL170">
        <v>34.149799999999999</v>
      </c>
      <c r="HM170">
        <v>57.013500000000001</v>
      </c>
      <c r="HN170">
        <v>20.2239</v>
      </c>
      <c r="HO170">
        <v>81.253900000000002</v>
      </c>
      <c r="HP170">
        <v>31</v>
      </c>
      <c r="HQ170">
        <v>1036.94</v>
      </c>
      <c r="HR170">
        <v>36.042000000000002</v>
      </c>
      <c r="HS170">
        <v>99.175399999999996</v>
      </c>
      <c r="HT170">
        <v>98.239599999999996</v>
      </c>
    </row>
    <row r="171" spans="1:228" x14ac:dyDescent="0.2">
      <c r="A171">
        <v>156</v>
      </c>
      <c r="B171">
        <v>1669228962.0999999</v>
      </c>
      <c r="C171">
        <v>619</v>
      </c>
      <c r="D171" t="s">
        <v>671</v>
      </c>
      <c r="E171" t="s">
        <v>672</v>
      </c>
      <c r="F171">
        <v>4</v>
      </c>
      <c r="G171">
        <v>1669228959.7874999</v>
      </c>
      <c r="H171">
        <f t="shared" si="68"/>
        <v>1.8403967001118025E-3</v>
      </c>
      <c r="I171">
        <f t="shared" si="69"/>
        <v>1.8403967001118025</v>
      </c>
      <c r="J171">
        <f t="shared" si="70"/>
        <v>18.221532238887878</v>
      </c>
      <c r="K171">
        <f t="shared" si="71"/>
        <v>1009.73875</v>
      </c>
      <c r="L171">
        <f t="shared" si="72"/>
        <v>681.34648606350584</v>
      </c>
      <c r="M171">
        <f t="shared" si="73"/>
        <v>68.813763060943558</v>
      </c>
      <c r="N171">
        <f t="shared" si="74"/>
        <v>101.98030593420714</v>
      </c>
      <c r="O171">
        <f t="shared" si="75"/>
        <v>9.7577155619116063E-2</v>
      </c>
      <c r="P171">
        <f t="shared" si="76"/>
        <v>3.6746707037298578</v>
      </c>
      <c r="Q171">
        <f t="shared" si="77"/>
        <v>9.6160233854616292E-2</v>
      </c>
      <c r="R171">
        <f t="shared" si="78"/>
        <v>6.0225736885026318E-2</v>
      </c>
      <c r="S171">
        <f t="shared" si="79"/>
        <v>226.12631984106855</v>
      </c>
      <c r="T171">
        <f t="shared" si="80"/>
        <v>34.611022111656759</v>
      </c>
      <c r="U171">
        <f t="shared" si="81"/>
        <v>34.709174999999988</v>
      </c>
      <c r="V171">
        <f t="shared" si="82"/>
        <v>5.5580389254376756</v>
      </c>
      <c r="W171">
        <f t="shared" si="83"/>
        <v>69.808625653766882</v>
      </c>
      <c r="X171">
        <f t="shared" si="84"/>
        <v>3.7138035647016081</v>
      </c>
      <c r="Y171">
        <f t="shared" si="85"/>
        <v>5.3199780541750448</v>
      </c>
      <c r="Z171">
        <f t="shared" si="86"/>
        <v>1.8442353607360675</v>
      </c>
      <c r="AA171">
        <f t="shared" si="87"/>
        <v>-81.161494474930493</v>
      </c>
      <c r="AB171">
        <f t="shared" si="88"/>
        <v>-155.83241903406218</v>
      </c>
      <c r="AC171">
        <f t="shared" si="89"/>
        <v>-9.8379880354178333</v>
      </c>
      <c r="AD171">
        <f t="shared" si="90"/>
        <v>-20.705581703341949</v>
      </c>
      <c r="AE171">
        <f t="shared" si="91"/>
        <v>40.847725133829158</v>
      </c>
      <c r="AF171">
        <f t="shared" si="92"/>
        <v>1.7967418069678691</v>
      </c>
      <c r="AG171">
        <f t="shared" si="93"/>
        <v>18.221532238887878</v>
      </c>
      <c r="AH171">
        <v>1065.816870573912</v>
      </c>
      <c r="AI171">
        <v>1051.3196363636359</v>
      </c>
      <c r="AJ171">
        <v>1.6721787967929249</v>
      </c>
      <c r="AK171">
        <v>65.359021123286666</v>
      </c>
      <c r="AL171">
        <f t="shared" si="94"/>
        <v>1.8403967001118025</v>
      </c>
      <c r="AM171">
        <v>36.038289777404493</v>
      </c>
      <c r="AN171">
        <v>36.773518681318691</v>
      </c>
      <c r="AO171">
        <v>2.136179639947493E-4</v>
      </c>
      <c r="AP171">
        <v>87.499004550185148</v>
      </c>
      <c r="AQ171">
        <v>9</v>
      </c>
      <c r="AR171">
        <v>1</v>
      </c>
      <c r="AS171">
        <f t="shared" si="95"/>
        <v>1</v>
      </c>
      <c r="AT171">
        <f t="shared" si="96"/>
        <v>0</v>
      </c>
      <c r="AU171">
        <f t="shared" si="97"/>
        <v>47090.4394477401</v>
      </c>
      <c r="AV171">
        <f t="shared" si="98"/>
        <v>1200.06375</v>
      </c>
      <c r="AW171">
        <f t="shared" si="99"/>
        <v>1025.9790139072893</v>
      </c>
      <c r="AX171">
        <f t="shared" si="100"/>
        <v>0.85493709305633914</v>
      </c>
      <c r="AY171">
        <f t="shared" si="101"/>
        <v>0.18842858959873468</v>
      </c>
      <c r="AZ171">
        <v>2.7</v>
      </c>
      <c r="BA171">
        <v>0.5</v>
      </c>
      <c r="BB171" t="s">
        <v>355</v>
      </c>
      <c r="BC171">
        <v>2</v>
      </c>
      <c r="BD171" t="b">
        <v>1</v>
      </c>
      <c r="BE171">
        <v>1669228959.7874999</v>
      </c>
      <c r="BF171">
        <v>1009.73875</v>
      </c>
      <c r="BG171">
        <v>1027.46</v>
      </c>
      <c r="BH171">
        <v>36.771524999999997</v>
      </c>
      <c r="BI171">
        <v>36.052625000000013</v>
      </c>
      <c r="BJ171">
        <v>1013.3075</v>
      </c>
      <c r="BK171">
        <v>36.672624999999996</v>
      </c>
      <c r="BL171">
        <v>649.99537499999997</v>
      </c>
      <c r="BM171">
        <v>100.89687499999999</v>
      </c>
      <c r="BN171">
        <v>9.9849087500000003E-2</v>
      </c>
      <c r="BO171">
        <v>33.922574999999988</v>
      </c>
      <c r="BP171">
        <v>34.709174999999988</v>
      </c>
      <c r="BQ171">
        <v>999.9</v>
      </c>
      <c r="BR171">
        <v>0</v>
      </c>
      <c r="BS171">
        <v>0</v>
      </c>
      <c r="BT171">
        <v>9003.5149999999994</v>
      </c>
      <c r="BU171">
        <v>0</v>
      </c>
      <c r="BV171">
        <v>870.78737499999988</v>
      </c>
      <c r="BW171">
        <v>-17.717862499999999</v>
      </c>
      <c r="BX171">
        <v>1048.2887499999999</v>
      </c>
      <c r="BY171">
        <v>1065.8887500000001</v>
      </c>
      <c r="BZ171">
        <v>0.71888112500000001</v>
      </c>
      <c r="CA171">
        <v>1027.46</v>
      </c>
      <c r="CB171">
        <v>36.052625000000013</v>
      </c>
      <c r="CC171">
        <v>3.7101324999999998</v>
      </c>
      <c r="CD171">
        <v>3.6375999999999999</v>
      </c>
      <c r="CE171">
        <v>27.613325</v>
      </c>
      <c r="CF171">
        <v>27.276037500000001</v>
      </c>
      <c r="CG171">
        <v>1200.06375</v>
      </c>
      <c r="CH171">
        <v>0.50001362500000002</v>
      </c>
      <c r="CI171">
        <v>0.49998637499999998</v>
      </c>
      <c r="CJ171">
        <v>0</v>
      </c>
      <c r="CK171">
        <v>952.80362500000001</v>
      </c>
      <c r="CL171">
        <v>4.9990899999999998</v>
      </c>
      <c r="CM171">
        <v>10351.9375</v>
      </c>
      <c r="CN171">
        <v>9558.4137499999997</v>
      </c>
      <c r="CO171">
        <v>43.811999999999998</v>
      </c>
      <c r="CP171">
        <v>46.194875000000003</v>
      </c>
      <c r="CQ171">
        <v>44.686999999999998</v>
      </c>
      <c r="CR171">
        <v>45.125</v>
      </c>
      <c r="CS171">
        <v>45.25</v>
      </c>
      <c r="CT171">
        <v>597.55124999999998</v>
      </c>
      <c r="CU171">
        <v>597.51749999999993</v>
      </c>
      <c r="CV171">
        <v>0</v>
      </c>
      <c r="CW171">
        <v>1669228969.2</v>
      </c>
      <c r="CX171">
        <v>0</v>
      </c>
      <c r="CY171">
        <v>1669228029.5</v>
      </c>
      <c r="CZ171" t="s">
        <v>356</v>
      </c>
      <c r="DA171">
        <v>1669228029.5</v>
      </c>
      <c r="DB171">
        <v>1669228028</v>
      </c>
      <c r="DC171">
        <v>6</v>
      </c>
      <c r="DD171">
        <v>0.127</v>
      </c>
      <c r="DE171">
        <v>2E-3</v>
      </c>
      <c r="DF171">
        <v>-2.9980000000000002</v>
      </c>
      <c r="DG171">
        <v>9.9000000000000005E-2</v>
      </c>
      <c r="DH171">
        <v>415</v>
      </c>
      <c r="DI171">
        <v>34</v>
      </c>
      <c r="DJ171">
        <v>0.37</v>
      </c>
      <c r="DK171">
        <v>0.19</v>
      </c>
      <c r="DL171">
        <v>-17.70345</v>
      </c>
      <c r="DM171">
        <v>2.5789868667976491E-2</v>
      </c>
      <c r="DN171">
        <v>3.8420860219417478E-2</v>
      </c>
      <c r="DO171">
        <v>1</v>
      </c>
      <c r="DP171">
        <v>0.71718052500000007</v>
      </c>
      <c r="DQ171">
        <v>7.995625891181761E-2</v>
      </c>
      <c r="DR171">
        <v>1.028512119031055E-2</v>
      </c>
      <c r="DS171">
        <v>1</v>
      </c>
      <c r="DT171">
        <v>0</v>
      </c>
      <c r="DU171">
        <v>0</v>
      </c>
      <c r="DV171">
        <v>0</v>
      </c>
      <c r="DW171">
        <v>-1</v>
      </c>
      <c r="DX171">
        <v>2</v>
      </c>
      <c r="DY171">
        <v>2</v>
      </c>
      <c r="DZ171" t="s">
        <v>562</v>
      </c>
      <c r="EA171">
        <v>3.2955800000000002</v>
      </c>
      <c r="EB171">
        <v>2.6251600000000002</v>
      </c>
      <c r="EC171">
        <v>0.18770300000000001</v>
      </c>
      <c r="ED171">
        <v>0.188027</v>
      </c>
      <c r="EE171">
        <v>0.146456</v>
      </c>
      <c r="EF171">
        <v>0.14282900000000001</v>
      </c>
      <c r="EG171">
        <v>24568.1</v>
      </c>
      <c r="EH171">
        <v>24995.599999999999</v>
      </c>
      <c r="EI171">
        <v>28149.1</v>
      </c>
      <c r="EJ171">
        <v>29642.1</v>
      </c>
      <c r="EK171">
        <v>33054.400000000001</v>
      </c>
      <c r="EL171">
        <v>35271</v>
      </c>
      <c r="EM171">
        <v>39721</v>
      </c>
      <c r="EN171">
        <v>42361</v>
      </c>
      <c r="EO171">
        <v>2.1923699999999999</v>
      </c>
      <c r="EP171">
        <v>2.15707</v>
      </c>
      <c r="EQ171">
        <v>0.11422499999999999</v>
      </c>
      <c r="ER171">
        <v>0</v>
      </c>
      <c r="ES171">
        <v>32.868299999999998</v>
      </c>
      <c r="ET171">
        <v>999.9</v>
      </c>
      <c r="EU171">
        <v>67.5</v>
      </c>
      <c r="EV171">
        <v>37.200000000000003</v>
      </c>
      <c r="EW171">
        <v>42.641800000000003</v>
      </c>
      <c r="EX171">
        <v>56.4527</v>
      </c>
      <c r="EY171">
        <v>-1.8629800000000001</v>
      </c>
      <c r="EZ171">
        <v>2</v>
      </c>
      <c r="FA171">
        <v>0.55668700000000004</v>
      </c>
      <c r="FB171">
        <v>0.94340999999999997</v>
      </c>
      <c r="FC171">
        <v>20.267299999999999</v>
      </c>
      <c r="FD171">
        <v>5.21699</v>
      </c>
      <c r="FE171">
        <v>12.007999999999999</v>
      </c>
      <c r="FF171">
        <v>4.9861500000000003</v>
      </c>
      <c r="FG171">
        <v>3.2846500000000001</v>
      </c>
      <c r="FH171">
        <v>9999</v>
      </c>
      <c r="FI171">
        <v>9999</v>
      </c>
      <c r="FJ171">
        <v>9999</v>
      </c>
      <c r="FK171">
        <v>999.9</v>
      </c>
      <c r="FL171">
        <v>1.8658399999999999</v>
      </c>
      <c r="FM171">
        <v>1.8622099999999999</v>
      </c>
      <c r="FN171">
        <v>1.8643000000000001</v>
      </c>
      <c r="FO171">
        <v>1.8603499999999999</v>
      </c>
      <c r="FP171">
        <v>1.86111</v>
      </c>
      <c r="FQ171">
        <v>1.8602000000000001</v>
      </c>
      <c r="FR171">
        <v>1.86188</v>
      </c>
      <c r="FS171">
        <v>1.8584799999999999</v>
      </c>
      <c r="FT171">
        <v>0</v>
      </c>
      <c r="FU171">
        <v>0</v>
      </c>
      <c r="FV171">
        <v>0</v>
      </c>
      <c r="FW171">
        <v>0</v>
      </c>
      <c r="FX171" t="s">
        <v>358</v>
      </c>
      <c r="FY171" t="s">
        <v>359</v>
      </c>
      <c r="FZ171" t="s">
        <v>360</v>
      </c>
      <c r="GA171" t="s">
        <v>360</v>
      </c>
      <c r="GB171" t="s">
        <v>360</v>
      </c>
      <c r="GC171" t="s">
        <v>360</v>
      </c>
      <c r="GD171">
        <v>0</v>
      </c>
      <c r="GE171">
        <v>100</v>
      </c>
      <c r="GF171">
        <v>100</v>
      </c>
      <c r="GG171">
        <v>-3.57</v>
      </c>
      <c r="GH171">
        <v>9.8799999999999999E-2</v>
      </c>
      <c r="GI171">
        <v>-2.4324828651112251</v>
      </c>
      <c r="GJ171">
        <v>-1.6100910332537859E-3</v>
      </c>
      <c r="GK171">
        <v>7.0186618486508772E-7</v>
      </c>
      <c r="GL171">
        <v>-2.134652460378022E-10</v>
      </c>
      <c r="GM171">
        <v>9.8890000000004363E-2</v>
      </c>
      <c r="GN171">
        <v>0</v>
      </c>
      <c r="GO171">
        <v>0</v>
      </c>
      <c r="GP171">
        <v>0</v>
      </c>
      <c r="GQ171">
        <v>5</v>
      </c>
      <c r="GR171">
        <v>2079</v>
      </c>
      <c r="GS171">
        <v>3</v>
      </c>
      <c r="GT171">
        <v>29</v>
      </c>
      <c r="GU171">
        <v>15.5</v>
      </c>
      <c r="GV171">
        <v>15.6</v>
      </c>
      <c r="GW171">
        <v>2.8662100000000001</v>
      </c>
      <c r="GX171">
        <v>2.5524900000000001</v>
      </c>
      <c r="GY171">
        <v>2.04834</v>
      </c>
      <c r="GZ171">
        <v>2.6147499999999999</v>
      </c>
      <c r="HA171">
        <v>2.1972700000000001</v>
      </c>
      <c r="HB171">
        <v>2.34497</v>
      </c>
      <c r="HC171">
        <v>40.886499999999998</v>
      </c>
      <c r="HD171">
        <v>15.8307</v>
      </c>
      <c r="HE171">
        <v>18</v>
      </c>
      <c r="HF171">
        <v>690.03300000000002</v>
      </c>
      <c r="HG171">
        <v>734.57100000000003</v>
      </c>
      <c r="HH171">
        <v>31.000900000000001</v>
      </c>
      <c r="HI171">
        <v>34.343699999999998</v>
      </c>
      <c r="HJ171">
        <v>30.000499999999999</v>
      </c>
      <c r="HK171">
        <v>34.162799999999997</v>
      </c>
      <c r="HL171">
        <v>34.153799999999997</v>
      </c>
      <c r="HM171">
        <v>57.317399999999999</v>
      </c>
      <c r="HN171">
        <v>20.2239</v>
      </c>
      <c r="HO171">
        <v>81.253900000000002</v>
      </c>
      <c r="HP171">
        <v>31</v>
      </c>
      <c r="HQ171">
        <v>1043.6099999999999</v>
      </c>
      <c r="HR171">
        <v>36.042000000000002</v>
      </c>
      <c r="HS171">
        <v>99.171099999999996</v>
      </c>
      <c r="HT171">
        <v>98.239000000000004</v>
      </c>
    </row>
    <row r="172" spans="1:228" x14ac:dyDescent="0.2">
      <c r="A172">
        <v>157</v>
      </c>
      <c r="B172">
        <v>1669228966.0999999</v>
      </c>
      <c r="C172">
        <v>623</v>
      </c>
      <c r="D172" t="s">
        <v>673</v>
      </c>
      <c r="E172" t="s">
        <v>674</v>
      </c>
      <c r="F172">
        <v>4</v>
      </c>
      <c r="G172">
        <v>1669228964.0999999</v>
      </c>
      <c r="H172">
        <f t="shared" si="68"/>
        <v>1.8068377472035149E-3</v>
      </c>
      <c r="I172">
        <f t="shared" si="69"/>
        <v>1.8068377472035149</v>
      </c>
      <c r="J172">
        <f t="shared" si="70"/>
        <v>17.165350588142335</v>
      </c>
      <c r="K172">
        <f t="shared" si="71"/>
        <v>1016.825714285714</v>
      </c>
      <c r="L172">
        <f t="shared" si="72"/>
        <v>699.89197874669549</v>
      </c>
      <c r="M172">
        <f t="shared" si="73"/>
        <v>70.688371894225952</v>
      </c>
      <c r="N172">
        <f t="shared" si="74"/>
        <v>102.69835406851327</v>
      </c>
      <c r="O172">
        <f t="shared" si="75"/>
        <v>9.5655482173474138E-2</v>
      </c>
      <c r="P172">
        <f t="shared" si="76"/>
        <v>3.6749525243910224</v>
      </c>
      <c r="Q172">
        <f t="shared" si="77"/>
        <v>9.4293503061517764E-2</v>
      </c>
      <c r="R172">
        <f t="shared" si="78"/>
        <v>5.9054192261491424E-2</v>
      </c>
      <c r="S172">
        <f t="shared" si="79"/>
        <v>226.11916933509372</v>
      </c>
      <c r="T172">
        <f t="shared" si="80"/>
        <v>34.621232895680798</v>
      </c>
      <c r="U172">
        <f t="shared" si="81"/>
        <v>34.721471428571427</v>
      </c>
      <c r="V172">
        <f t="shared" si="82"/>
        <v>5.5618327052216996</v>
      </c>
      <c r="W172">
        <f t="shared" si="83"/>
        <v>69.825711866290547</v>
      </c>
      <c r="X172">
        <f t="shared" si="84"/>
        <v>3.7153901068278463</v>
      </c>
      <c r="Y172">
        <f t="shared" si="85"/>
        <v>5.3209484121586295</v>
      </c>
      <c r="Z172">
        <f t="shared" si="86"/>
        <v>1.8464425983938533</v>
      </c>
      <c r="AA172">
        <f t="shared" si="87"/>
        <v>-79.681544651675011</v>
      </c>
      <c r="AB172">
        <f t="shared" si="88"/>
        <v>-157.63314730466732</v>
      </c>
      <c r="AC172">
        <f t="shared" si="89"/>
        <v>-9.9516645232849967</v>
      </c>
      <c r="AD172">
        <f t="shared" si="90"/>
        <v>-21.147187144533603</v>
      </c>
      <c r="AE172">
        <f t="shared" si="91"/>
        <v>40.902686226863572</v>
      </c>
      <c r="AF172">
        <f t="shared" si="92"/>
        <v>1.771392611745132</v>
      </c>
      <c r="AG172">
        <f t="shared" si="93"/>
        <v>17.165350588142335</v>
      </c>
      <c r="AH172">
        <v>1072.644867719207</v>
      </c>
      <c r="AI172">
        <v>1058.289939393939</v>
      </c>
      <c r="AJ172">
        <v>1.750847913335227</v>
      </c>
      <c r="AK172">
        <v>65.359021123286666</v>
      </c>
      <c r="AL172">
        <f t="shared" si="94"/>
        <v>1.8068377472035149</v>
      </c>
      <c r="AM172">
        <v>36.071747144837708</v>
      </c>
      <c r="AN172">
        <v>36.793331868131887</v>
      </c>
      <c r="AO172">
        <v>2.5087989903271462E-4</v>
      </c>
      <c r="AP172">
        <v>87.499004550185148</v>
      </c>
      <c r="AQ172">
        <v>9</v>
      </c>
      <c r="AR172">
        <v>1</v>
      </c>
      <c r="AS172">
        <f t="shared" si="95"/>
        <v>1</v>
      </c>
      <c r="AT172">
        <f t="shared" si="96"/>
        <v>0</v>
      </c>
      <c r="AU172">
        <f t="shared" si="97"/>
        <v>47094.973353686677</v>
      </c>
      <c r="AV172">
        <f t="shared" si="98"/>
        <v>1200.014285714286</v>
      </c>
      <c r="AW172">
        <f t="shared" si="99"/>
        <v>1025.9378493964218</v>
      </c>
      <c r="AX172">
        <f t="shared" si="100"/>
        <v>0.85493802999666091</v>
      </c>
      <c r="AY172">
        <f t="shared" si="101"/>
        <v>0.18843039789355551</v>
      </c>
      <c r="AZ172">
        <v>2.7</v>
      </c>
      <c r="BA172">
        <v>0.5</v>
      </c>
      <c r="BB172" t="s">
        <v>355</v>
      </c>
      <c r="BC172">
        <v>2</v>
      </c>
      <c r="BD172" t="b">
        <v>1</v>
      </c>
      <c r="BE172">
        <v>1669228964.0999999</v>
      </c>
      <c r="BF172">
        <v>1016.825714285714</v>
      </c>
      <c r="BG172">
        <v>1034.5642857142859</v>
      </c>
      <c r="BH172">
        <v>36.786414285714287</v>
      </c>
      <c r="BI172">
        <v>36.077671428571428</v>
      </c>
      <c r="BJ172">
        <v>1020.398571428571</v>
      </c>
      <c r="BK172">
        <v>36.687528571428572</v>
      </c>
      <c r="BL172">
        <v>649.9987142857143</v>
      </c>
      <c r="BM172">
        <v>100.89914285714281</v>
      </c>
      <c r="BN172">
        <v>9.9831328571428554E-2</v>
      </c>
      <c r="BO172">
        <v>33.925842857142861</v>
      </c>
      <c r="BP172">
        <v>34.721471428571427</v>
      </c>
      <c r="BQ172">
        <v>999.89999999999986</v>
      </c>
      <c r="BR172">
        <v>0</v>
      </c>
      <c r="BS172">
        <v>0</v>
      </c>
      <c r="BT172">
        <v>9004.2871428571416</v>
      </c>
      <c r="BU172">
        <v>0</v>
      </c>
      <c r="BV172">
        <v>776.46557142857159</v>
      </c>
      <c r="BW172">
        <v>-17.736728571428571</v>
      </c>
      <c r="BX172">
        <v>1055.6600000000001</v>
      </c>
      <c r="BY172">
        <v>1073.285714285714</v>
      </c>
      <c r="BZ172">
        <v>0.70875614285714283</v>
      </c>
      <c r="CA172">
        <v>1034.5642857142859</v>
      </c>
      <c r="CB172">
        <v>36.077671428571428</v>
      </c>
      <c r="CC172">
        <v>3.7117228571428571</v>
      </c>
      <c r="CD172">
        <v>3.640211428571428</v>
      </c>
      <c r="CE172">
        <v>27.620657142857141</v>
      </c>
      <c r="CF172">
        <v>27.288271428571431</v>
      </c>
      <c r="CG172">
        <v>1200.014285714286</v>
      </c>
      <c r="CH172">
        <v>0.49998414285714288</v>
      </c>
      <c r="CI172">
        <v>0.50001585714285712</v>
      </c>
      <c r="CJ172">
        <v>0</v>
      </c>
      <c r="CK172">
        <v>953.12314285714285</v>
      </c>
      <c r="CL172">
        <v>4.9990899999999998</v>
      </c>
      <c r="CM172">
        <v>10359.971428571431</v>
      </c>
      <c r="CN172">
        <v>9557.9185714285722</v>
      </c>
      <c r="CO172">
        <v>43.848000000000013</v>
      </c>
      <c r="CP172">
        <v>46.25</v>
      </c>
      <c r="CQ172">
        <v>44.686999999999998</v>
      </c>
      <c r="CR172">
        <v>45.151571428571437</v>
      </c>
      <c r="CS172">
        <v>45.25</v>
      </c>
      <c r="CT172">
        <v>597.48714285714289</v>
      </c>
      <c r="CU172">
        <v>597.52857142857135</v>
      </c>
      <c r="CV172">
        <v>0</v>
      </c>
      <c r="CW172">
        <v>1669228973.4000001</v>
      </c>
      <c r="CX172">
        <v>0</v>
      </c>
      <c r="CY172">
        <v>1669228029.5</v>
      </c>
      <c r="CZ172" t="s">
        <v>356</v>
      </c>
      <c r="DA172">
        <v>1669228029.5</v>
      </c>
      <c r="DB172">
        <v>1669228028</v>
      </c>
      <c r="DC172">
        <v>6</v>
      </c>
      <c r="DD172">
        <v>0.127</v>
      </c>
      <c r="DE172">
        <v>2E-3</v>
      </c>
      <c r="DF172">
        <v>-2.9980000000000002</v>
      </c>
      <c r="DG172">
        <v>9.9000000000000005E-2</v>
      </c>
      <c r="DH172">
        <v>415</v>
      </c>
      <c r="DI172">
        <v>34</v>
      </c>
      <c r="DJ172">
        <v>0.37</v>
      </c>
      <c r="DK172">
        <v>0.19</v>
      </c>
      <c r="DL172">
        <v>-17.70722</v>
      </c>
      <c r="DM172">
        <v>-0.12672720450274769</v>
      </c>
      <c r="DN172">
        <v>3.8991885053175003E-2</v>
      </c>
      <c r="DO172">
        <v>0</v>
      </c>
      <c r="DP172">
        <v>0.71789245000000013</v>
      </c>
      <c r="DQ172">
        <v>-4.6205853658562576E-3</v>
      </c>
      <c r="DR172">
        <v>9.4399858737977023E-3</v>
      </c>
      <c r="DS172">
        <v>1</v>
      </c>
      <c r="DT172">
        <v>0</v>
      </c>
      <c r="DU172">
        <v>0</v>
      </c>
      <c r="DV172">
        <v>0</v>
      </c>
      <c r="DW172">
        <v>-1</v>
      </c>
      <c r="DX172">
        <v>1</v>
      </c>
      <c r="DY172">
        <v>2</v>
      </c>
      <c r="DZ172" t="s">
        <v>365</v>
      </c>
      <c r="EA172">
        <v>3.29556</v>
      </c>
      <c r="EB172">
        <v>2.6252599999999999</v>
      </c>
      <c r="EC172">
        <v>0.18849299999999999</v>
      </c>
      <c r="ED172">
        <v>0.188808</v>
      </c>
      <c r="EE172">
        <v>0.14650199999999999</v>
      </c>
      <c r="EF172">
        <v>0.142846</v>
      </c>
      <c r="EG172">
        <v>24544.5</v>
      </c>
      <c r="EH172">
        <v>24971.3</v>
      </c>
      <c r="EI172">
        <v>28149.599999999999</v>
      </c>
      <c r="EJ172">
        <v>29641.9</v>
      </c>
      <c r="EK172">
        <v>33053</v>
      </c>
      <c r="EL172">
        <v>35270.1</v>
      </c>
      <c r="EM172">
        <v>39721.4</v>
      </c>
      <c r="EN172">
        <v>42360.800000000003</v>
      </c>
      <c r="EO172">
        <v>2.1921200000000001</v>
      </c>
      <c r="EP172">
        <v>2.1572</v>
      </c>
      <c r="EQ172">
        <v>0.114195</v>
      </c>
      <c r="ER172">
        <v>0</v>
      </c>
      <c r="ES172">
        <v>32.873399999999997</v>
      </c>
      <c r="ET172">
        <v>999.9</v>
      </c>
      <c r="EU172">
        <v>67.5</v>
      </c>
      <c r="EV172">
        <v>37.1</v>
      </c>
      <c r="EW172">
        <v>42.4114</v>
      </c>
      <c r="EX172">
        <v>57.0227</v>
      </c>
      <c r="EY172">
        <v>-1.8870199999999999</v>
      </c>
      <c r="EZ172">
        <v>2</v>
      </c>
      <c r="FA172">
        <v>0.55718500000000004</v>
      </c>
      <c r="FB172">
        <v>0.94789500000000004</v>
      </c>
      <c r="FC172">
        <v>20.2668</v>
      </c>
      <c r="FD172">
        <v>5.21699</v>
      </c>
      <c r="FE172">
        <v>12.008599999999999</v>
      </c>
      <c r="FF172">
        <v>4.9861500000000003</v>
      </c>
      <c r="FG172">
        <v>3.2846500000000001</v>
      </c>
      <c r="FH172">
        <v>9999</v>
      </c>
      <c r="FI172">
        <v>9999</v>
      </c>
      <c r="FJ172">
        <v>9999</v>
      </c>
      <c r="FK172">
        <v>999.9</v>
      </c>
      <c r="FL172">
        <v>1.8658399999999999</v>
      </c>
      <c r="FM172">
        <v>1.8622300000000001</v>
      </c>
      <c r="FN172">
        <v>1.8643099999999999</v>
      </c>
      <c r="FO172">
        <v>1.8603499999999999</v>
      </c>
      <c r="FP172">
        <v>1.86111</v>
      </c>
      <c r="FQ172">
        <v>1.8602000000000001</v>
      </c>
      <c r="FR172">
        <v>1.86188</v>
      </c>
      <c r="FS172">
        <v>1.85849</v>
      </c>
      <c r="FT172">
        <v>0</v>
      </c>
      <c r="FU172">
        <v>0</v>
      </c>
      <c r="FV172">
        <v>0</v>
      </c>
      <c r="FW172">
        <v>0</v>
      </c>
      <c r="FX172" t="s">
        <v>358</v>
      </c>
      <c r="FY172" t="s">
        <v>359</v>
      </c>
      <c r="FZ172" t="s">
        <v>360</v>
      </c>
      <c r="GA172" t="s">
        <v>360</v>
      </c>
      <c r="GB172" t="s">
        <v>360</v>
      </c>
      <c r="GC172" t="s">
        <v>360</v>
      </c>
      <c r="GD172">
        <v>0</v>
      </c>
      <c r="GE172">
        <v>100</v>
      </c>
      <c r="GF172">
        <v>100</v>
      </c>
      <c r="GG172">
        <v>-3.57</v>
      </c>
      <c r="GH172">
        <v>9.8799999999999999E-2</v>
      </c>
      <c r="GI172">
        <v>-2.4324828651112251</v>
      </c>
      <c r="GJ172">
        <v>-1.6100910332537859E-3</v>
      </c>
      <c r="GK172">
        <v>7.0186618486508772E-7</v>
      </c>
      <c r="GL172">
        <v>-2.134652460378022E-10</v>
      </c>
      <c r="GM172">
        <v>9.8890000000004363E-2</v>
      </c>
      <c r="GN172">
        <v>0</v>
      </c>
      <c r="GO172">
        <v>0</v>
      </c>
      <c r="GP172">
        <v>0</v>
      </c>
      <c r="GQ172">
        <v>5</v>
      </c>
      <c r="GR172">
        <v>2079</v>
      </c>
      <c r="GS172">
        <v>3</v>
      </c>
      <c r="GT172">
        <v>29</v>
      </c>
      <c r="GU172">
        <v>15.6</v>
      </c>
      <c r="GV172">
        <v>15.6</v>
      </c>
      <c r="GW172">
        <v>2.8808600000000002</v>
      </c>
      <c r="GX172">
        <v>2.5500500000000001</v>
      </c>
      <c r="GY172">
        <v>2.04834</v>
      </c>
      <c r="GZ172">
        <v>2.6147499999999999</v>
      </c>
      <c r="HA172">
        <v>2.1972700000000001</v>
      </c>
      <c r="HB172">
        <v>2.3571800000000001</v>
      </c>
      <c r="HC172">
        <v>40.912199999999999</v>
      </c>
      <c r="HD172">
        <v>15.8307</v>
      </c>
      <c r="HE172">
        <v>18</v>
      </c>
      <c r="HF172">
        <v>689.88099999999997</v>
      </c>
      <c r="HG172">
        <v>734.75400000000002</v>
      </c>
      <c r="HH172">
        <v>31.001100000000001</v>
      </c>
      <c r="HI172">
        <v>34.348700000000001</v>
      </c>
      <c r="HJ172">
        <v>30.000599999999999</v>
      </c>
      <c r="HK172">
        <v>34.167900000000003</v>
      </c>
      <c r="HL172">
        <v>34.158999999999999</v>
      </c>
      <c r="HM172">
        <v>57.615400000000001</v>
      </c>
      <c r="HN172">
        <v>20.2239</v>
      </c>
      <c r="HO172">
        <v>81.253900000000002</v>
      </c>
      <c r="HP172">
        <v>31</v>
      </c>
      <c r="HQ172">
        <v>1050.29</v>
      </c>
      <c r="HR172">
        <v>36.042000000000002</v>
      </c>
      <c r="HS172">
        <v>99.172399999999996</v>
      </c>
      <c r="HT172">
        <v>98.238399999999999</v>
      </c>
    </row>
    <row r="173" spans="1:228" x14ac:dyDescent="0.2">
      <c r="A173">
        <v>158</v>
      </c>
      <c r="B173">
        <v>1669228970.0999999</v>
      </c>
      <c r="C173">
        <v>627</v>
      </c>
      <c r="D173" t="s">
        <v>675</v>
      </c>
      <c r="E173" t="s">
        <v>676</v>
      </c>
      <c r="F173">
        <v>4</v>
      </c>
      <c r="G173">
        <v>1669228967.7874999</v>
      </c>
      <c r="H173">
        <f t="shared" si="68"/>
        <v>1.8476466705653455E-3</v>
      </c>
      <c r="I173">
        <f t="shared" si="69"/>
        <v>1.8476466705653456</v>
      </c>
      <c r="J173">
        <f t="shared" si="70"/>
        <v>17.685702675092486</v>
      </c>
      <c r="K173">
        <f t="shared" si="71"/>
        <v>1022.97875</v>
      </c>
      <c r="L173">
        <f t="shared" si="72"/>
        <v>703.99308760779752</v>
      </c>
      <c r="M173">
        <f t="shared" si="73"/>
        <v>71.102882154108457</v>
      </c>
      <c r="N173">
        <f t="shared" si="74"/>
        <v>103.32024388843097</v>
      </c>
      <c r="O173">
        <f t="shared" si="75"/>
        <v>9.793779960948075E-2</v>
      </c>
      <c r="P173">
        <f t="shared" si="76"/>
        <v>3.6724755033703458</v>
      </c>
      <c r="Q173">
        <f t="shared" si="77"/>
        <v>9.6509627478612331E-2</v>
      </c>
      <c r="R173">
        <f t="shared" si="78"/>
        <v>6.0445097793592528E-2</v>
      </c>
      <c r="S173">
        <f t="shared" si="79"/>
        <v>226.09955582272096</v>
      </c>
      <c r="T173">
        <f t="shared" si="80"/>
        <v>34.616972478842087</v>
      </c>
      <c r="U173">
        <f t="shared" si="81"/>
        <v>34.720237500000003</v>
      </c>
      <c r="V173">
        <f t="shared" si="82"/>
        <v>5.5614519034043219</v>
      </c>
      <c r="W173">
        <f t="shared" si="83"/>
        <v>69.834261840785842</v>
      </c>
      <c r="X173">
        <f t="shared" si="84"/>
        <v>3.7166631743981351</v>
      </c>
      <c r="Y173">
        <f t="shared" si="85"/>
        <v>5.3221199400255763</v>
      </c>
      <c r="Z173">
        <f t="shared" si="86"/>
        <v>1.8447887290061868</v>
      </c>
      <c r="AA173">
        <f t="shared" si="87"/>
        <v>-81.481218171931744</v>
      </c>
      <c r="AB173">
        <f t="shared" si="88"/>
        <v>-156.50159020148658</v>
      </c>
      <c r="AC173">
        <f t="shared" si="89"/>
        <v>-9.8870219218990574</v>
      </c>
      <c r="AD173">
        <f t="shared" si="90"/>
        <v>-21.770274472596412</v>
      </c>
      <c r="AE173">
        <f t="shared" si="91"/>
        <v>40.937951099120212</v>
      </c>
      <c r="AF173">
        <f t="shared" si="92"/>
        <v>1.8001086134125317</v>
      </c>
      <c r="AG173">
        <f t="shared" si="93"/>
        <v>17.685702675092486</v>
      </c>
      <c r="AH173">
        <v>1079.6140964443209</v>
      </c>
      <c r="AI173">
        <v>1065.174242424242</v>
      </c>
      <c r="AJ173">
        <v>1.7157979676627171</v>
      </c>
      <c r="AK173">
        <v>65.359021123286666</v>
      </c>
      <c r="AL173">
        <f t="shared" si="94"/>
        <v>1.8476466705653456</v>
      </c>
      <c r="AM173">
        <v>36.07899627821228</v>
      </c>
      <c r="AN173">
        <v>36.802106593406613</v>
      </c>
      <c r="AO173">
        <v>3.032318841075412E-3</v>
      </c>
      <c r="AP173">
        <v>87.499004550185148</v>
      </c>
      <c r="AQ173">
        <v>9</v>
      </c>
      <c r="AR173">
        <v>1</v>
      </c>
      <c r="AS173">
        <f t="shared" si="95"/>
        <v>1</v>
      </c>
      <c r="AT173">
        <f t="shared" si="96"/>
        <v>0</v>
      </c>
      <c r="AU173">
        <f t="shared" si="97"/>
        <v>47050.257489784111</v>
      </c>
      <c r="AV173">
        <f t="shared" si="98"/>
        <v>1199.9112500000001</v>
      </c>
      <c r="AW173">
        <f t="shared" si="99"/>
        <v>1025.849657421099</v>
      </c>
      <c r="AX173">
        <f t="shared" si="100"/>
        <v>0.85493794430304648</v>
      </c>
      <c r="AY173">
        <f t="shared" si="101"/>
        <v>0.18843023250487978</v>
      </c>
      <c r="AZ173">
        <v>2.7</v>
      </c>
      <c r="BA173">
        <v>0.5</v>
      </c>
      <c r="BB173" t="s">
        <v>355</v>
      </c>
      <c r="BC173">
        <v>2</v>
      </c>
      <c r="BD173" t="b">
        <v>1</v>
      </c>
      <c r="BE173">
        <v>1669228967.7874999</v>
      </c>
      <c r="BF173">
        <v>1022.97875</v>
      </c>
      <c r="BG173">
        <v>1040.74875</v>
      </c>
      <c r="BH173">
        <v>36.798862499999998</v>
      </c>
      <c r="BI173">
        <v>36.078637499999999</v>
      </c>
      <c r="BJ173">
        <v>1026.5574999999999</v>
      </c>
      <c r="BK173">
        <v>36.700000000000003</v>
      </c>
      <c r="BL173">
        <v>649.99687500000005</v>
      </c>
      <c r="BM173">
        <v>100.89937500000001</v>
      </c>
      <c r="BN173">
        <v>0.1000288375</v>
      </c>
      <c r="BO173">
        <v>33.929787500000003</v>
      </c>
      <c r="BP173">
        <v>34.720237500000003</v>
      </c>
      <c r="BQ173">
        <v>999.9</v>
      </c>
      <c r="BR173">
        <v>0</v>
      </c>
      <c r="BS173">
        <v>0</v>
      </c>
      <c r="BT173">
        <v>8995.7024999999994</v>
      </c>
      <c r="BU173">
        <v>0</v>
      </c>
      <c r="BV173">
        <v>700.40075000000002</v>
      </c>
      <c r="BW173">
        <v>-17.770399999999999</v>
      </c>
      <c r="BX173">
        <v>1062.06375</v>
      </c>
      <c r="BY173">
        <v>1079.7025000000001</v>
      </c>
      <c r="BZ173">
        <v>0.72024149999999998</v>
      </c>
      <c r="CA173">
        <v>1040.74875</v>
      </c>
      <c r="CB173">
        <v>36.078637499999999</v>
      </c>
      <c r="CC173">
        <v>3.71299</v>
      </c>
      <c r="CD173">
        <v>3.6403175000000001</v>
      </c>
      <c r="CE173">
        <v>27.6264875</v>
      </c>
      <c r="CF173">
        <v>27.288787500000002</v>
      </c>
      <c r="CG173">
        <v>1199.9112500000001</v>
      </c>
      <c r="CH173">
        <v>0.49998562499999999</v>
      </c>
      <c r="CI173">
        <v>0.50001462499999993</v>
      </c>
      <c r="CJ173">
        <v>0</v>
      </c>
      <c r="CK173">
        <v>953.39300000000003</v>
      </c>
      <c r="CL173">
        <v>4.9990899999999998</v>
      </c>
      <c r="CM173">
        <v>10344.625</v>
      </c>
      <c r="CN173">
        <v>9557.0962499999987</v>
      </c>
      <c r="CO173">
        <v>43.843499999999999</v>
      </c>
      <c r="CP173">
        <v>46.25</v>
      </c>
      <c r="CQ173">
        <v>44.686999999999998</v>
      </c>
      <c r="CR173">
        <v>45.163749999999993</v>
      </c>
      <c r="CS173">
        <v>45.257750000000001</v>
      </c>
      <c r="CT173">
        <v>597.43875000000003</v>
      </c>
      <c r="CU173">
        <v>597.47375</v>
      </c>
      <c r="CV173">
        <v>0</v>
      </c>
      <c r="CW173">
        <v>1669228977</v>
      </c>
      <c r="CX173">
        <v>0</v>
      </c>
      <c r="CY173">
        <v>1669228029.5</v>
      </c>
      <c r="CZ173" t="s">
        <v>356</v>
      </c>
      <c r="DA173">
        <v>1669228029.5</v>
      </c>
      <c r="DB173">
        <v>1669228028</v>
      </c>
      <c r="DC173">
        <v>6</v>
      </c>
      <c r="DD173">
        <v>0.127</v>
      </c>
      <c r="DE173">
        <v>2E-3</v>
      </c>
      <c r="DF173">
        <v>-2.9980000000000002</v>
      </c>
      <c r="DG173">
        <v>9.9000000000000005E-2</v>
      </c>
      <c r="DH173">
        <v>415</v>
      </c>
      <c r="DI173">
        <v>34</v>
      </c>
      <c r="DJ173">
        <v>0.37</v>
      </c>
      <c r="DK173">
        <v>0.19</v>
      </c>
      <c r="DL173">
        <v>-17.72492926829268</v>
      </c>
      <c r="DM173">
        <v>-0.20479651567938989</v>
      </c>
      <c r="DN173">
        <v>4.2325666801555757E-2</v>
      </c>
      <c r="DO173">
        <v>0</v>
      </c>
      <c r="DP173">
        <v>0.71995851219512197</v>
      </c>
      <c r="DQ173">
        <v>-3.3703400696864103E-2</v>
      </c>
      <c r="DR173">
        <v>8.3296155889457154E-3</v>
      </c>
      <c r="DS173">
        <v>1</v>
      </c>
      <c r="DT173">
        <v>0</v>
      </c>
      <c r="DU173">
        <v>0</v>
      </c>
      <c r="DV173">
        <v>0</v>
      </c>
      <c r="DW173">
        <v>-1</v>
      </c>
      <c r="DX173">
        <v>1</v>
      </c>
      <c r="DY173">
        <v>2</v>
      </c>
      <c r="DZ173" t="s">
        <v>365</v>
      </c>
      <c r="EA173">
        <v>3.2955100000000002</v>
      </c>
      <c r="EB173">
        <v>2.6253899999999999</v>
      </c>
      <c r="EC173">
        <v>0.18926899999999999</v>
      </c>
      <c r="ED173">
        <v>0.18958700000000001</v>
      </c>
      <c r="EE173">
        <v>0.14652499999999999</v>
      </c>
      <c r="EF173">
        <v>0.142843</v>
      </c>
      <c r="EG173">
        <v>24520.6</v>
      </c>
      <c r="EH173">
        <v>24947</v>
      </c>
      <c r="EI173">
        <v>28149.1</v>
      </c>
      <c r="EJ173">
        <v>29641.7</v>
      </c>
      <c r="EK173">
        <v>33051.9</v>
      </c>
      <c r="EL173">
        <v>35270.1</v>
      </c>
      <c r="EM173">
        <v>39721.1</v>
      </c>
      <c r="EN173">
        <v>42360.5</v>
      </c>
      <c r="EO173">
        <v>2.19217</v>
      </c>
      <c r="EP173">
        <v>2.1570499999999999</v>
      </c>
      <c r="EQ173">
        <v>0.114255</v>
      </c>
      <c r="ER173">
        <v>0</v>
      </c>
      <c r="ES173">
        <v>32.878300000000003</v>
      </c>
      <c r="ET173">
        <v>999.9</v>
      </c>
      <c r="EU173">
        <v>67.5</v>
      </c>
      <c r="EV173">
        <v>37.1</v>
      </c>
      <c r="EW173">
        <v>42.408799999999999</v>
      </c>
      <c r="EX173">
        <v>56.4527</v>
      </c>
      <c r="EY173">
        <v>-1.97516</v>
      </c>
      <c r="EZ173">
        <v>2</v>
      </c>
      <c r="FA173">
        <v>0.55755600000000005</v>
      </c>
      <c r="FB173">
        <v>0.956955</v>
      </c>
      <c r="FC173">
        <v>20.2668</v>
      </c>
      <c r="FD173">
        <v>5.2171399999999997</v>
      </c>
      <c r="FE173">
        <v>12.0067</v>
      </c>
      <c r="FF173">
        <v>4.9859499999999999</v>
      </c>
      <c r="FG173">
        <v>3.2846500000000001</v>
      </c>
      <c r="FH173">
        <v>9999</v>
      </c>
      <c r="FI173">
        <v>9999</v>
      </c>
      <c r="FJ173">
        <v>9999</v>
      </c>
      <c r="FK173">
        <v>999.9</v>
      </c>
      <c r="FL173">
        <v>1.8658399999999999</v>
      </c>
      <c r="FM173">
        <v>1.8622000000000001</v>
      </c>
      <c r="FN173">
        <v>1.8643099999999999</v>
      </c>
      <c r="FO173">
        <v>1.8603499999999999</v>
      </c>
      <c r="FP173">
        <v>1.86111</v>
      </c>
      <c r="FQ173">
        <v>1.8602000000000001</v>
      </c>
      <c r="FR173">
        <v>1.86188</v>
      </c>
      <c r="FS173">
        <v>1.85849</v>
      </c>
      <c r="FT173">
        <v>0</v>
      </c>
      <c r="FU173">
        <v>0</v>
      </c>
      <c r="FV173">
        <v>0</v>
      </c>
      <c r="FW173">
        <v>0</v>
      </c>
      <c r="FX173" t="s">
        <v>358</v>
      </c>
      <c r="FY173" t="s">
        <v>359</v>
      </c>
      <c r="FZ173" t="s">
        <v>360</v>
      </c>
      <c r="GA173" t="s">
        <v>360</v>
      </c>
      <c r="GB173" t="s">
        <v>360</v>
      </c>
      <c r="GC173" t="s">
        <v>360</v>
      </c>
      <c r="GD173">
        <v>0</v>
      </c>
      <c r="GE173">
        <v>100</v>
      </c>
      <c r="GF173">
        <v>100</v>
      </c>
      <c r="GG173">
        <v>-3.58</v>
      </c>
      <c r="GH173">
        <v>9.8900000000000002E-2</v>
      </c>
      <c r="GI173">
        <v>-2.4324828651112251</v>
      </c>
      <c r="GJ173">
        <v>-1.6100910332537859E-3</v>
      </c>
      <c r="GK173">
        <v>7.0186618486508772E-7</v>
      </c>
      <c r="GL173">
        <v>-2.134652460378022E-10</v>
      </c>
      <c r="GM173">
        <v>9.8890000000004363E-2</v>
      </c>
      <c r="GN173">
        <v>0</v>
      </c>
      <c r="GO173">
        <v>0</v>
      </c>
      <c r="GP173">
        <v>0</v>
      </c>
      <c r="GQ173">
        <v>5</v>
      </c>
      <c r="GR173">
        <v>2079</v>
      </c>
      <c r="GS173">
        <v>3</v>
      </c>
      <c r="GT173">
        <v>29</v>
      </c>
      <c r="GU173">
        <v>15.7</v>
      </c>
      <c r="GV173">
        <v>15.7</v>
      </c>
      <c r="GW173">
        <v>2.8955099999999998</v>
      </c>
      <c r="GX173">
        <v>2.5463900000000002</v>
      </c>
      <c r="GY173">
        <v>2.04834</v>
      </c>
      <c r="GZ173">
        <v>2.6147499999999999</v>
      </c>
      <c r="HA173">
        <v>2.1972700000000001</v>
      </c>
      <c r="HB173">
        <v>2.3852500000000001</v>
      </c>
      <c r="HC173">
        <v>40.886499999999998</v>
      </c>
      <c r="HD173">
        <v>15.8307</v>
      </c>
      <c r="HE173">
        <v>18</v>
      </c>
      <c r="HF173">
        <v>689.96699999999998</v>
      </c>
      <c r="HG173">
        <v>734.65800000000002</v>
      </c>
      <c r="HH173">
        <v>31.001899999999999</v>
      </c>
      <c r="HI173">
        <v>34.353000000000002</v>
      </c>
      <c r="HJ173">
        <v>30.000599999999999</v>
      </c>
      <c r="HK173">
        <v>34.171999999999997</v>
      </c>
      <c r="HL173">
        <v>34.162999999999997</v>
      </c>
      <c r="HM173">
        <v>57.9133</v>
      </c>
      <c r="HN173">
        <v>20.2239</v>
      </c>
      <c r="HO173">
        <v>81.253900000000002</v>
      </c>
      <c r="HP173">
        <v>31</v>
      </c>
      <c r="HQ173">
        <v>1056.97</v>
      </c>
      <c r="HR173">
        <v>36.041499999999999</v>
      </c>
      <c r="HS173">
        <v>99.171199999999999</v>
      </c>
      <c r="HT173">
        <v>98.237700000000004</v>
      </c>
    </row>
    <row r="174" spans="1:228" x14ac:dyDescent="0.2">
      <c r="A174">
        <v>159</v>
      </c>
      <c r="B174">
        <v>1669228974.0999999</v>
      </c>
      <c r="C174">
        <v>631</v>
      </c>
      <c r="D174" t="s">
        <v>677</v>
      </c>
      <c r="E174" t="s">
        <v>678</v>
      </c>
      <c r="F174">
        <v>4</v>
      </c>
      <c r="G174">
        <v>1669228972.0999999</v>
      </c>
      <c r="H174">
        <f t="shared" si="68"/>
        <v>1.8314083547350244E-3</v>
      </c>
      <c r="I174">
        <f t="shared" si="69"/>
        <v>1.8314083547350244</v>
      </c>
      <c r="J174">
        <f t="shared" si="70"/>
        <v>17.86185482461417</v>
      </c>
      <c r="K174">
        <f t="shared" si="71"/>
        <v>1030.0857142857139</v>
      </c>
      <c r="L174">
        <f t="shared" si="72"/>
        <v>704.9231830896008</v>
      </c>
      <c r="M174">
        <f t="shared" si="73"/>
        <v>71.197126529148846</v>
      </c>
      <c r="N174">
        <f t="shared" si="74"/>
        <v>104.03848915059262</v>
      </c>
      <c r="O174">
        <f t="shared" si="75"/>
        <v>9.6908245301278451E-2</v>
      </c>
      <c r="P174">
        <f t="shared" si="76"/>
        <v>3.6753279196122008</v>
      </c>
      <c r="Q174">
        <f t="shared" si="77"/>
        <v>9.551077951365268E-2</v>
      </c>
      <c r="R174">
        <f t="shared" si="78"/>
        <v>5.9818115107424318E-2</v>
      </c>
      <c r="S174">
        <f t="shared" si="79"/>
        <v>226.10860504998951</v>
      </c>
      <c r="T174">
        <f t="shared" si="80"/>
        <v>34.623053758229325</v>
      </c>
      <c r="U174">
        <f t="shared" si="81"/>
        <v>34.731828571428572</v>
      </c>
      <c r="V174">
        <f t="shared" si="82"/>
        <v>5.5650299093421509</v>
      </c>
      <c r="W174">
        <f t="shared" si="83"/>
        <v>69.835185640781177</v>
      </c>
      <c r="X174">
        <f t="shared" si="84"/>
        <v>3.717363926096874</v>
      </c>
      <c r="Y174">
        <f t="shared" si="85"/>
        <v>5.3230529739238932</v>
      </c>
      <c r="Z174">
        <f t="shared" si="86"/>
        <v>1.8476659832452769</v>
      </c>
      <c r="AA174">
        <f t="shared" si="87"/>
        <v>-80.765108443814583</v>
      </c>
      <c r="AB174">
        <f t="shared" si="88"/>
        <v>-158.29746433502189</v>
      </c>
      <c r="AC174">
        <f t="shared" si="89"/>
        <v>-9.9934342038766619</v>
      </c>
      <c r="AD174">
        <f t="shared" si="90"/>
        <v>-22.947401932723636</v>
      </c>
      <c r="AE174">
        <f t="shared" si="91"/>
        <v>41.369606013784569</v>
      </c>
      <c r="AF174">
        <f t="shared" si="92"/>
        <v>1.8257194095380158</v>
      </c>
      <c r="AG174">
        <f t="shared" si="93"/>
        <v>17.86185482461417</v>
      </c>
      <c r="AH174">
        <v>1086.644765042076</v>
      </c>
      <c r="AI174">
        <v>1072.0550909090909</v>
      </c>
      <c r="AJ174">
        <v>1.7346791781129891</v>
      </c>
      <c r="AK174">
        <v>65.359021123286666</v>
      </c>
      <c r="AL174">
        <f t="shared" si="94"/>
        <v>1.8314083547350244</v>
      </c>
      <c r="AM174">
        <v>36.077523128290373</v>
      </c>
      <c r="AN174">
        <v>36.809054945054967</v>
      </c>
      <c r="AO174">
        <v>2.172776165243976E-4</v>
      </c>
      <c r="AP174">
        <v>87.499004550185148</v>
      </c>
      <c r="AQ174">
        <v>9</v>
      </c>
      <c r="AR174">
        <v>1</v>
      </c>
      <c r="AS174">
        <f t="shared" si="95"/>
        <v>1</v>
      </c>
      <c r="AT174">
        <f t="shared" si="96"/>
        <v>0</v>
      </c>
      <c r="AU174">
        <f t="shared" si="97"/>
        <v>47100.575825004242</v>
      </c>
      <c r="AV174">
        <f t="shared" si="98"/>
        <v>1199.9657142857141</v>
      </c>
      <c r="AW174">
        <f t="shared" si="99"/>
        <v>1025.8955922538803</v>
      </c>
      <c r="AX174">
        <f t="shared" si="100"/>
        <v>0.85493742032833842</v>
      </c>
      <c r="AY174">
        <f t="shared" si="101"/>
        <v>0.18842922123369321</v>
      </c>
      <c r="AZ174">
        <v>2.7</v>
      </c>
      <c r="BA174">
        <v>0.5</v>
      </c>
      <c r="BB174" t="s">
        <v>355</v>
      </c>
      <c r="BC174">
        <v>2</v>
      </c>
      <c r="BD174" t="b">
        <v>1</v>
      </c>
      <c r="BE174">
        <v>1669228972.0999999</v>
      </c>
      <c r="BF174">
        <v>1030.0857142857139</v>
      </c>
      <c r="BG174">
        <v>1048.05</v>
      </c>
      <c r="BH174">
        <v>36.805642857142857</v>
      </c>
      <c r="BI174">
        <v>36.075228571428568</v>
      </c>
      <c r="BJ174">
        <v>1033.668571428572</v>
      </c>
      <c r="BK174">
        <v>36.706742857142856</v>
      </c>
      <c r="BL174">
        <v>650.04357142857145</v>
      </c>
      <c r="BM174">
        <v>100.8997142857143</v>
      </c>
      <c r="BN174">
        <v>0.1001226285714286</v>
      </c>
      <c r="BO174">
        <v>33.932928571428583</v>
      </c>
      <c r="BP174">
        <v>34.731828571428572</v>
      </c>
      <c r="BQ174">
        <v>999.89999999999986</v>
      </c>
      <c r="BR174">
        <v>0</v>
      </c>
      <c r="BS174">
        <v>0</v>
      </c>
      <c r="BT174">
        <v>9005.5342857142859</v>
      </c>
      <c r="BU174">
        <v>0</v>
      </c>
      <c r="BV174">
        <v>516.66442857142863</v>
      </c>
      <c r="BW174">
        <v>-17.963799999999999</v>
      </c>
      <c r="BX174">
        <v>1069.447142857143</v>
      </c>
      <c r="BY174">
        <v>1087.272857142857</v>
      </c>
      <c r="BZ174">
        <v>0.73040028571428561</v>
      </c>
      <c r="CA174">
        <v>1048.05</v>
      </c>
      <c r="CB174">
        <v>36.075228571428568</v>
      </c>
      <c r="CC174">
        <v>3.7136828571428571</v>
      </c>
      <c r="CD174">
        <v>3.6399857142857139</v>
      </c>
      <c r="CE174">
        <v>27.6297</v>
      </c>
      <c r="CF174">
        <v>27.28724285714285</v>
      </c>
      <c r="CG174">
        <v>1199.9657142857141</v>
      </c>
      <c r="CH174">
        <v>0.500004</v>
      </c>
      <c r="CI174">
        <v>0.499996</v>
      </c>
      <c r="CJ174">
        <v>0</v>
      </c>
      <c r="CK174">
        <v>953.94314285714302</v>
      </c>
      <c r="CL174">
        <v>4.9990899999999998</v>
      </c>
      <c r="CM174">
        <v>10344.51428571428</v>
      </c>
      <c r="CN174">
        <v>9557.5885714285705</v>
      </c>
      <c r="CO174">
        <v>43.875</v>
      </c>
      <c r="CP174">
        <v>46.25</v>
      </c>
      <c r="CQ174">
        <v>44.686999999999998</v>
      </c>
      <c r="CR174">
        <v>45.186999999999998</v>
      </c>
      <c r="CS174">
        <v>45.294285714285721</v>
      </c>
      <c r="CT174">
        <v>597.48714285714289</v>
      </c>
      <c r="CU174">
        <v>597.4799999999999</v>
      </c>
      <c r="CV174">
        <v>0</v>
      </c>
      <c r="CW174">
        <v>1669228981.2</v>
      </c>
      <c r="CX174">
        <v>0</v>
      </c>
      <c r="CY174">
        <v>1669228029.5</v>
      </c>
      <c r="CZ174" t="s">
        <v>356</v>
      </c>
      <c r="DA174">
        <v>1669228029.5</v>
      </c>
      <c r="DB174">
        <v>1669228028</v>
      </c>
      <c r="DC174">
        <v>6</v>
      </c>
      <c r="DD174">
        <v>0.127</v>
      </c>
      <c r="DE174">
        <v>2E-3</v>
      </c>
      <c r="DF174">
        <v>-2.9980000000000002</v>
      </c>
      <c r="DG174">
        <v>9.9000000000000005E-2</v>
      </c>
      <c r="DH174">
        <v>415</v>
      </c>
      <c r="DI174">
        <v>34</v>
      </c>
      <c r="DJ174">
        <v>0.37</v>
      </c>
      <c r="DK174">
        <v>0.19</v>
      </c>
      <c r="DL174">
        <v>-17.767373170731709</v>
      </c>
      <c r="DM174">
        <v>-0.89469616724740308</v>
      </c>
      <c r="DN174">
        <v>0.10042190273283549</v>
      </c>
      <c r="DO174">
        <v>0</v>
      </c>
      <c r="DP174">
        <v>0.72143085365853654</v>
      </c>
      <c r="DQ174">
        <v>2.1427944250862799E-3</v>
      </c>
      <c r="DR174">
        <v>9.160816034481243E-3</v>
      </c>
      <c r="DS174">
        <v>1</v>
      </c>
      <c r="DT174">
        <v>0</v>
      </c>
      <c r="DU174">
        <v>0</v>
      </c>
      <c r="DV174">
        <v>0</v>
      </c>
      <c r="DW174">
        <v>-1</v>
      </c>
      <c r="DX174">
        <v>1</v>
      </c>
      <c r="DY174">
        <v>2</v>
      </c>
      <c r="DZ174" t="s">
        <v>365</v>
      </c>
      <c r="EA174">
        <v>3.2956699999999999</v>
      </c>
      <c r="EB174">
        <v>2.6253899999999999</v>
      </c>
      <c r="EC174">
        <v>0.19004299999999999</v>
      </c>
      <c r="ED174">
        <v>0.19036400000000001</v>
      </c>
      <c r="EE174">
        <v>0.14654</v>
      </c>
      <c r="EF174">
        <v>0.14283499999999999</v>
      </c>
      <c r="EG174">
        <v>24496.9</v>
      </c>
      <c r="EH174">
        <v>24922.7</v>
      </c>
      <c r="EI174">
        <v>28148.9</v>
      </c>
      <c r="EJ174">
        <v>29641.4</v>
      </c>
      <c r="EK174">
        <v>33050.9</v>
      </c>
      <c r="EL174">
        <v>35270.199999999997</v>
      </c>
      <c r="EM174">
        <v>39720.6</v>
      </c>
      <c r="EN174">
        <v>42360.2</v>
      </c>
      <c r="EO174">
        <v>2.19225</v>
      </c>
      <c r="EP174">
        <v>2.1568299999999998</v>
      </c>
      <c r="EQ174">
        <v>0.114232</v>
      </c>
      <c r="ER174">
        <v>0</v>
      </c>
      <c r="ES174">
        <v>32.883200000000002</v>
      </c>
      <c r="ET174">
        <v>999.9</v>
      </c>
      <c r="EU174">
        <v>67.599999999999994</v>
      </c>
      <c r="EV174">
        <v>37.1</v>
      </c>
      <c r="EW174">
        <v>42.466999999999999</v>
      </c>
      <c r="EX174">
        <v>56.842700000000001</v>
      </c>
      <c r="EY174">
        <v>-2.0953499999999998</v>
      </c>
      <c r="EZ174">
        <v>2</v>
      </c>
      <c r="FA174">
        <v>0.55810199999999999</v>
      </c>
      <c r="FB174">
        <v>0.96474400000000005</v>
      </c>
      <c r="FC174">
        <v>20.2666</v>
      </c>
      <c r="FD174">
        <v>5.2159399999999998</v>
      </c>
      <c r="FE174">
        <v>12.0062</v>
      </c>
      <c r="FF174">
        <v>4.9855</v>
      </c>
      <c r="FG174">
        <v>3.28443</v>
      </c>
      <c r="FH174">
        <v>9999</v>
      </c>
      <c r="FI174">
        <v>9999</v>
      </c>
      <c r="FJ174">
        <v>9999</v>
      </c>
      <c r="FK174">
        <v>999.9</v>
      </c>
      <c r="FL174">
        <v>1.8658399999999999</v>
      </c>
      <c r="FM174">
        <v>1.8622300000000001</v>
      </c>
      <c r="FN174">
        <v>1.86429</v>
      </c>
      <c r="FO174">
        <v>1.8603499999999999</v>
      </c>
      <c r="FP174">
        <v>1.86111</v>
      </c>
      <c r="FQ174">
        <v>1.8602000000000001</v>
      </c>
      <c r="FR174">
        <v>1.86188</v>
      </c>
      <c r="FS174">
        <v>1.85849</v>
      </c>
      <c r="FT174">
        <v>0</v>
      </c>
      <c r="FU174">
        <v>0</v>
      </c>
      <c r="FV174">
        <v>0</v>
      </c>
      <c r="FW174">
        <v>0</v>
      </c>
      <c r="FX174" t="s">
        <v>358</v>
      </c>
      <c r="FY174" t="s">
        <v>359</v>
      </c>
      <c r="FZ174" t="s">
        <v>360</v>
      </c>
      <c r="GA174" t="s">
        <v>360</v>
      </c>
      <c r="GB174" t="s">
        <v>360</v>
      </c>
      <c r="GC174" t="s">
        <v>360</v>
      </c>
      <c r="GD174">
        <v>0</v>
      </c>
      <c r="GE174">
        <v>100</v>
      </c>
      <c r="GF174">
        <v>100</v>
      </c>
      <c r="GG174">
        <v>-3.59</v>
      </c>
      <c r="GH174">
        <v>9.8799999999999999E-2</v>
      </c>
      <c r="GI174">
        <v>-2.4324828651112251</v>
      </c>
      <c r="GJ174">
        <v>-1.6100910332537859E-3</v>
      </c>
      <c r="GK174">
        <v>7.0186618486508772E-7</v>
      </c>
      <c r="GL174">
        <v>-2.134652460378022E-10</v>
      </c>
      <c r="GM174">
        <v>9.8890000000004363E-2</v>
      </c>
      <c r="GN174">
        <v>0</v>
      </c>
      <c r="GO174">
        <v>0</v>
      </c>
      <c r="GP174">
        <v>0</v>
      </c>
      <c r="GQ174">
        <v>5</v>
      </c>
      <c r="GR174">
        <v>2079</v>
      </c>
      <c r="GS174">
        <v>3</v>
      </c>
      <c r="GT174">
        <v>29</v>
      </c>
      <c r="GU174">
        <v>15.7</v>
      </c>
      <c r="GV174">
        <v>15.8</v>
      </c>
      <c r="GW174">
        <v>2.9101599999999999</v>
      </c>
      <c r="GX174">
        <v>2.5463900000000002</v>
      </c>
      <c r="GY174">
        <v>2.04834</v>
      </c>
      <c r="GZ174">
        <v>2.6147499999999999</v>
      </c>
      <c r="HA174">
        <v>2.1972700000000001</v>
      </c>
      <c r="HB174">
        <v>2.35229</v>
      </c>
      <c r="HC174">
        <v>40.912199999999999</v>
      </c>
      <c r="HD174">
        <v>15.821899999999999</v>
      </c>
      <c r="HE174">
        <v>18</v>
      </c>
      <c r="HF174">
        <v>690.08500000000004</v>
      </c>
      <c r="HG174">
        <v>734.50699999999995</v>
      </c>
      <c r="HH174">
        <v>31.002099999999999</v>
      </c>
      <c r="HI174">
        <v>34.358499999999999</v>
      </c>
      <c r="HJ174">
        <v>30.000599999999999</v>
      </c>
      <c r="HK174">
        <v>34.177100000000003</v>
      </c>
      <c r="HL174">
        <v>34.168199999999999</v>
      </c>
      <c r="HM174">
        <v>58.207700000000003</v>
      </c>
      <c r="HN174">
        <v>20.2239</v>
      </c>
      <c r="HO174">
        <v>81.647499999999994</v>
      </c>
      <c r="HP174">
        <v>31</v>
      </c>
      <c r="HQ174">
        <v>1063.6500000000001</v>
      </c>
      <c r="HR174">
        <v>36.036000000000001</v>
      </c>
      <c r="HS174">
        <v>99.170199999999994</v>
      </c>
      <c r="HT174">
        <v>98.236900000000006</v>
      </c>
    </row>
    <row r="175" spans="1:228" x14ac:dyDescent="0.2">
      <c r="A175">
        <v>160</v>
      </c>
      <c r="B175">
        <v>1669228978.0999999</v>
      </c>
      <c r="C175">
        <v>635</v>
      </c>
      <c r="D175" t="s">
        <v>679</v>
      </c>
      <c r="E175" t="s">
        <v>680</v>
      </c>
      <c r="F175">
        <v>4</v>
      </c>
      <c r="G175">
        <v>1669228975.7874999</v>
      </c>
      <c r="H175">
        <f t="shared" si="68"/>
        <v>1.8399636307116342E-3</v>
      </c>
      <c r="I175">
        <f t="shared" si="69"/>
        <v>1.8399636307116343</v>
      </c>
      <c r="J175">
        <f t="shared" si="70"/>
        <v>17.361974465076901</v>
      </c>
      <c r="K175">
        <f t="shared" si="71"/>
        <v>1036.2837500000001</v>
      </c>
      <c r="L175">
        <f t="shared" si="72"/>
        <v>720.62497215911799</v>
      </c>
      <c r="M175">
        <f t="shared" si="73"/>
        <v>72.783166524522329</v>
      </c>
      <c r="N175">
        <f t="shared" si="74"/>
        <v>104.66472250735772</v>
      </c>
      <c r="O175">
        <f t="shared" si="75"/>
        <v>9.7409076042470691E-2</v>
      </c>
      <c r="P175">
        <f t="shared" si="76"/>
        <v>3.6724240008539923</v>
      </c>
      <c r="Q175">
        <f t="shared" si="77"/>
        <v>9.5996143000507336E-2</v>
      </c>
      <c r="R175">
        <f t="shared" si="78"/>
        <v>6.0122828424147109E-2</v>
      </c>
      <c r="S175">
        <f t="shared" si="79"/>
        <v>226.11324707317959</v>
      </c>
      <c r="T175">
        <f t="shared" si="80"/>
        <v>34.624091942266908</v>
      </c>
      <c r="U175">
        <f t="shared" si="81"/>
        <v>34.730874999999997</v>
      </c>
      <c r="V175">
        <f t="shared" si="82"/>
        <v>5.5647354793074788</v>
      </c>
      <c r="W175">
        <f t="shared" si="83"/>
        <v>69.834823876118506</v>
      </c>
      <c r="X175">
        <f t="shared" si="84"/>
        <v>3.717821102240634</v>
      </c>
      <c r="Y175">
        <f t="shared" si="85"/>
        <v>5.3237352024195781</v>
      </c>
      <c r="Z175">
        <f t="shared" si="86"/>
        <v>1.8469143770668448</v>
      </c>
      <c r="AA175">
        <f t="shared" si="87"/>
        <v>-81.142396114383061</v>
      </c>
      <c r="AB175">
        <f t="shared" si="88"/>
        <v>-157.52893159333829</v>
      </c>
      <c r="AC175">
        <f t="shared" si="89"/>
        <v>-9.9528450728822264</v>
      </c>
      <c r="AD175">
        <f t="shared" si="90"/>
        <v>-22.510925707423979</v>
      </c>
      <c r="AE175">
        <f t="shared" si="91"/>
        <v>41.255672361583372</v>
      </c>
      <c r="AF175">
        <f t="shared" si="92"/>
        <v>1.7966431594039451</v>
      </c>
      <c r="AG175">
        <f t="shared" si="93"/>
        <v>17.361974465076901</v>
      </c>
      <c r="AH175">
        <v>1093.548826238756</v>
      </c>
      <c r="AI175">
        <v>1079.075333333333</v>
      </c>
      <c r="AJ175">
        <v>1.7597058882419241</v>
      </c>
      <c r="AK175">
        <v>65.359021123286666</v>
      </c>
      <c r="AL175">
        <f t="shared" si="94"/>
        <v>1.8399636307116343</v>
      </c>
      <c r="AM175">
        <v>36.075920193528127</v>
      </c>
      <c r="AN175">
        <v>36.80975384615386</v>
      </c>
      <c r="AO175">
        <v>4.2481732418487661E-4</v>
      </c>
      <c r="AP175">
        <v>87.499004550185148</v>
      </c>
      <c r="AQ175">
        <v>9</v>
      </c>
      <c r="AR175">
        <v>1</v>
      </c>
      <c r="AS175">
        <f t="shared" si="95"/>
        <v>1</v>
      </c>
      <c r="AT175">
        <f t="shared" si="96"/>
        <v>0</v>
      </c>
      <c r="AU175">
        <f t="shared" si="97"/>
        <v>47048.511235495142</v>
      </c>
      <c r="AV175">
        <f t="shared" si="98"/>
        <v>1199.9925000000001</v>
      </c>
      <c r="AW175">
        <f t="shared" si="99"/>
        <v>1025.9182824213367</v>
      </c>
      <c r="AX175">
        <f t="shared" si="100"/>
        <v>0.85493724537556415</v>
      </c>
      <c r="AY175">
        <f t="shared" si="101"/>
        <v>0.18842888357483867</v>
      </c>
      <c r="AZ175">
        <v>2.7</v>
      </c>
      <c r="BA175">
        <v>0.5</v>
      </c>
      <c r="BB175" t="s">
        <v>355</v>
      </c>
      <c r="BC175">
        <v>2</v>
      </c>
      <c r="BD175" t="b">
        <v>1</v>
      </c>
      <c r="BE175">
        <v>1669228975.7874999</v>
      </c>
      <c r="BF175">
        <v>1036.2837500000001</v>
      </c>
      <c r="BG175">
        <v>1054.1925000000001</v>
      </c>
      <c r="BH175">
        <v>36.810087500000002</v>
      </c>
      <c r="BI175">
        <v>36.091324999999998</v>
      </c>
      <c r="BJ175">
        <v>1039.8724999999999</v>
      </c>
      <c r="BK175">
        <v>36.711187500000008</v>
      </c>
      <c r="BL175">
        <v>650.05799999999999</v>
      </c>
      <c r="BM175">
        <v>100.9</v>
      </c>
      <c r="BN175">
        <v>0.100061525</v>
      </c>
      <c r="BO175">
        <v>33.935225000000003</v>
      </c>
      <c r="BP175">
        <v>34.730874999999997</v>
      </c>
      <c r="BQ175">
        <v>999.9</v>
      </c>
      <c r="BR175">
        <v>0</v>
      </c>
      <c r="BS175">
        <v>0</v>
      </c>
      <c r="BT175">
        <v>8995.46875</v>
      </c>
      <c r="BU175">
        <v>0</v>
      </c>
      <c r="BV175">
        <v>507.568375</v>
      </c>
      <c r="BW175">
        <v>-17.906637499999999</v>
      </c>
      <c r="BX175">
        <v>1075.88625</v>
      </c>
      <c r="BY175">
        <v>1093.6600000000001</v>
      </c>
      <c r="BZ175">
        <v>0.71874900000000008</v>
      </c>
      <c r="CA175">
        <v>1054.1925000000001</v>
      </c>
      <c r="CB175">
        <v>36.091324999999998</v>
      </c>
      <c r="CC175">
        <v>3.7141375000000001</v>
      </c>
      <c r="CD175">
        <v>3.6416149999999998</v>
      </c>
      <c r="CE175">
        <v>27.631787500000002</v>
      </c>
      <c r="CF175">
        <v>27.294862500000001</v>
      </c>
      <c r="CG175">
        <v>1199.9925000000001</v>
      </c>
      <c r="CH175">
        <v>0.50000800000000001</v>
      </c>
      <c r="CI175">
        <v>0.49999212500000001</v>
      </c>
      <c r="CJ175">
        <v>0</v>
      </c>
      <c r="CK175">
        <v>954.2348750000001</v>
      </c>
      <c r="CL175">
        <v>4.9990899999999998</v>
      </c>
      <c r="CM175">
        <v>10351.525</v>
      </c>
      <c r="CN175">
        <v>9557.817500000001</v>
      </c>
      <c r="CO175">
        <v>43.875</v>
      </c>
      <c r="CP175">
        <v>46.25</v>
      </c>
      <c r="CQ175">
        <v>44.710625</v>
      </c>
      <c r="CR175">
        <v>45.186999999999998</v>
      </c>
      <c r="CS175">
        <v>45.296499999999988</v>
      </c>
      <c r="CT175">
        <v>597.50749999999994</v>
      </c>
      <c r="CU175">
        <v>597.48625000000004</v>
      </c>
      <c r="CV175">
        <v>0</v>
      </c>
      <c r="CW175">
        <v>1669228985.4000001</v>
      </c>
      <c r="CX175">
        <v>0</v>
      </c>
      <c r="CY175">
        <v>1669228029.5</v>
      </c>
      <c r="CZ175" t="s">
        <v>356</v>
      </c>
      <c r="DA175">
        <v>1669228029.5</v>
      </c>
      <c r="DB175">
        <v>1669228028</v>
      </c>
      <c r="DC175">
        <v>6</v>
      </c>
      <c r="DD175">
        <v>0.127</v>
      </c>
      <c r="DE175">
        <v>2E-3</v>
      </c>
      <c r="DF175">
        <v>-2.9980000000000002</v>
      </c>
      <c r="DG175">
        <v>9.9000000000000005E-2</v>
      </c>
      <c r="DH175">
        <v>415</v>
      </c>
      <c r="DI175">
        <v>34</v>
      </c>
      <c r="DJ175">
        <v>0.37</v>
      </c>
      <c r="DK175">
        <v>0.19</v>
      </c>
      <c r="DL175">
        <v>-17.81394634146341</v>
      </c>
      <c r="DM175">
        <v>-0.85011637630665415</v>
      </c>
      <c r="DN175">
        <v>9.9172729575691218E-2</v>
      </c>
      <c r="DO175">
        <v>0</v>
      </c>
      <c r="DP175">
        <v>0.71949846341463419</v>
      </c>
      <c r="DQ175">
        <v>1.8804648083625641E-2</v>
      </c>
      <c r="DR175">
        <v>9.7429827658418264E-3</v>
      </c>
      <c r="DS175">
        <v>1</v>
      </c>
      <c r="DT175">
        <v>0</v>
      </c>
      <c r="DU175">
        <v>0</v>
      </c>
      <c r="DV175">
        <v>0</v>
      </c>
      <c r="DW175">
        <v>-1</v>
      </c>
      <c r="DX175">
        <v>1</v>
      </c>
      <c r="DY175">
        <v>2</v>
      </c>
      <c r="DZ175" t="s">
        <v>365</v>
      </c>
      <c r="EA175">
        <v>3.2955000000000001</v>
      </c>
      <c r="EB175">
        <v>2.6252200000000001</v>
      </c>
      <c r="EC175">
        <v>0.190826</v>
      </c>
      <c r="ED175">
        <v>0.191132</v>
      </c>
      <c r="EE175">
        <v>0.14654300000000001</v>
      </c>
      <c r="EF175">
        <v>0.142931</v>
      </c>
      <c r="EG175">
        <v>24473</v>
      </c>
      <c r="EH175">
        <v>24898.2</v>
      </c>
      <c r="EI175">
        <v>28148.799999999999</v>
      </c>
      <c r="EJ175">
        <v>29640.5</v>
      </c>
      <c r="EK175">
        <v>33050.6</v>
      </c>
      <c r="EL175">
        <v>35265.300000000003</v>
      </c>
      <c r="EM175">
        <v>39720.400000000001</v>
      </c>
      <c r="EN175">
        <v>42359</v>
      </c>
      <c r="EO175">
        <v>2.1921200000000001</v>
      </c>
      <c r="EP175">
        <v>2.15707</v>
      </c>
      <c r="EQ175">
        <v>0.113927</v>
      </c>
      <c r="ER175">
        <v>0</v>
      </c>
      <c r="ES175">
        <v>32.890300000000003</v>
      </c>
      <c r="ET175">
        <v>999.9</v>
      </c>
      <c r="EU175">
        <v>67.599999999999994</v>
      </c>
      <c r="EV175">
        <v>37.1</v>
      </c>
      <c r="EW175">
        <v>42.475499999999997</v>
      </c>
      <c r="EX175">
        <v>56.722700000000003</v>
      </c>
      <c r="EY175">
        <v>-1.97115</v>
      </c>
      <c r="EZ175">
        <v>2</v>
      </c>
      <c r="FA175">
        <v>0.55871400000000004</v>
      </c>
      <c r="FB175">
        <v>0.969526</v>
      </c>
      <c r="FC175">
        <v>20.266300000000001</v>
      </c>
      <c r="FD175">
        <v>5.2157900000000001</v>
      </c>
      <c r="FE175">
        <v>12.007999999999999</v>
      </c>
      <c r="FF175">
        <v>4.9856499999999997</v>
      </c>
      <c r="FG175">
        <v>3.2844500000000001</v>
      </c>
      <c r="FH175">
        <v>9999</v>
      </c>
      <c r="FI175">
        <v>9999</v>
      </c>
      <c r="FJ175">
        <v>9999</v>
      </c>
      <c r="FK175">
        <v>999.9</v>
      </c>
      <c r="FL175">
        <v>1.8658399999999999</v>
      </c>
      <c r="FM175">
        <v>1.8622000000000001</v>
      </c>
      <c r="FN175">
        <v>1.8643099999999999</v>
      </c>
      <c r="FO175">
        <v>1.8603499999999999</v>
      </c>
      <c r="FP175">
        <v>1.86111</v>
      </c>
      <c r="FQ175">
        <v>1.8602000000000001</v>
      </c>
      <c r="FR175">
        <v>1.86188</v>
      </c>
      <c r="FS175">
        <v>1.8584400000000001</v>
      </c>
      <c r="FT175">
        <v>0</v>
      </c>
      <c r="FU175">
        <v>0</v>
      </c>
      <c r="FV175">
        <v>0</v>
      </c>
      <c r="FW175">
        <v>0</v>
      </c>
      <c r="FX175" t="s">
        <v>358</v>
      </c>
      <c r="FY175" t="s">
        <v>359</v>
      </c>
      <c r="FZ175" t="s">
        <v>360</v>
      </c>
      <c r="GA175" t="s">
        <v>360</v>
      </c>
      <c r="GB175" t="s">
        <v>360</v>
      </c>
      <c r="GC175" t="s">
        <v>360</v>
      </c>
      <c r="GD175">
        <v>0</v>
      </c>
      <c r="GE175">
        <v>100</v>
      </c>
      <c r="GF175">
        <v>100</v>
      </c>
      <c r="GG175">
        <v>-3.59</v>
      </c>
      <c r="GH175">
        <v>9.8900000000000002E-2</v>
      </c>
      <c r="GI175">
        <v>-2.4324828651112251</v>
      </c>
      <c r="GJ175">
        <v>-1.6100910332537859E-3</v>
      </c>
      <c r="GK175">
        <v>7.0186618486508772E-7</v>
      </c>
      <c r="GL175">
        <v>-2.134652460378022E-10</v>
      </c>
      <c r="GM175">
        <v>9.8890000000004363E-2</v>
      </c>
      <c r="GN175">
        <v>0</v>
      </c>
      <c r="GO175">
        <v>0</v>
      </c>
      <c r="GP175">
        <v>0</v>
      </c>
      <c r="GQ175">
        <v>5</v>
      </c>
      <c r="GR175">
        <v>2079</v>
      </c>
      <c r="GS175">
        <v>3</v>
      </c>
      <c r="GT175">
        <v>29</v>
      </c>
      <c r="GU175">
        <v>15.8</v>
      </c>
      <c r="GV175">
        <v>15.8</v>
      </c>
      <c r="GW175">
        <v>2.9247999999999998</v>
      </c>
      <c r="GX175">
        <v>2.5561500000000001</v>
      </c>
      <c r="GY175">
        <v>2.04834</v>
      </c>
      <c r="GZ175">
        <v>2.6159699999999999</v>
      </c>
      <c r="HA175">
        <v>2.1972700000000001</v>
      </c>
      <c r="HB175">
        <v>2.3339799999999999</v>
      </c>
      <c r="HC175">
        <v>40.886499999999998</v>
      </c>
      <c r="HD175">
        <v>15.8132</v>
      </c>
      <c r="HE175">
        <v>18</v>
      </c>
      <c r="HF175">
        <v>690.03300000000002</v>
      </c>
      <c r="HG175">
        <v>734.80200000000002</v>
      </c>
      <c r="HH175">
        <v>31.0016</v>
      </c>
      <c r="HI175">
        <v>34.363500000000002</v>
      </c>
      <c r="HJ175">
        <v>30.000699999999998</v>
      </c>
      <c r="HK175">
        <v>34.182000000000002</v>
      </c>
      <c r="HL175">
        <v>34.173000000000002</v>
      </c>
      <c r="HM175">
        <v>58.504399999999997</v>
      </c>
      <c r="HN175">
        <v>20.2239</v>
      </c>
      <c r="HO175">
        <v>81.647499999999994</v>
      </c>
      <c r="HP175">
        <v>31</v>
      </c>
      <c r="HQ175">
        <v>1070.33</v>
      </c>
      <c r="HR175">
        <v>36.026800000000001</v>
      </c>
      <c r="HS175">
        <v>99.169799999999995</v>
      </c>
      <c r="HT175">
        <v>98.233999999999995</v>
      </c>
    </row>
    <row r="176" spans="1:228" x14ac:dyDescent="0.2">
      <c r="A176">
        <v>161</v>
      </c>
      <c r="B176">
        <v>1669228982.0999999</v>
      </c>
      <c r="C176">
        <v>639</v>
      </c>
      <c r="D176" t="s">
        <v>681</v>
      </c>
      <c r="E176" t="s">
        <v>682</v>
      </c>
      <c r="F176">
        <v>4</v>
      </c>
      <c r="G176">
        <v>1669228980.0999999</v>
      </c>
      <c r="H176">
        <f t="shared" si="68"/>
        <v>1.7694885312805448E-3</v>
      </c>
      <c r="I176">
        <f t="shared" si="69"/>
        <v>1.7694885312805448</v>
      </c>
      <c r="J176">
        <f t="shared" si="70"/>
        <v>18.739933358808983</v>
      </c>
      <c r="K176">
        <f t="shared" si="71"/>
        <v>1043.482857142857</v>
      </c>
      <c r="L176">
        <f t="shared" si="72"/>
        <v>692.69999386521647</v>
      </c>
      <c r="M176">
        <f t="shared" si="73"/>
        <v>69.961589101045277</v>
      </c>
      <c r="N176">
        <f t="shared" si="74"/>
        <v>105.39009604729135</v>
      </c>
      <c r="O176">
        <f t="shared" si="75"/>
        <v>9.3604384947581901E-2</v>
      </c>
      <c r="P176">
        <f t="shared" si="76"/>
        <v>3.6702844917220765</v>
      </c>
      <c r="Q176">
        <f t="shared" si="77"/>
        <v>9.229812438298142E-2</v>
      </c>
      <c r="R176">
        <f t="shared" si="78"/>
        <v>5.780217138000019E-2</v>
      </c>
      <c r="S176">
        <f t="shared" si="79"/>
        <v>226.10108194950001</v>
      </c>
      <c r="T176">
        <f t="shared" si="80"/>
        <v>34.637720961822332</v>
      </c>
      <c r="U176">
        <f t="shared" si="81"/>
        <v>34.733542857142872</v>
      </c>
      <c r="V176">
        <f t="shared" si="82"/>
        <v>5.5655592558188509</v>
      </c>
      <c r="W176">
        <f t="shared" si="83"/>
        <v>69.848904006491011</v>
      </c>
      <c r="X176">
        <f t="shared" si="84"/>
        <v>3.7182660917058614</v>
      </c>
      <c r="Y176">
        <f t="shared" si="85"/>
        <v>5.3232991191391141</v>
      </c>
      <c r="Z176">
        <f t="shared" si="86"/>
        <v>1.8472931641129895</v>
      </c>
      <c r="AA176">
        <f t="shared" si="87"/>
        <v>-78.03444422947203</v>
      </c>
      <c r="AB176">
        <f t="shared" si="88"/>
        <v>-158.25550079042495</v>
      </c>
      <c r="AC176">
        <f t="shared" si="89"/>
        <v>-10.00463780069221</v>
      </c>
      <c r="AD176">
        <f t="shared" si="90"/>
        <v>-20.193500871089185</v>
      </c>
      <c r="AE176">
        <f t="shared" si="91"/>
        <v>41.465298119679147</v>
      </c>
      <c r="AF176">
        <f t="shared" si="92"/>
        <v>1.7485774626877986</v>
      </c>
      <c r="AG176">
        <f t="shared" si="93"/>
        <v>18.739933358808983</v>
      </c>
      <c r="AH176">
        <v>1100.642769513104</v>
      </c>
      <c r="AI176">
        <v>1085.881696969697</v>
      </c>
      <c r="AJ176">
        <v>1.682396252750012</v>
      </c>
      <c r="AK176">
        <v>65.359021123286666</v>
      </c>
      <c r="AL176">
        <f t="shared" si="94"/>
        <v>1.7694885312805448</v>
      </c>
      <c r="AM176">
        <v>36.111846003049948</v>
      </c>
      <c r="AN176">
        <v>36.819929670329678</v>
      </c>
      <c r="AO176">
        <v>-2.813673849371076E-5</v>
      </c>
      <c r="AP176">
        <v>87.499004550185148</v>
      </c>
      <c r="AQ176">
        <v>9</v>
      </c>
      <c r="AR176">
        <v>1</v>
      </c>
      <c r="AS176">
        <f t="shared" si="95"/>
        <v>1</v>
      </c>
      <c r="AT176">
        <f t="shared" si="96"/>
        <v>0</v>
      </c>
      <c r="AU176">
        <f t="shared" si="97"/>
        <v>47010.628013055495</v>
      </c>
      <c r="AV176">
        <f t="shared" si="98"/>
        <v>1199.9214285714279</v>
      </c>
      <c r="AW176">
        <f t="shared" si="99"/>
        <v>1025.8581564505178</v>
      </c>
      <c r="AX176">
        <f t="shared" si="100"/>
        <v>0.85493777511070701</v>
      </c>
      <c r="AY176">
        <f t="shared" si="101"/>
        <v>0.18842990596366441</v>
      </c>
      <c r="AZ176">
        <v>2.7</v>
      </c>
      <c r="BA176">
        <v>0.5</v>
      </c>
      <c r="BB176" t="s">
        <v>355</v>
      </c>
      <c r="BC176">
        <v>2</v>
      </c>
      <c r="BD176" t="b">
        <v>1</v>
      </c>
      <c r="BE176">
        <v>1669228980.0999999</v>
      </c>
      <c r="BF176">
        <v>1043.482857142857</v>
      </c>
      <c r="BG176">
        <v>1061.464285714286</v>
      </c>
      <c r="BH176">
        <v>36.815100000000008</v>
      </c>
      <c r="BI176">
        <v>36.115528571428577</v>
      </c>
      <c r="BJ176">
        <v>1047.078571428571</v>
      </c>
      <c r="BK176">
        <v>36.716200000000001</v>
      </c>
      <c r="BL176">
        <v>650.01928571428573</v>
      </c>
      <c r="BM176">
        <v>100.8984285714286</v>
      </c>
      <c r="BN176">
        <v>9.9968599999999991E-2</v>
      </c>
      <c r="BO176">
        <v>33.933757142857147</v>
      </c>
      <c r="BP176">
        <v>34.733542857142872</v>
      </c>
      <c r="BQ176">
        <v>999.89999999999986</v>
      </c>
      <c r="BR176">
        <v>0</v>
      </c>
      <c r="BS176">
        <v>0</v>
      </c>
      <c r="BT176">
        <v>8988.2142857142862</v>
      </c>
      <c r="BU176">
        <v>0</v>
      </c>
      <c r="BV176">
        <v>517.93657142857126</v>
      </c>
      <c r="BW176">
        <v>-17.980371428571431</v>
      </c>
      <c r="BX176">
        <v>1083.3685714285709</v>
      </c>
      <c r="BY176">
        <v>1101.235714285714</v>
      </c>
      <c r="BZ176">
        <v>0.69956971428571435</v>
      </c>
      <c r="CA176">
        <v>1061.464285714286</v>
      </c>
      <c r="CB176">
        <v>36.115528571428577</v>
      </c>
      <c r="CC176">
        <v>3.7145871428571429</v>
      </c>
      <c r="CD176">
        <v>3.644000000000001</v>
      </c>
      <c r="CE176">
        <v>27.63382857142857</v>
      </c>
      <c r="CF176">
        <v>27.306057142857149</v>
      </c>
      <c r="CG176">
        <v>1199.9214285714279</v>
      </c>
      <c r="CH176">
        <v>0.49999242857142862</v>
      </c>
      <c r="CI176">
        <v>0.50000800000000001</v>
      </c>
      <c r="CJ176">
        <v>0</v>
      </c>
      <c r="CK176">
        <v>954.66785714285709</v>
      </c>
      <c r="CL176">
        <v>4.9990899999999998</v>
      </c>
      <c r="CM176">
        <v>10354.814285714279</v>
      </c>
      <c r="CN176">
        <v>9557.2157142857141</v>
      </c>
      <c r="CO176">
        <v>43.875</v>
      </c>
      <c r="CP176">
        <v>46.25</v>
      </c>
      <c r="CQ176">
        <v>44.75</v>
      </c>
      <c r="CR176">
        <v>45.213999999999999</v>
      </c>
      <c r="CS176">
        <v>45.311999999999998</v>
      </c>
      <c r="CT176">
        <v>597.44999999999993</v>
      </c>
      <c r="CU176">
        <v>597.47142857142865</v>
      </c>
      <c r="CV176">
        <v>0</v>
      </c>
      <c r="CW176">
        <v>1669228989</v>
      </c>
      <c r="CX176">
        <v>0</v>
      </c>
      <c r="CY176">
        <v>1669228029.5</v>
      </c>
      <c r="CZ176" t="s">
        <v>356</v>
      </c>
      <c r="DA176">
        <v>1669228029.5</v>
      </c>
      <c r="DB176">
        <v>1669228028</v>
      </c>
      <c r="DC176">
        <v>6</v>
      </c>
      <c r="DD176">
        <v>0.127</v>
      </c>
      <c r="DE176">
        <v>2E-3</v>
      </c>
      <c r="DF176">
        <v>-2.9980000000000002</v>
      </c>
      <c r="DG176">
        <v>9.9000000000000005E-2</v>
      </c>
      <c r="DH176">
        <v>415</v>
      </c>
      <c r="DI176">
        <v>34</v>
      </c>
      <c r="DJ176">
        <v>0.37</v>
      </c>
      <c r="DK176">
        <v>0.19</v>
      </c>
      <c r="DL176">
        <v>-17.852243902439021</v>
      </c>
      <c r="DM176">
        <v>-0.87566341463415254</v>
      </c>
      <c r="DN176">
        <v>0.1008717128972229</v>
      </c>
      <c r="DO176">
        <v>0</v>
      </c>
      <c r="DP176">
        <v>0.71544541463414635</v>
      </c>
      <c r="DQ176">
        <v>-8.2607874564463394E-3</v>
      </c>
      <c r="DR176">
        <v>1.1622774493452051E-2</v>
      </c>
      <c r="DS176">
        <v>1</v>
      </c>
      <c r="DT176">
        <v>0</v>
      </c>
      <c r="DU176">
        <v>0</v>
      </c>
      <c r="DV176">
        <v>0</v>
      </c>
      <c r="DW176">
        <v>-1</v>
      </c>
      <c r="DX176">
        <v>1</v>
      </c>
      <c r="DY176">
        <v>2</v>
      </c>
      <c r="DZ176" t="s">
        <v>365</v>
      </c>
      <c r="EA176">
        <v>3.2955199999999998</v>
      </c>
      <c r="EB176">
        <v>2.6250800000000001</v>
      </c>
      <c r="EC176">
        <v>0.19159399999999999</v>
      </c>
      <c r="ED176">
        <v>0.19189600000000001</v>
      </c>
      <c r="EE176">
        <v>0.14657000000000001</v>
      </c>
      <c r="EF176">
        <v>0.14293900000000001</v>
      </c>
      <c r="EG176">
        <v>24449.4</v>
      </c>
      <c r="EH176">
        <v>24874.7</v>
      </c>
      <c r="EI176">
        <v>28148.400000000001</v>
      </c>
      <c r="EJ176">
        <v>29640.6</v>
      </c>
      <c r="EK176">
        <v>33049.4</v>
      </c>
      <c r="EL176">
        <v>35265.1</v>
      </c>
      <c r="EM176">
        <v>39720.1</v>
      </c>
      <c r="EN176">
        <v>42359.1</v>
      </c>
      <c r="EO176">
        <v>2.19198</v>
      </c>
      <c r="EP176">
        <v>2.1570200000000002</v>
      </c>
      <c r="EQ176">
        <v>0.1138</v>
      </c>
      <c r="ER176">
        <v>0</v>
      </c>
      <c r="ES176">
        <v>32.8962</v>
      </c>
      <c r="ET176">
        <v>999.9</v>
      </c>
      <c r="EU176">
        <v>67.599999999999994</v>
      </c>
      <c r="EV176">
        <v>37.1</v>
      </c>
      <c r="EW176">
        <v>42.4709</v>
      </c>
      <c r="EX176">
        <v>57.142699999999998</v>
      </c>
      <c r="EY176">
        <v>-1.875</v>
      </c>
      <c r="EZ176">
        <v>2</v>
      </c>
      <c r="FA176">
        <v>0.55912300000000004</v>
      </c>
      <c r="FB176">
        <v>0.97331400000000001</v>
      </c>
      <c r="FC176">
        <v>20.266400000000001</v>
      </c>
      <c r="FD176">
        <v>5.2159399999999998</v>
      </c>
      <c r="FE176">
        <v>12.007899999999999</v>
      </c>
      <c r="FF176">
        <v>4.9853500000000004</v>
      </c>
      <c r="FG176">
        <v>3.2844799999999998</v>
      </c>
      <c r="FH176">
        <v>9999</v>
      </c>
      <c r="FI176">
        <v>9999</v>
      </c>
      <c r="FJ176">
        <v>9999</v>
      </c>
      <c r="FK176">
        <v>999.9</v>
      </c>
      <c r="FL176">
        <v>1.8658399999999999</v>
      </c>
      <c r="FM176">
        <v>1.86222</v>
      </c>
      <c r="FN176">
        <v>1.8643099999999999</v>
      </c>
      <c r="FO176">
        <v>1.8603499999999999</v>
      </c>
      <c r="FP176">
        <v>1.86111</v>
      </c>
      <c r="FQ176">
        <v>1.8602000000000001</v>
      </c>
      <c r="FR176">
        <v>1.86188</v>
      </c>
      <c r="FS176">
        <v>1.8584400000000001</v>
      </c>
      <c r="FT176">
        <v>0</v>
      </c>
      <c r="FU176">
        <v>0</v>
      </c>
      <c r="FV176">
        <v>0</v>
      </c>
      <c r="FW176">
        <v>0</v>
      </c>
      <c r="FX176" t="s">
        <v>358</v>
      </c>
      <c r="FY176" t="s">
        <v>359</v>
      </c>
      <c r="FZ176" t="s">
        <v>360</v>
      </c>
      <c r="GA176" t="s">
        <v>360</v>
      </c>
      <c r="GB176" t="s">
        <v>360</v>
      </c>
      <c r="GC176" t="s">
        <v>360</v>
      </c>
      <c r="GD176">
        <v>0</v>
      </c>
      <c r="GE176">
        <v>100</v>
      </c>
      <c r="GF176">
        <v>100</v>
      </c>
      <c r="GG176">
        <v>-3.6</v>
      </c>
      <c r="GH176">
        <v>9.8799999999999999E-2</v>
      </c>
      <c r="GI176">
        <v>-2.4324828651112251</v>
      </c>
      <c r="GJ176">
        <v>-1.6100910332537859E-3</v>
      </c>
      <c r="GK176">
        <v>7.0186618486508772E-7</v>
      </c>
      <c r="GL176">
        <v>-2.134652460378022E-10</v>
      </c>
      <c r="GM176">
        <v>9.8890000000004363E-2</v>
      </c>
      <c r="GN176">
        <v>0</v>
      </c>
      <c r="GO176">
        <v>0</v>
      </c>
      <c r="GP176">
        <v>0</v>
      </c>
      <c r="GQ176">
        <v>5</v>
      </c>
      <c r="GR176">
        <v>2079</v>
      </c>
      <c r="GS176">
        <v>3</v>
      </c>
      <c r="GT176">
        <v>29</v>
      </c>
      <c r="GU176">
        <v>15.9</v>
      </c>
      <c r="GV176">
        <v>15.9</v>
      </c>
      <c r="GW176">
        <v>2.9406699999999999</v>
      </c>
      <c r="GX176">
        <v>2.5561500000000001</v>
      </c>
      <c r="GY176">
        <v>2.04834</v>
      </c>
      <c r="GZ176">
        <v>2.6147499999999999</v>
      </c>
      <c r="HA176">
        <v>2.1972700000000001</v>
      </c>
      <c r="HB176">
        <v>2.2973599999999998</v>
      </c>
      <c r="HC176">
        <v>40.912199999999999</v>
      </c>
      <c r="HD176">
        <v>15.8132</v>
      </c>
      <c r="HE176">
        <v>18</v>
      </c>
      <c r="HF176">
        <v>689.95600000000002</v>
      </c>
      <c r="HG176">
        <v>734.80899999999997</v>
      </c>
      <c r="HH176">
        <v>31.001300000000001</v>
      </c>
      <c r="HI176">
        <v>34.368600000000001</v>
      </c>
      <c r="HJ176">
        <v>30.000699999999998</v>
      </c>
      <c r="HK176">
        <v>34.186300000000003</v>
      </c>
      <c r="HL176">
        <v>34.177399999999999</v>
      </c>
      <c r="HM176">
        <v>58.8018</v>
      </c>
      <c r="HN176">
        <v>20.2239</v>
      </c>
      <c r="HO176">
        <v>81.647499999999994</v>
      </c>
      <c r="HP176">
        <v>31</v>
      </c>
      <c r="HQ176">
        <v>1077.01</v>
      </c>
      <c r="HR176">
        <v>36.010800000000003</v>
      </c>
      <c r="HS176">
        <v>99.168800000000005</v>
      </c>
      <c r="HT176">
        <v>98.234399999999994</v>
      </c>
    </row>
    <row r="177" spans="1:228" x14ac:dyDescent="0.2">
      <c r="A177">
        <v>162</v>
      </c>
      <c r="B177">
        <v>1669228986.0999999</v>
      </c>
      <c r="C177">
        <v>643</v>
      </c>
      <c r="D177" t="s">
        <v>683</v>
      </c>
      <c r="E177" t="s">
        <v>684</v>
      </c>
      <c r="F177">
        <v>4</v>
      </c>
      <c r="G177">
        <v>1669228983.7874999</v>
      </c>
      <c r="H177">
        <f t="shared" si="68"/>
        <v>1.7938737081730257E-3</v>
      </c>
      <c r="I177">
        <f t="shared" si="69"/>
        <v>1.7938737081730258</v>
      </c>
      <c r="J177">
        <f t="shared" si="70"/>
        <v>17.792686831429496</v>
      </c>
      <c r="K177">
        <f t="shared" si="71"/>
        <v>1049.5474999999999</v>
      </c>
      <c r="L177">
        <f t="shared" si="72"/>
        <v>718.81988710185135</v>
      </c>
      <c r="M177">
        <f t="shared" si="73"/>
        <v>72.598955380780296</v>
      </c>
      <c r="N177">
        <f t="shared" si="74"/>
        <v>106.0015916222322</v>
      </c>
      <c r="O177">
        <f t="shared" si="75"/>
        <v>9.4904331492762756E-2</v>
      </c>
      <c r="P177">
        <f t="shared" si="76"/>
        <v>3.6665224582914537</v>
      </c>
      <c r="Q177">
        <f t="shared" si="77"/>
        <v>9.356046129623051E-2</v>
      </c>
      <c r="R177">
        <f t="shared" si="78"/>
        <v>5.8594444360633852E-2</v>
      </c>
      <c r="S177">
        <f t="shared" si="79"/>
        <v>226.10064332267976</v>
      </c>
      <c r="T177">
        <f t="shared" si="80"/>
        <v>34.63595989423748</v>
      </c>
      <c r="U177">
        <f t="shared" si="81"/>
        <v>34.737575</v>
      </c>
      <c r="V177">
        <f t="shared" si="82"/>
        <v>5.5668044953906541</v>
      </c>
      <c r="W177">
        <f t="shared" si="83"/>
        <v>69.859052251798033</v>
      </c>
      <c r="X177">
        <f t="shared" si="84"/>
        <v>3.7193626192027569</v>
      </c>
      <c r="Y177">
        <f t="shared" si="85"/>
        <v>5.3240954454932901</v>
      </c>
      <c r="Z177">
        <f t="shared" si="86"/>
        <v>1.8474418761878972</v>
      </c>
      <c r="AA177">
        <f t="shared" si="87"/>
        <v>-79.109830530430429</v>
      </c>
      <c r="AB177">
        <f t="shared" si="88"/>
        <v>-158.36049614023014</v>
      </c>
      <c r="AC177">
        <f t="shared" si="89"/>
        <v>-10.02187587094757</v>
      </c>
      <c r="AD177">
        <f t="shared" si="90"/>
        <v>-21.391559218928393</v>
      </c>
      <c r="AE177">
        <f t="shared" si="91"/>
        <v>41.624078443724834</v>
      </c>
      <c r="AF177">
        <f t="shared" si="92"/>
        <v>1.7795368897315298</v>
      </c>
      <c r="AG177">
        <f t="shared" si="93"/>
        <v>17.792686831429496</v>
      </c>
      <c r="AH177">
        <v>1107.5136524683351</v>
      </c>
      <c r="AI177">
        <v>1092.861696969698</v>
      </c>
      <c r="AJ177">
        <v>1.7575009437319</v>
      </c>
      <c r="AK177">
        <v>65.359021123286666</v>
      </c>
      <c r="AL177">
        <f t="shared" si="94"/>
        <v>1.7938737081730258</v>
      </c>
      <c r="AM177">
        <v>36.114993292655157</v>
      </c>
      <c r="AN177">
        <v>36.830809890109933</v>
      </c>
      <c r="AO177">
        <v>3.5783467211589253E-4</v>
      </c>
      <c r="AP177">
        <v>87.499004550185148</v>
      </c>
      <c r="AQ177">
        <v>9</v>
      </c>
      <c r="AR177">
        <v>1</v>
      </c>
      <c r="AS177">
        <f t="shared" si="95"/>
        <v>1</v>
      </c>
      <c r="AT177">
        <f t="shared" si="96"/>
        <v>0</v>
      </c>
      <c r="AU177">
        <f t="shared" si="97"/>
        <v>46943.230735354526</v>
      </c>
      <c r="AV177">
        <f t="shared" si="98"/>
        <v>1199.91625</v>
      </c>
      <c r="AW177">
        <f t="shared" si="99"/>
        <v>1025.8540074210775</v>
      </c>
      <c r="AX177">
        <f t="shared" si="100"/>
        <v>0.85493800706597445</v>
      </c>
      <c r="AY177">
        <f t="shared" si="101"/>
        <v>0.18843035363733074</v>
      </c>
      <c r="AZ177">
        <v>2.7</v>
      </c>
      <c r="BA177">
        <v>0.5</v>
      </c>
      <c r="BB177" t="s">
        <v>355</v>
      </c>
      <c r="BC177">
        <v>2</v>
      </c>
      <c r="BD177" t="b">
        <v>1</v>
      </c>
      <c r="BE177">
        <v>1669228983.7874999</v>
      </c>
      <c r="BF177">
        <v>1049.5474999999999</v>
      </c>
      <c r="BG177">
        <v>1067.61375</v>
      </c>
      <c r="BH177">
        <v>36.8263125</v>
      </c>
      <c r="BI177">
        <v>36.114325000000001</v>
      </c>
      <c r="BJ177">
        <v>1053.1475</v>
      </c>
      <c r="BK177">
        <v>36.7274125</v>
      </c>
      <c r="BL177">
        <v>649.98450000000003</v>
      </c>
      <c r="BM177">
        <v>100.897375</v>
      </c>
      <c r="BN177">
        <v>0.1000468625</v>
      </c>
      <c r="BO177">
        <v>33.936437499999997</v>
      </c>
      <c r="BP177">
        <v>34.737575</v>
      </c>
      <c r="BQ177">
        <v>999.9</v>
      </c>
      <c r="BR177">
        <v>0</v>
      </c>
      <c r="BS177">
        <v>0</v>
      </c>
      <c r="BT177">
        <v>8975.3112500000007</v>
      </c>
      <c r="BU177">
        <v>0</v>
      </c>
      <c r="BV177">
        <v>506.54399999999998</v>
      </c>
      <c r="BW177">
        <v>-18.065212500000001</v>
      </c>
      <c r="BX177">
        <v>1089.675</v>
      </c>
      <c r="BY177">
        <v>1107.61375</v>
      </c>
      <c r="BZ177">
        <v>0.71200925000000004</v>
      </c>
      <c r="CA177">
        <v>1067.61375</v>
      </c>
      <c r="CB177">
        <v>36.114325000000001</v>
      </c>
      <c r="CC177">
        <v>3.7156825000000002</v>
      </c>
      <c r="CD177">
        <v>3.6438424999999999</v>
      </c>
      <c r="CE177">
        <v>27.638887499999999</v>
      </c>
      <c r="CF177">
        <v>27.305299999999999</v>
      </c>
      <c r="CG177">
        <v>1199.91625</v>
      </c>
      <c r="CH177">
        <v>0.49998362499999999</v>
      </c>
      <c r="CI177">
        <v>0.50001650000000009</v>
      </c>
      <c r="CJ177">
        <v>0</v>
      </c>
      <c r="CK177">
        <v>955.13387499999999</v>
      </c>
      <c r="CL177">
        <v>4.9990899999999998</v>
      </c>
      <c r="CM177">
        <v>10364.487499999999</v>
      </c>
      <c r="CN177">
        <v>9557.1337500000009</v>
      </c>
      <c r="CO177">
        <v>43.875</v>
      </c>
      <c r="CP177">
        <v>46.25</v>
      </c>
      <c r="CQ177">
        <v>44.75</v>
      </c>
      <c r="CR177">
        <v>45.234250000000003</v>
      </c>
      <c r="CS177">
        <v>45.311999999999998</v>
      </c>
      <c r="CT177">
        <v>597.43875000000003</v>
      </c>
      <c r="CU177">
        <v>597.47874999999999</v>
      </c>
      <c r="CV177">
        <v>0</v>
      </c>
      <c r="CW177">
        <v>1669228993.2</v>
      </c>
      <c r="CX177">
        <v>0</v>
      </c>
      <c r="CY177">
        <v>1669228029.5</v>
      </c>
      <c r="CZ177" t="s">
        <v>356</v>
      </c>
      <c r="DA177">
        <v>1669228029.5</v>
      </c>
      <c r="DB177">
        <v>1669228028</v>
      </c>
      <c r="DC177">
        <v>6</v>
      </c>
      <c r="DD177">
        <v>0.127</v>
      </c>
      <c r="DE177">
        <v>2E-3</v>
      </c>
      <c r="DF177">
        <v>-2.9980000000000002</v>
      </c>
      <c r="DG177">
        <v>9.9000000000000005E-2</v>
      </c>
      <c r="DH177">
        <v>415</v>
      </c>
      <c r="DI177">
        <v>34</v>
      </c>
      <c r="DJ177">
        <v>0.37</v>
      </c>
      <c r="DK177">
        <v>0.19</v>
      </c>
      <c r="DL177">
        <v>-17.923570000000002</v>
      </c>
      <c r="DM177">
        <v>-0.9224082551594377</v>
      </c>
      <c r="DN177">
        <v>0.1042410120825773</v>
      </c>
      <c r="DO177">
        <v>0</v>
      </c>
      <c r="DP177">
        <v>0.71600569999999997</v>
      </c>
      <c r="DQ177">
        <v>-6.6507579737336536E-2</v>
      </c>
      <c r="DR177">
        <v>1.157195476399731E-2</v>
      </c>
      <c r="DS177">
        <v>1</v>
      </c>
      <c r="DT177">
        <v>0</v>
      </c>
      <c r="DU177">
        <v>0</v>
      </c>
      <c r="DV177">
        <v>0</v>
      </c>
      <c r="DW177">
        <v>-1</v>
      </c>
      <c r="DX177">
        <v>1</v>
      </c>
      <c r="DY177">
        <v>2</v>
      </c>
      <c r="DZ177" t="s">
        <v>365</v>
      </c>
      <c r="EA177">
        <v>3.2955899999999998</v>
      </c>
      <c r="EB177">
        <v>2.6252399999999998</v>
      </c>
      <c r="EC177">
        <v>0.19236</v>
      </c>
      <c r="ED177">
        <v>0.192666</v>
      </c>
      <c r="EE177">
        <v>0.14659</v>
      </c>
      <c r="EF177">
        <v>0.142932</v>
      </c>
      <c r="EG177">
        <v>24426.3</v>
      </c>
      <c r="EH177">
        <v>24850.400000000001</v>
      </c>
      <c r="EI177">
        <v>28148.6</v>
      </c>
      <c r="EJ177">
        <v>29640.1</v>
      </c>
      <c r="EK177">
        <v>33048.9</v>
      </c>
      <c r="EL177">
        <v>35264.800000000003</v>
      </c>
      <c r="EM177">
        <v>39720.400000000001</v>
      </c>
      <c r="EN177">
        <v>42358.400000000001</v>
      </c>
      <c r="EO177">
        <v>2.19217</v>
      </c>
      <c r="EP177">
        <v>2.1568800000000001</v>
      </c>
      <c r="EQ177">
        <v>0.11345</v>
      </c>
      <c r="ER177">
        <v>0</v>
      </c>
      <c r="ES177">
        <v>32.901000000000003</v>
      </c>
      <c r="ET177">
        <v>999.9</v>
      </c>
      <c r="EU177">
        <v>67.599999999999994</v>
      </c>
      <c r="EV177">
        <v>37.1</v>
      </c>
      <c r="EW177">
        <v>42.472999999999999</v>
      </c>
      <c r="EX177">
        <v>57.2027</v>
      </c>
      <c r="EY177">
        <v>-1.92709</v>
      </c>
      <c r="EZ177">
        <v>2</v>
      </c>
      <c r="FA177">
        <v>0.55974800000000002</v>
      </c>
      <c r="FB177">
        <v>0.97477400000000003</v>
      </c>
      <c r="FC177">
        <v>20.266200000000001</v>
      </c>
      <c r="FD177">
        <v>5.21624</v>
      </c>
      <c r="FE177">
        <v>12.0085</v>
      </c>
      <c r="FF177">
        <v>4.9854500000000002</v>
      </c>
      <c r="FG177">
        <v>3.2844799999999998</v>
      </c>
      <c r="FH177">
        <v>9999</v>
      </c>
      <c r="FI177">
        <v>9999</v>
      </c>
      <c r="FJ177">
        <v>9999</v>
      </c>
      <c r="FK177">
        <v>999.9</v>
      </c>
      <c r="FL177">
        <v>1.8658399999999999</v>
      </c>
      <c r="FM177">
        <v>1.8622000000000001</v>
      </c>
      <c r="FN177">
        <v>1.8643099999999999</v>
      </c>
      <c r="FO177">
        <v>1.8603499999999999</v>
      </c>
      <c r="FP177">
        <v>1.86111</v>
      </c>
      <c r="FQ177">
        <v>1.8602000000000001</v>
      </c>
      <c r="FR177">
        <v>1.86188</v>
      </c>
      <c r="FS177">
        <v>1.8584499999999999</v>
      </c>
      <c r="FT177">
        <v>0</v>
      </c>
      <c r="FU177">
        <v>0</v>
      </c>
      <c r="FV177">
        <v>0</v>
      </c>
      <c r="FW177">
        <v>0</v>
      </c>
      <c r="FX177" t="s">
        <v>358</v>
      </c>
      <c r="FY177" t="s">
        <v>359</v>
      </c>
      <c r="FZ177" t="s">
        <v>360</v>
      </c>
      <c r="GA177" t="s">
        <v>360</v>
      </c>
      <c r="GB177" t="s">
        <v>360</v>
      </c>
      <c r="GC177" t="s">
        <v>360</v>
      </c>
      <c r="GD177">
        <v>0</v>
      </c>
      <c r="GE177">
        <v>100</v>
      </c>
      <c r="GF177">
        <v>100</v>
      </c>
      <c r="GG177">
        <v>-3.6</v>
      </c>
      <c r="GH177">
        <v>9.8799999999999999E-2</v>
      </c>
      <c r="GI177">
        <v>-2.4324828651112251</v>
      </c>
      <c r="GJ177">
        <v>-1.6100910332537859E-3</v>
      </c>
      <c r="GK177">
        <v>7.0186618486508772E-7</v>
      </c>
      <c r="GL177">
        <v>-2.134652460378022E-10</v>
      </c>
      <c r="GM177">
        <v>9.8890000000004363E-2</v>
      </c>
      <c r="GN177">
        <v>0</v>
      </c>
      <c r="GO177">
        <v>0</v>
      </c>
      <c r="GP177">
        <v>0</v>
      </c>
      <c r="GQ177">
        <v>5</v>
      </c>
      <c r="GR177">
        <v>2079</v>
      </c>
      <c r="GS177">
        <v>3</v>
      </c>
      <c r="GT177">
        <v>29</v>
      </c>
      <c r="GU177">
        <v>15.9</v>
      </c>
      <c r="GV177">
        <v>16</v>
      </c>
      <c r="GW177">
        <v>2.9540999999999999</v>
      </c>
      <c r="GX177">
        <v>2.5476100000000002</v>
      </c>
      <c r="GY177">
        <v>2.04834</v>
      </c>
      <c r="GZ177">
        <v>2.6147499999999999</v>
      </c>
      <c r="HA177">
        <v>2.1972700000000001</v>
      </c>
      <c r="HB177">
        <v>2.34497</v>
      </c>
      <c r="HC177">
        <v>40.886499999999998</v>
      </c>
      <c r="HD177">
        <v>15.821899999999999</v>
      </c>
      <c r="HE177">
        <v>18</v>
      </c>
      <c r="HF177">
        <v>690.17399999999998</v>
      </c>
      <c r="HG177">
        <v>734.71199999999999</v>
      </c>
      <c r="HH177">
        <v>31.000800000000002</v>
      </c>
      <c r="HI177">
        <v>34.373600000000003</v>
      </c>
      <c r="HJ177">
        <v>30.000699999999998</v>
      </c>
      <c r="HK177">
        <v>34.191299999999998</v>
      </c>
      <c r="HL177">
        <v>34.1813</v>
      </c>
      <c r="HM177">
        <v>59.092100000000002</v>
      </c>
      <c r="HN177">
        <v>20.5059</v>
      </c>
      <c r="HO177">
        <v>81.647499999999994</v>
      </c>
      <c r="HP177">
        <v>31</v>
      </c>
      <c r="HQ177">
        <v>1083.69</v>
      </c>
      <c r="HR177">
        <v>36.000900000000001</v>
      </c>
      <c r="HS177">
        <v>99.169399999999996</v>
      </c>
      <c r="HT177">
        <v>98.232600000000005</v>
      </c>
    </row>
    <row r="178" spans="1:228" x14ac:dyDescent="0.2">
      <c r="A178">
        <v>163</v>
      </c>
      <c r="B178">
        <v>1669228990.0999999</v>
      </c>
      <c r="C178">
        <v>647</v>
      </c>
      <c r="D178" t="s">
        <v>685</v>
      </c>
      <c r="E178" t="s">
        <v>686</v>
      </c>
      <c r="F178">
        <v>4</v>
      </c>
      <c r="G178">
        <v>1669228988.0999999</v>
      </c>
      <c r="H178">
        <f t="shared" si="68"/>
        <v>1.8100136336743815E-3</v>
      </c>
      <c r="I178">
        <f t="shared" si="69"/>
        <v>1.8100136336743815</v>
      </c>
      <c r="J178">
        <f t="shared" si="70"/>
        <v>18.389707086682854</v>
      </c>
      <c r="K178">
        <f t="shared" si="71"/>
        <v>1056.808571428571</v>
      </c>
      <c r="L178">
        <f t="shared" si="72"/>
        <v>719.28986579628304</v>
      </c>
      <c r="M178">
        <f t="shared" si="73"/>
        <v>72.645833767867032</v>
      </c>
      <c r="N178">
        <f t="shared" si="74"/>
        <v>106.73407683766887</v>
      </c>
      <c r="O178">
        <f t="shared" si="75"/>
        <v>9.5973955492732466E-2</v>
      </c>
      <c r="P178">
        <f t="shared" si="76"/>
        <v>3.6696425416872378</v>
      </c>
      <c r="Q178">
        <f t="shared" si="77"/>
        <v>9.4601009051922549E-2</v>
      </c>
      <c r="R178">
        <f t="shared" si="78"/>
        <v>5.9247348209290618E-2</v>
      </c>
      <c r="S178">
        <f t="shared" si="79"/>
        <v>226.12201033561081</v>
      </c>
      <c r="T178">
        <f t="shared" si="80"/>
        <v>34.632422635478171</v>
      </c>
      <c r="U178">
        <f t="shared" si="81"/>
        <v>34.72785714285714</v>
      </c>
      <c r="V178">
        <f t="shared" si="82"/>
        <v>5.5638037581351343</v>
      </c>
      <c r="W178">
        <f t="shared" si="83"/>
        <v>69.874317789711654</v>
      </c>
      <c r="X178">
        <f t="shared" si="84"/>
        <v>3.7202387660912248</v>
      </c>
      <c r="Y178">
        <f t="shared" si="85"/>
        <v>5.3241861727900766</v>
      </c>
      <c r="Z178">
        <f t="shared" si="86"/>
        <v>1.8435649920439094</v>
      </c>
      <c r="AA178">
        <f t="shared" si="87"/>
        <v>-79.821601245040227</v>
      </c>
      <c r="AB178">
        <f t="shared" si="88"/>
        <v>-156.51228507829649</v>
      </c>
      <c r="AC178">
        <f t="shared" si="89"/>
        <v>-9.8960348471411113</v>
      </c>
      <c r="AD178">
        <f t="shared" si="90"/>
        <v>-20.107910834867027</v>
      </c>
      <c r="AE178">
        <f t="shared" si="91"/>
        <v>41.60976688628579</v>
      </c>
      <c r="AF178">
        <f t="shared" si="92"/>
        <v>1.7429806936123839</v>
      </c>
      <c r="AG178">
        <f t="shared" si="93"/>
        <v>18.389707086682854</v>
      </c>
      <c r="AH178">
        <v>1114.5405125714799</v>
      </c>
      <c r="AI178">
        <v>1099.795212121212</v>
      </c>
      <c r="AJ178">
        <v>1.7164277625152411</v>
      </c>
      <c r="AK178">
        <v>65.359021123286666</v>
      </c>
      <c r="AL178">
        <f t="shared" si="94"/>
        <v>1.8100136336743815</v>
      </c>
      <c r="AM178">
        <v>36.115664451046143</v>
      </c>
      <c r="AN178">
        <v>36.839057142857158</v>
      </c>
      <c r="AO178">
        <v>1.384737335876529E-4</v>
      </c>
      <c r="AP178">
        <v>87.499004550185148</v>
      </c>
      <c r="AQ178">
        <v>9</v>
      </c>
      <c r="AR178">
        <v>1</v>
      </c>
      <c r="AS178">
        <f t="shared" si="95"/>
        <v>1</v>
      </c>
      <c r="AT178">
        <f t="shared" si="96"/>
        <v>0</v>
      </c>
      <c r="AU178">
        <f t="shared" si="97"/>
        <v>46998.727830060379</v>
      </c>
      <c r="AV178">
        <f t="shared" si="98"/>
        <v>1200.035714285714</v>
      </c>
      <c r="AW178">
        <f t="shared" si="99"/>
        <v>1025.9555493966893</v>
      </c>
      <c r="AX178">
        <f t="shared" si="100"/>
        <v>0.85493751326172762</v>
      </c>
      <c r="AY178">
        <f t="shared" si="101"/>
        <v>0.18842940059513419</v>
      </c>
      <c r="AZ178">
        <v>2.7</v>
      </c>
      <c r="BA178">
        <v>0.5</v>
      </c>
      <c r="BB178" t="s">
        <v>355</v>
      </c>
      <c r="BC178">
        <v>2</v>
      </c>
      <c r="BD178" t="b">
        <v>1</v>
      </c>
      <c r="BE178">
        <v>1669228988.0999999</v>
      </c>
      <c r="BF178">
        <v>1056.808571428571</v>
      </c>
      <c r="BG178">
        <v>1074.8571428571429</v>
      </c>
      <c r="BH178">
        <v>36.83528571428571</v>
      </c>
      <c r="BI178">
        <v>36.137971428571433</v>
      </c>
      <c r="BJ178">
        <v>1060.4142857142861</v>
      </c>
      <c r="BK178">
        <v>36.73638571428571</v>
      </c>
      <c r="BL178">
        <v>650.02242857142858</v>
      </c>
      <c r="BM178">
        <v>100.89657142857141</v>
      </c>
      <c r="BN178">
        <v>0.10003261428571431</v>
      </c>
      <c r="BO178">
        <v>33.936742857142853</v>
      </c>
      <c r="BP178">
        <v>34.72785714285714</v>
      </c>
      <c r="BQ178">
        <v>999.89999999999986</v>
      </c>
      <c r="BR178">
        <v>0</v>
      </c>
      <c r="BS178">
        <v>0</v>
      </c>
      <c r="BT178">
        <v>8986.1614285714277</v>
      </c>
      <c r="BU178">
        <v>0</v>
      </c>
      <c r="BV178">
        <v>632.70371428571423</v>
      </c>
      <c r="BW178">
        <v>-18.046900000000001</v>
      </c>
      <c r="BX178">
        <v>1097.227142857143</v>
      </c>
      <c r="BY178">
        <v>1115.1571428571431</v>
      </c>
      <c r="BZ178">
        <v>0.69730757142857136</v>
      </c>
      <c r="CA178">
        <v>1074.8571428571429</v>
      </c>
      <c r="CB178">
        <v>36.137971428571433</v>
      </c>
      <c r="CC178">
        <v>3.716554285714285</v>
      </c>
      <c r="CD178">
        <v>3.6461985714285712</v>
      </c>
      <c r="CE178">
        <v>27.642900000000001</v>
      </c>
      <c r="CF178">
        <v>27.316328571428571</v>
      </c>
      <c r="CG178">
        <v>1200.035714285714</v>
      </c>
      <c r="CH178">
        <v>0.50000014285714289</v>
      </c>
      <c r="CI178">
        <v>0.49999985714285711</v>
      </c>
      <c r="CJ178">
        <v>0</v>
      </c>
      <c r="CK178">
        <v>955.50214285714287</v>
      </c>
      <c r="CL178">
        <v>4.9990899999999998</v>
      </c>
      <c r="CM178">
        <v>10378.71428571429</v>
      </c>
      <c r="CN178">
        <v>9558.1385714285716</v>
      </c>
      <c r="CO178">
        <v>43.910428571428582</v>
      </c>
      <c r="CP178">
        <v>46.25</v>
      </c>
      <c r="CQ178">
        <v>44.75</v>
      </c>
      <c r="CR178">
        <v>45.25</v>
      </c>
      <c r="CS178">
        <v>45.311999999999998</v>
      </c>
      <c r="CT178">
        <v>597.51857142857148</v>
      </c>
      <c r="CU178">
        <v>597.51857142857148</v>
      </c>
      <c r="CV178">
        <v>0</v>
      </c>
      <c r="CW178">
        <v>1669228997.4000001</v>
      </c>
      <c r="CX178">
        <v>0</v>
      </c>
      <c r="CY178">
        <v>1669228029.5</v>
      </c>
      <c r="CZ178" t="s">
        <v>356</v>
      </c>
      <c r="DA178">
        <v>1669228029.5</v>
      </c>
      <c r="DB178">
        <v>1669228028</v>
      </c>
      <c r="DC178">
        <v>6</v>
      </c>
      <c r="DD178">
        <v>0.127</v>
      </c>
      <c r="DE178">
        <v>2E-3</v>
      </c>
      <c r="DF178">
        <v>-2.9980000000000002</v>
      </c>
      <c r="DG178">
        <v>9.9000000000000005E-2</v>
      </c>
      <c r="DH178">
        <v>415</v>
      </c>
      <c r="DI178">
        <v>34</v>
      </c>
      <c r="DJ178">
        <v>0.37</v>
      </c>
      <c r="DK178">
        <v>0.19</v>
      </c>
      <c r="DL178">
        <v>-17.983372500000002</v>
      </c>
      <c r="DM178">
        <v>-0.60030956848023675</v>
      </c>
      <c r="DN178">
        <v>7.639936513970548E-2</v>
      </c>
      <c r="DO178">
        <v>0</v>
      </c>
      <c r="DP178">
        <v>0.71294887500000004</v>
      </c>
      <c r="DQ178">
        <v>-9.3414945590996334E-2</v>
      </c>
      <c r="DR178">
        <v>1.313721300197934E-2</v>
      </c>
      <c r="DS178">
        <v>1</v>
      </c>
      <c r="DT178">
        <v>0</v>
      </c>
      <c r="DU178">
        <v>0</v>
      </c>
      <c r="DV178">
        <v>0</v>
      </c>
      <c r="DW178">
        <v>-1</v>
      </c>
      <c r="DX178">
        <v>1</v>
      </c>
      <c r="DY178">
        <v>2</v>
      </c>
      <c r="DZ178" t="s">
        <v>365</v>
      </c>
      <c r="EA178">
        <v>3.2954500000000002</v>
      </c>
      <c r="EB178">
        <v>2.6251000000000002</v>
      </c>
      <c r="EC178">
        <v>0.19312699999999999</v>
      </c>
      <c r="ED178">
        <v>0.19341800000000001</v>
      </c>
      <c r="EE178">
        <v>0.146618</v>
      </c>
      <c r="EF178">
        <v>0.14305499999999999</v>
      </c>
      <c r="EG178">
        <v>24402.400000000001</v>
      </c>
      <c r="EH178">
        <v>24827</v>
      </c>
      <c r="EI178">
        <v>28147.9</v>
      </c>
      <c r="EJ178">
        <v>29639.8</v>
      </c>
      <c r="EK178">
        <v>33047.1</v>
      </c>
      <c r="EL178">
        <v>35259.699999999997</v>
      </c>
      <c r="EM178">
        <v>39719.5</v>
      </c>
      <c r="EN178">
        <v>42358.2</v>
      </c>
      <c r="EO178">
        <v>2.1921200000000001</v>
      </c>
      <c r="EP178">
        <v>2.1568299999999998</v>
      </c>
      <c r="EQ178">
        <v>0.11269</v>
      </c>
      <c r="ER178">
        <v>0</v>
      </c>
      <c r="ES178">
        <v>32.9039</v>
      </c>
      <c r="ET178">
        <v>999.9</v>
      </c>
      <c r="EU178">
        <v>67.599999999999994</v>
      </c>
      <c r="EV178">
        <v>37.1</v>
      </c>
      <c r="EW178">
        <v>42.470399999999998</v>
      </c>
      <c r="EX178">
        <v>57.472700000000003</v>
      </c>
      <c r="EY178">
        <v>-1.9471099999999999</v>
      </c>
      <c r="EZ178">
        <v>2</v>
      </c>
      <c r="FA178">
        <v>0.56034300000000004</v>
      </c>
      <c r="FB178">
        <v>0.97356200000000004</v>
      </c>
      <c r="FC178">
        <v>20.266400000000001</v>
      </c>
      <c r="FD178">
        <v>5.2163899999999996</v>
      </c>
      <c r="FE178">
        <v>12.006500000000001</v>
      </c>
      <c r="FF178">
        <v>4.9849500000000004</v>
      </c>
      <c r="FG178">
        <v>3.28443</v>
      </c>
      <c r="FH178">
        <v>9999</v>
      </c>
      <c r="FI178">
        <v>9999</v>
      </c>
      <c r="FJ178">
        <v>9999</v>
      </c>
      <c r="FK178">
        <v>999.9</v>
      </c>
      <c r="FL178">
        <v>1.8658399999999999</v>
      </c>
      <c r="FM178">
        <v>1.86222</v>
      </c>
      <c r="FN178">
        <v>1.8643099999999999</v>
      </c>
      <c r="FO178">
        <v>1.8603499999999999</v>
      </c>
      <c r="FP178">
        <v>1.86111</v>
      </c>
      <c r="FQ178">
        <v>1.8602000000000001</v>
      </c>
      <c r="FR178">
        <v>1.86189</v>
      </c>
      <c r="FS178">
        <v>1.8584400000000001</v>
      </c>
      <c r="FT178">
        <v>0</v>
      </c>
      <c r="FU178">
        <v>0</v>
      </c>
      <c r="FV178">
        <v>0</v>
      </c>
      <c r="FW178">
        <v>0</v>
      </c>
      <c r="FX178" t="s">
        <v>358</v>
      </c>
      <c r="FY178" t="s">
        <v>359</v>
      </c>
      <c r="FZ178" t="s">
        <v>360</v>
      </c>
      <c r="GA178" t="s">
        <v>360</v>
      </c>
      <c r="GB178" t="s">
        <v>360</v>
      </c>
      <c r="GC178" t="s">
        <v>360</v>
      </c>
      <c r="GD178">
        <v>0</v>
      </c>
      <c r="GE178">
        <v>100</v>
      </c>
      <c r="GF178">
        <v>100</v>
      </c>
      <c r="GG178">
        <v>-3.61</v>
      </c>
      <c r="GH178">
        <v>9.8900000000000002E-2</v>
      </c>
      <c r="GI178">
        <v>-2.4324828651112251</v>
      </c>
      <c r="GJ178">
        <v>-1.6100910332537859E-3</v>
      </c>
      <c r="GK178">
        <v>7.0186618486508772E-7</v>
      </c>
      <c r="GL178">
        <v>-2.134652460378022E-10</v>
      </c>
      <c r="GM178">
        <v>9.8890000000004363E-2</v>
      </c>
      <c r="GN178">
        <v>0</v>
      </c>
      <c r="GO178">
        <v>0</v>
      </c>
      <c r="GP178">
        <v>0</v>
      </c>
      <c r="GQ178">
        <v>5</v>
      </c>
      <c r="GR178">
        <v>2079</v>
      </c>
      <c r="GS178">
        <v>3</v>
      </c>
      <c r="GT178">
        <v>29</v>
      </c>
      <c r="GU178">
        <v>16</v>
      </c>
      <c r="GV178">
        <v>16</v>
      </c>
      <c r="GW178">
        <v>2.96997</v>
      </c>
      <c r="GX178">
        <v>2.5402800000000001</v>
      </c>
      <c r="GY178">
        <v>2.04834</v>
      </c>
      <c r="GZ178">
        <v>2.6147499999999999</v>
      </c>
      <c r="HA178">
        <v>2.1972700000000001</v>
      </c>
      <c r="HB178">
        <v>2.3852500000000001</v>
      </c>
      <c r="HC178">
        <v>40.912199999999999</v>
      </c>
      <c r="HD178">
        <v>15.8307</v>
      </c>
      <c r="HE178">
        <v>18</v>
      </c>
      <c r="HF178">
        <v>690.18</v>
      </c>
      <c r="HG178">
        <v>734.702</v>
      </c>
      <c r="HH178">
        <v>31.0002</v>
      </c>
      <c r="HI178">
        <v>34.378</v>
      </c>
      <c r="HJ178">
        <v>30.000800000000002</v>
      </c>
      <c r="HK178">
        <v>34.195599999999999</v>
      </c>
      <c r="HL178">
        <v>34.1845</v>
      </c>
      <c r="HM178">
        <v>59.389000000000003</v>
      </c>
      <c r="HN178">
        <v>20.7974</v>
      </c>
      <c r="HO178">
        <v>81.647499999999994</v>
      </c>
      <c r="HP178">
        <v>31</v>
      </c>
      <c r="HQ178">
        <v>1090.3699999999999</v>
      </c>
      <c r="HR178">
        <v>35.976399999999998</v>
      </c>
      <c r="HS178">
        <v>99.167199999999994</v>
      </c>
      <c r="HT178">
        <v>98.232100000000003</v>
      </c>
    </row>
    <row r="179" spans="1:228" x14ac:dyDescent="0.2">
      <c r="A179">
        <v>164</v>
      </c>
      <c r="B179">
        <v>1669228994.0999999</v>
      </c>
      <c r="C179">
        <v>651</v>
      </c>
      <c r="D179" t="s">
        <v>687</v>
      </c>
      <c r="E179" t="s">
        <v>688</v>
      </c>
      <c r="F179">
        <v>4</v>
      </c>
      <c r="G179">
        <v>1669228991.7874999</v>
      </c>
      <c r="H179">
        <f t="shared" si="68"/>
        <v>1.8058171488388626E-3</v>
      </c>
      <c r="I179">
        <f t="shared" si="69"/>
        <v>1.8058171488388626</v>
      </c>
      <c r="J179">
        <f t="shared" si="70"/>
        <v>18.042444916114356</v>
      </c>
      <c r="K179">
        <f t="shared" si="71"/>
        <v>1062.9075</v>
      </c>
      <c r="L179">
        <f t="shared" si="72"/>
        <v>730.30428943906782</v>
      </c>
      <c r="M179">
        <f t="shared" si="73"/>
        <v>73.758908577207492</v>
      </c>
      <c r="N179">
        <f t="shared" si="74"/>
        <v>107.3510018388976</v>
      </c>
      <c r="O179">
        <f t="shared" si="75"/>
        <v>9.5753004720145099E-2</v>
      </c>
      <c r="P179">
        <f t="shared" si="76"/>
        <v>3.6773551769728252</v>
      </c>
      <c r="Q179">
        <f t="shared" si="77"/>
        <v>9.4389146403894883E-2</v>
      </c>
      <c r="R179">
        <f t="shared" si="78"/>
        <v>5.9114135378879468E-2</v>
      </c>
      <c r="S179">
        <f t="shared" si="79"/>
        <v>226.1100726979445</v>
      </c>
      <c r="T179">
        <f t="shared" si="80"/>
        <v>34.63381532981883</v>
      </c>
      <c r="U179">
        <f t="shared" si="81"/>
        <v>34.731750000000012</v>
      </c>
      <c r="V179">
        <f t="shared" si="82"/>
        <v>5.5650056486775714</v>
      </c>
      <c r="W179">
        <f t="shared" si="83"/>
        <v>69.892183278258329</v>
      </c>
      <c r="X179">
        <f t="shared" si="84"/>
        <v>3.7215938097956673</v>
      </c>
      <c r="Y179">
        <f t="shared" si="85"/>
        <v>5.3247639939634848</v>
      </c>
      <c r="Z179">
        <f t="shared" si="86"/>
        <v>1.8434118388819041</v>
      </c>
      <c r="AA179">
        <f t="shared" si="87"/>
        <v>-79.636536263793843</v>
      </c>
      <c r="AB179">
        <f t="shared" si="88"/>
        <v>-157.22747368293165</v>
      </c>
      <c r="AC179">
        <f t="shared" si="89"/>
        <v>-9.9206877529109416</v>
      </c>
      <c r="AD179">
        <f t="shared" si="90"/>
        <v>-20.674625001691936</v>
      </c>
      <c r="AE179">
        <f t="shared" si="91"/>
        <v>41.570286829508362</v>
      </c>
      <c r="AF179">
        <f t="shared" si="92"/>
        <v>1.8243624131661047</v>
      </c>
      <c r="AG179">
        <f t="shared" si="93"/>
        <v>18.042444916114356</v>
      </c>
      <c r="AH179">
        <v>1121.396635322262</v>
      </c>
      <c r="AI179">
        <v>1106.7178181818181</v>
      </c>
      <c r="AJ179">
        <v>1.7371384503941421</v>
      </c>
      <c r="AK179">
        <v>65.359021123286666</v>
      </c>
      <c r="AL179">
        <f t="shared" si="94"/>
        <v>1.8058171488388626</v>
      </c>
      <c r="AM179">
        <v>36.159077782992469</v>
      </c>
      <c r="AN179">
        <v>36.851902197802218</v>
      </c>
      <c r="AO179">
        <v>5.5762483400478109E-3</v>
      </c>
      <c r="AP179">
        <v>87.499004550185148</v>
      </c>
      <c r="AQ179">
        <v>9</v>
      </c>
      <c r="AR179">
        <v>1</v>
      </c>
      <c r="AS179">
        <f t="shared" si="95"/>
        <v>1</v>
      </c>
      <c r="AT179">
        <f t="shared" si="96"/>
        <v>0</v>
      </c>
      <c r="AU179">
        <f t="shared" si="97"/>
        <v>47135.782624046988</v>
      </c>
      <c r="AV179">
        <f t="shared" si="98"/>
        <v>1199.9712500000001</v>
      </c>
      <c r="AW179">
        <f t="shared" si="99"/>
        <v>1025.9005449212148</v>
      </c>
      <c r="AX179">
        <f t="shared" si="100"/>
        <v>0.85493760364776628</v>
      </c>
      <c r="AY179">
        <f t="shared" si="101"/>
        <v>0.18842957504018909</v>
      </c>
      <c r="AZ179">
        <v>2.7</v>
      </c>
      <c r="BA179">
        <v>0.5</v>
      </c>
      <c r="BB179" t="s">
        <v>355</v>
      </c>
      <c r="BC179">
        <v>2</v>
      </c>
      <c r="BD179" t="b">
        <v>1</v>
      </c>
      <c r="BE179">
        <v>1669228991.7874999</v>
      </c>
      <c r="BF179">
        <v>1062.9075</v>
      </c>
      <c r="BG179">
        <v>1080.98125</v>
      </c>
      <c r="BH179">
        <v>36.848374999999997</v>
      </c>
      <c r="BI179">
        <v>36.1184625</v>
      </c>
      <c r="BJ179">
        <v>1066.5174999999999</v>
      </c>
      <c r="BK179">
        <v>36.749474999999997</v>
      </c>
      <c r="BL179">
        <v>649.97812499999998</v>
      </c>
      <c r="BM179">
        <v>100.89762500000001</v>
      </c>
      <c r="BN179">
        <v>9.98765125E-2</v>
      </c>
      <c r="BO179">
        <v>33.9386875</v>
      </c>
      <c r="BP179">
        <v>34.731750000000012</v>
      </c>
      <c r="BQ179">
        <v>999.9</v>
      </c>
      <c r="BR179">
        <v>0</v>
      </c>
      <c r="BS179">
        <v>0</v>
      </c>
      <c r="BT179">
        <v>9012.7325000000019</v>
      </c>
      <c r="BU179">
        <v>0</v>
      </c>
      <c r="BV179">
        <v>626.26237500000002</v>
      </c>
      <c r="BW179">
        <v>-18.074637500000001</v>
      </c>
      <c r="BX179">
        <v>1103.57</v>
      </c>
      <c r="BY179">
        <v>1121.4875</v>
      </c>
      <c r="BZ179">
        <v>0.729901625</v>
      </c>
      <c r="CA179">
        <v>1080.98125</v>
      </c>
      <c r="CB179">
        <v>36.1184625</v>
      </c>
      <c r="CC179">
        <v>3.7179150000000001</v>
      </c>
      <c r="CD179">
        <v>3.6442700000000001</v>
      </c>
      <c r="CE179">
        <v>27.649149999999999</v>
      </c>
      <c r="CF179">
        <v>27.307300000000001</v>
      </c>
      <c r="CG179">
        <v>1199.9712500000001</v>
      </c>
      <c r="CH179">
        <v>0.49999737500000002</v>
      </c>
      <c r="CI179">
        <v>0.50000262500000003</v>
      </c>
      <c r="CJ179">
        <v>0</v>
      </c>
      <c r="CK179">
        <v>955.79862500000002</v>
      </c>
      <c r="CL179">
        <v>4.9990899999999998</v>
      </c>
      <c r="CM179">
        <v>10386.825000000001</v>
      </c>
      <c r="CN179">
        <v>9557.6324999999997</v>
      </c>
      <c r="CO179">
        <v>43.905999999999999</v>
      </c>
      <c r="CP179">
        <v>46.25</v>
      </c>
      <c r="CQ179">
        <v>44.75</v>
      </c>
      <c r="CR179">
        <v>45.25</v>
      </c>
      <c r="CS179">
        <v>45.311999999999998</v>
      </c>
      <c r="CT179">
        <v>597.48250000000007</v>
      </c>
      <c r="CU179">
        <v>597.49</v>
      </c>
      <c r="CV179">
        <v>0</v>
      </c>
      <c r="CW179">
        <v>1669229001</v>
      </c>
      <c r="CX179">
        <v>0</v>
      </c>
      <c r="CY179">
        <v>1669228029.5</v>
      </c>
      <c r="CZ179" t="s">
        <v>356</v>
      </c>
      <c r="DA179">
        <v>1669228029.5</v>
      </c>
      <c r="DB179">
        <v>1669228028</v>
      </c>
      <c r="DC179">
        <v>6</v>
      </c>
      <c r="DD179">
        <v>0.127</v>
      </c>
      <c r="DE179">
        <v>2E-3</v>
      </c>
      <c r="DF179">
        <v>-2.9980000000000002</v>
      </c>
      <c r="DG179">
        <v>9.9000000000000005E-2</v>
      </c>
      <c r="DH179">
        <v>415</v>
      </c>
      <c r="DI179">
        <v>34</v>
      </c>
      <c r="DJ179">
        <v>0.37</v>
      </c>
      <c r="DK179">
        <v>0.19</v>
      </c>
      <c r="DL179">
        <v>-18.010057499999998</v>
      </c>
      <c r="DM179">
        <v>-0.58048367729829997</v>
      </c>
      <c r="DN179">
        <v>7.2415902561178025E-2</v>
      </c>
      <c r="DO179">
        <v>0</v>
      </c>
      <c r="DP179">
        <v>0.71060402499999997</v>
      </c>
      <c r="DQ179">
        <v>-4.081699812384462E-3</v>
      </c>
      <c r="DR179">
        <v>1.7999509927339001E-2</v>
      </c>
      <c r="DS179">
        <v>1</v>
      </c>
      <c r="DT179">
        <v>0</v>
      </c>
      <c r="DU179">
        <v>0</v>
      </c>
      <c r="DV179">
        <v>0</v>
      </c>
      <c r="DW179">
        <v>-1</v>
      </c>
      <c r="DX179">
        <v>1</v>
      </c>
      <c r="DY179">
        <v>2</v>
      </c>
      <c r="DZ179" t="s">
        <v>365</v>
      </c>
      <c r="EA179">
        <v>3.29556</v>
      </c>
      <c r="EB179">
        <v>2.6255000000000002</v>
      </c>
      <c r="EC179">
        <v>0.19389400000000001</v>
      </c>
      <c r="ED179">
        <v>0.19418099999999999</v>
      </c>
      <c r="EE179">
        <v>0.14663599999999999</v>
      </c>
      <c r="EF179">
        <v>0.14274500000000001</v>
      </c>
      <c r="EG179">
        <v>24378.9</v>
      </c>
      <c r="EH179">
        <v>24803.3</v>
      </c>
      <c r="EI179">
        <v>28147.7</v>
      </c>
      <c r="EJ179">
        <v>29639.7</v>
      </c>
      <c r="EK179">
        <v>33046.400000000001</v>
      </c>
      <c r="EL179">
        <v>35272.400000000001</v>
      </c>
      <c r="EM179">
        <v>39719.5</v>
      </c>
      <c r="EN179">
        <v>42358.1</v>
      </c>
      <c r="EO179">
        <v>2.1920799999999998</v>
      </c>
      <c r="EP179">
        <v>2.15665</v>
      </c>
      <c r="EQ179">
        <v>0.112869</v>
      </c>
      <c r="ER179">
        <v>0</v>
      </c>
      <c r="ES179">
        <v>32.905799999999999</v>
      </c>
      <c r="ET179">
        <v>999.9</v>
      </c>
      <c r="EU179">
        <v>67.599999999999994</v>
      </c>
      <c r="EV179">
        <v>37.1</v>
      </c>
      <c r="EW179">
        <v>42.476999999999997</v>
      </c>
      <c r="EX179">
        <v>56.872700000000002</v>
      </c>
      <c r="EY179">
        <v>-2.0352600000000001</v>
      </c>
      <c r="EZ179">
        <v>2</v>
      </c>
      <c r="FA179">
        <v>0.56066099999999996</v>
      </c>
      <c r="FB179">
        <v>0.97159600000000002</v>
      </c>
      <c r="FC179">
        <v>20.266300000000001</v>
      </c>
      <c r="FD179">
        <v>5.2174399999999999</v>
      </c>
      <c r="FE179">
        <v>12.008599999999999</v>
      </c>
      <c r="FF179">
        <v>4.9853500000000004</v>
      </c>
      <c r="FG179">
        <v>3.2845499999999999</v>
      </c>
      <c r="FH179">
        <v>9999</v>
      </c>
      <c r="FI179">
        <v>9999</v>
      </c>
      <c r="FJ179">
        <v>9999</v>
      </c>
      <c r="FK179">
        <v>999.9</v>
      </c>
      <c r="FL179">
        <v>1.8658399999999999</v>
      </c>
      <c r="FM179">
        <v>1.8622000000000001</v>
      </c>
      <c r="FN179">
        <v>1.8643099999999999</v>
      </c>
      <c r="FO179">
        <v>1.8603499999999999</v>
      </c>
      <c r="FP179">
        <v>1.86111</v>
      </c>
      <c r="FQ179">
        <v>1.8602000000000001</v>
      </c>
      <c r="FR179">
        <v>1.86188</v>
      </c>
      <c r="FS179">
        <v>1.8584700000000001</v>
      </c>
      <c r="FT179">
        <v>0</v>
      </c>
      <c r="FU179">
        <v>0</v>
      </c>
      <c r="FV179">
        <v>0</v>
      </c>
      <c r="FW179">
        <v>0</v>
      </c>
      <c r="FX179" t="s">
        <v>358</v>
      </c>
      <c r="FY179" t="s">
        <v>359</v>
      </c>
      <c r="FZ179" t="s">
        <v>360</v>
      </c>
      <c r="GA179" t="s">
        <v>360</v>
      </c>
      <c r="GB179" t="s">
        <v>360</v>
      </c>
      <c r="GC179" t="s">
        <v>360</v>
      </c>
      <c r="GD179">
        <v>0</v>
      </c>
      <c r="GE179">
        <v>100</v>
      </c>
      <c r="GF179">
        <v>100</v>
      </c>
      <c r="GG179">
        <v>-3.61</v>
      </c>
      <c r="GH179">
        <v>9.8900000000000002E-2</v>
      </c>
      <c r="GI179">
        <v>-2.4324828651112251</v>
      </c>
      <c r="GJ179">
        <v>-1.6100910332537859E-3</v>
      </c>
      <c r="GK179">
        <v>7.0186618486508772E-7</v>
      </c>
      <c r="GL179">
        <v>-2.134652460378022E-10</v>
      </c>
      <c r="GM179">
        <v>9.8890000000004363E-2</v>
      </c>
      <c r="GN179">
        <v>0</v>
      </c>
      <c r="GO179">
        <v>0</v>
      </c>
      <c r="GP179">
        <v>0</v>
      </c>
      <c r="GQ179">
        <v>5</v>
      </c>
      <c r="GR179">
        <v>2079</v>
      </c>
      <c r="GS179">
        <v>3</v>
      </c>
      <c r="GT179">
        <v>29</v>
      </c>
      <c r="GU179">
        <v>16.100000000000001</v>
      </c>
      <c r="GV179">
        <v>16.100000000000001</v>
      </c>
      <c r="GW179">
        <v>2.9846200000000001</v>
      </c>
      <c r="GX179">
        <v>2.5451700000000002</v>
      </c>
      <c r="GY179">
        <v>2.04834</v>
      </c>
      <c r="GZ179">
        <v>2.6147499999999999</v>
      </c>
      <c r="HA179">
        <v>2.1972700000000001</v>
      </c>
      <c r="HB179">
        <v>2.36694</v>
      </c>
      <c r="HC179">
        <v>40.912199999999999</v>
      </c>
      <c r="HD179">
        <v>15.821899999999999</v>
      </c>
      <c r="HE179">
        <v>18</v>
      </c>
      <c r="HF179">
        <v>690.18</v>
      </c>
      <c r="HG179">
        <v>734.58100000000002</v>
      </c>
      <c r="HH179">
        <v>30.9998</v>
      </c>
      <c r="HI179">
        <v>34.382899999999999</v>
      </c>
      <c r="HJ179">
        <v>30.000599999999999</v>
      </c>
      <c r="HK179">
        <v>34.1995</v>
      </c>
      <c r="HL179">
        <v>34.188200000000002</v>
      </c>
      <c r="HM179">
        <v>59.681199999999997</v>
      </c>
      <c r="HN179">
        <v>20.7974</v>
      </c>
      <c r="HO179">
        <v>81.647499999999994</v>
      </c>
      <c r="HP179">
        <v>31</v>
      </c>
      <c r="HQ179">
        <v>1097.06</v>
      </c>
      <c r="HR179">
        <v>35.965600000000002</v>
      </c>
      <c r="HS179">
        <v>99.166799999999995</v>
      </c>
      <c r="HT179">
        <v>98.231800000000007</v>
      </c>
    </row>
    <row r="180" spans="1:228" x14ac:dyDescent="0.2">
      <c r="A180">
        <v>165</v>
      </c>
      <c r="B180">
        <v>1669228998.0999999</v>
      </c>
      <c r="C180">
        <v>655</v>
      </c>
      <c r="D180" t="s">
        <v>689</v>
      </c>
      <c r="E180" t="s">
        <v>690</v>
      </c>
      <c r="F180">
        <v>4</v>
      </c>
      <c r="G180">
        <v>1669228996.0999999</v>
      </c>
      <c r="H180">
        <f t="shared" si="68"/>
        <v>1.9214805509727235E-3</v>
      </c>
      <c r="I180">
        <f t="shared" si="69"/>
        <v>1.9214805509727235</v>
      </c>
      <c r="J180">
        <f t="shared" si="70"/>
        <v>17.833672244320045</v>
      </c>
      <c r="K180">
        <f t="shared" si="71"/>
        <v>1070.1400000000001</v>
      </c>
      <c r="L180">
        <f t="shared" si="72"/>
        <v>758.53056861224002</v>
      </c>
      <c r="M180">
        <f t="shared" si="73"/>
        <v>76.607928397570916</v>
      </c>
      <c r="N180">
        <f t="shared" si="74"/>
        <v>108.07897781280487</v>
      </c>
      <c r="O180">
        <f t="shared" si="75"/>
        <v>0.10191454630760993</v>
      </c>
      <c r="P180">
        <f t="shared" si="76"/>
        <v>3.6786728055995903</v>
      </c>
      <c r="Q180">
        <f t="shared" si="77"/>
        <v>0.10037158607454708</v>
      </c>
      <c r="R180">
        <f t="shared" si="78"/>
        <v>6.2868924162325202E-2</v>
      </c>
      <c r="S180">
        <f t="shared" si="79"/>
        <v>226.128267049752</v>
      </c>
      <c r="T180">
        <f t="shared" si="80"/>
        <v>34.612137201190329</v>
      </c>
      <c r="U180">
        <f t="shared" si="81"/>
        <v>34.730071428571428</v>
      </c>
      <c r="V180">
        <f t="shared" si="82"/>
        <v>5.5644873746231438</v>
      </c>
      <c r="W180">
        <f t="shared" si="83"/>
        <v>69.850680064370493</v>
      </c>
      <c r="X180">
        <f t="shared" si="84"/>
        <v>3.7199380099372727</v>
      </c>
      <c r="Y180">
        <f t="shared" si="85"/>
        <v>5.3255573267277931</v>
      </c>
      <c r="Z180">
        <f t="shared" si="86"/>
        <v>1.8445493646858711</v>
      </c>
      <c r="AA180">
        <f t="shared" si="87"/>
        <v>-84.737292297897113</v>
      </c>
      <c r="AB180">
        <f t="shared" si="88"/>
        <v>-156.42145177133887</v>
      </c>
      <c r="AC180">
        <f t="shared" si="89"/>
        <v>-9.8663420103998369</v>
      </c>
      <c r="AD180">
        <f t="shared" si="90"/>
        <v>-24.896819029883829</v>
      </c>
      <c r="AE180">
        <f t="shared" si="91"/>
        <v>41.387483250421099</v>
      </c>
      <c r="AF180">
        <f t="shared" si="92"/>
        <v>2.02232661775259</v>
      </c>
      <c r="AG180">
        <f t="shared" si="93"/>
        <v>17.833672244320045</v>
      </c>
      <c r="AH180">
        <v>1128.2888158669271</v>
      </c>
      <c r="AI180">
        <v>1113.6803030303031</v>
      </c>
      <c r="AJ180">
        <v>1.7425971602635659</v>
      </c>
      <c r="AK180">
        <v>65.359021123286666</v>
      </c>
      <c r="AL180">
        <f t="shared" si="94"/>
        <v>1.9214805509727235</v>
      </c>
      <c r="AM180">
        <v>36.049758250297707</v>
      </c>
      <c r="AN180">
        <v>36.818490109890142</v>
      </c>
      <c r="AO180">
        <v>1.046323974699829E-6</v>
      </c>
      <c r="AP180">
        <v>87.499004550185148</v>
      </c>
      <c r="AQ180">
        <v>9</v>
      </c>
      <c r="AR180">
        <v>1</v>
      </c>
      <c r="AS180">
        <f t="shared" si="95"/>
        <v>1</v>
      </c>
      <c r="AT180">
        <f t="shared" si="96"/>
        <v>0</v>
      </c>
      <c r="AU180">
        <f t="shared" si="97"/>
        <v>47158.824011039062</v>
      </c>
      <c r="AV180">
        <f t="shared" si="98"/>
        <v>1200.0671428571429</v>
      </c>
      <c r="AW180">
        <f t="shared" si="99"/>
        <v>1025.9825922537575</v>
      </c>
      <c r="AX180">
        <f t="shared" si="100"/>
        <v>0.85493765774728114</v>
      </c>
      <c r="AY180">
        <f t="shared" si="101"/>
        <v>0.18842967945225253</v>
      </c>
      <c r="AZ180">
        <v>2.7</v>
      </c>
      <c r="BA180">
        <v>0.5</v>
      </c>
      <c r="BB180" t="s">
        <v>355</v>
      </c>
      <c r="BC180">
        <v>2</v>
      </c>
      <c r="BD180" t="b">
        <v>1</v>
      </c>
      <c r="BE180">
        <v>1669228996.0999999</v>
      </c>
      <c r="BF180">
        <v>1070.1400000000001</v>
      </c>
      <c r="BG180">
        <v>1088.23</v>
      </c>
      <c r="BH180">
        <v>36.832828571428571</v>
      </c>
      <c r="BI180">
        <v>36.023757142857143</v>
      </c>
      <c r="BJ180">
        <v>1073.754285714286</v>
      </c>
      <c r="BK180">
        <v>36.733942857142857</v>
      </c>
      <c r="BL180">
        <v>650.02471428571425</v>
      </c>
      <c r="BM180">
        <v>100.89528571428571</v>
      </c>
      <c r="BN180">
        <v>9.9890442857142867E-2</v>
      </c>
      <c r="BO180">
        <v>33.941357142857143</v>
      </c>
      <c r="BP180">
        <v>34.730071428571428</v>
      </c>
      <c r="BQ180">
        <v>999.89999999999986</v>
      </c>
      <c r="BR180">
        <v>0</v>
      </c>
      <c r="BS180">
        <v>0</v>
      </c>
      <c r="BT180">
        <v>9017.5</v>
      </c>
      <c r="BU180">
        <v>0</v>
      </c>
      <c r="BV180">
        <v>856.11099999999999</v>
      </c>
      <c r="BW180">
        <v>-18.090157142857141</v>
      </c>
      <c r="BX180">
        <v>1111.0642857142859</v>
      </c>
      <c r="BY180">
        <v>1128.898571428572</v>
      </c>
      <c r="BZ180">
        <v>0.80909299999999995</v>
      </c>
      <c r="CA180">
        <v>1088.23</v>
      </c>
      <c r="CB180">
        <v>36.023757142857143</v>
      </c>
      <c r="CC180">
        <v>3.7162642857142858</v>
      </c>
      <c r="CD180">
        <v>3.6346314285714278</v>
      </c>
      <c r="CE180">
        <v>27.641571428571432</v>
      </c>
      <c r="CF180">
        <v>27.26211428571429</v>
      </c>
      <c r="CG180">
        <v>1200.0671428571429</v>
      </c>
      <c r="CH180">
        <v>0.49999585714285721</v>
      </c>
      <c r="CI180">
        <v>0.5000041428571429</v>
      </c>
      <c r="CJ180">
        <v>0</v>
      </c>
      <c r="CK180">
        <v>956.245</v>
      </c>
      <c r="CL180">
        <v>4.9990899999999998</v>
      </c>
      <c r="CM180">
        <v>10447.799999999999</v>
      </c>
      <c r="CN180">
        <v>9558.3814285714288</v>
      </c>
      <c r="CO180">
        <v>43.919285714285706</v>
      </c>
      <c r="CP180">
        <v>46.25</v>
      </c>
      <c r="CQ180">
        <v>44.75</v>
      </c>
      <c r="CR180">
        <v>45.25</v>
      </c>
      <c r="CS180">
        <v>45.311999999999998</v>
      </c>
      <c r="CT180">
        <v>597.52857142857135</v>
      </c>
      <c r="CU180">
        <v>597.54</v>
      </c>
      <c r="CV180">
        <v>0</v>
      </c>
      <c r="CW180">
        <v>1669229005.2</v>
      </c>
      <c r="CX180">
        <v>0</v>
      </c>
      <c r="CY180">
        <v>1669228029.5</v>
      </c>
      <c r="CZ180" t="s">
        <v>356</v>
      </c>
      <c r="DA180">
        <v>1669228029.5</v>
      </c>
      <c r="DB180">
        <v>1669228028</v>
      </c>
      <c r="DC180">
        <v>6</v>
      </c>
      <c r="DD180">
        <v>0.127</v>
      </c>
      <c r="DE180">
        <v>2E-3</v>
      </c>
      <c r="DF180">
        <v>-2.9980000000000002</v>
      </c>
      <c r="DG180">
        <v>9.9000000000000005E-2</v>
      </c>
      <c r="DH180">
        <v>415</v>
      </c>
      <c r="DI180">
        <v>34</v>
      </c>
      <c r="DJ180">
        <v>0.37</v>
      </c>
      <c r="DK180">
        <v>0.19</v>
      </c>
      <c r="DL180">
        <v>-18.048259999999999</v>
      </c>
      <c r="DM180">
        <v>-0.48207354596620261</v>
      </c>
      <c r="DN180">
        <v>6.1644496104681028E-2</v>
      </c>
      <c r="DO180">
        <v>0</v>
      </c>
      <c r="DP180">
        <v>0.72732839999999999</v>
      </c>
      <c r="DQ180">
        <v>0.33021093433395737</v>
      </c>
      <c r="DR180">
        <v>4.294686332015412E-2</v>
      </c>
      <c r="DS180">
        <v>0</v>
      </c>
      <c r="DT180">
        <v>0</v>
      </c>
      <c r="DU180">
        <v>0</v>
      </c>
      <c r="DV180">
        <v>0</v>
      </c>
      <c r="DW180">
        <v>-1</v>
      </c>
      <c r="DX180">
        <v>0</v>
      </c>
      <c r="DY180">
        <v>2</v>
      </c>
      <c r="DZ180" t="s">
        <v>357</v>
      </c>
      <c r="EA180">
        <v>3.2955000000000001</v>
      </c>
      <c r="EB180">
        <v>2.6251000000000002</v>
      </c>
      <c r="EC180">
        <v>0.194662</v>
      </c>
      <c r="ED180">
        <v>0.19492799999999999</v>
      </c>
      <c r="EE180">
        <v>0.14654300000000001</v>
      </c>
      <c r="EF180">
        <v>0.14266799999999999</v>
      </c>
      <c r="EG180">
        <v>24355.5</v>
      </c>
      <c r="EH180">
        <v>24780.1</v>
      </c>
      <c r="EI180">
        <v>28147.7</v>
      </c>
      <c r="EJ180">
        <v>29639.599999999999</v>
      </c>
      <c r="EK180">
        <v>33049.599999999999</v>
      </c>
      <c r="EL180">
        <v>35275.4</v>
      </c>
      <c r="EM180">
        <v>39718.9</v>
      </c>
      <c r="EN180">
        <v>42357.8</v>
      </c>
      <c r="EO180">
        <v>2.1920000000000002</v>
      </c>
      <c r="EP180">
        <v>2.1567500000000002</v>
      </c>
      <c r="EQ180">
        <v>0.11289100000000001</v>
      </c>
      <c r="ER180">
        <v>0</v>
      </c>
      <c r="ES180">
        <v>32.905799999999999</v>
      </c>
      <c r="ET180">
        <v>999.9</v>
      </c>
      <c r="EU180">
        <v>67.599999999999994</v>
      </c>
      <c r="EV180">
        <v>37.1</v>
      </c>
      <c r="EW180">
        <v>42.474600000000002</v>
      </c>
      <c r="EX180">
        <v>56.602699999999999</v>
      </c>
      <c r="EY180">
        <v>-2.0432700000000001</v>
      </c>
      <c r="EZ180">
        <v>2</v>
      </c>
      <c r="FA180">
        <v>0.56110499999999996</v>
      </c>
      <c r="FB180">
        <v>0.96994000000000002</v>
      </c>
      <c r="FC180">
        <v>20.266400000000001</v>
      </c>
      <c r="FD180">
        <v>5.2172900000000002</v>
      </c>
      <c r="FE180">
        <v>12.007999999999999</v>
      </c>
      <c r="FF180">
        <v>4.9850000000000003</v>
      </c>
      <c r="FG180">
        <v>3.2845499999999999</v>
      </c>
      <c r="FH180">
        <v>9999</v>
      </c>
      <c r="FI180">
        <v>9999</v>
      </c>
      <c r="FJ180">
        <v>9999</v>
      </c>
      <c r="FK180">
        <v>999.9</v>
      </c>
      <c r="FL180">
        <v>1.8658399999999999</v>
      </c>
      <c r="FM180">
        <v>1.8622099999999999</v>
      </c>
      <c r="FN180">
        <v>1.86432</v>
      </c>
      <c r="FO180">
        <v>1.8603499999999999</v>
      </c>
      <c r="FP180">
        <v>1.86111</v>
      </c>
      <c r="FQ180">
        <v>1.8602000000000001</v>
      </c>
      <c r="FR180">
        <v>1.86188</v>
      </c>
      <c r="FS180">
        <v>1.8584499999999999</v>
      </c>
      <c r="FT180">
        <v>0</v>
      </c>
      <c r="FU180">
        <v>0</v>
      </c>
      <c r="FV180">
        <v>0</v>
      </c>
      <c r="FW180">
        <v>0</v>
      </c>
      <c r="FX180" t="s">
        <v>358</v>
      </c>
      <c r="FY180" t="s">
        <v>359</v>
      </c>
      <c r="FZ180" t="s">
        <v>360</v>
      </c>
      <c r="GA180" t="s">
        <v>360</v>
      </c>
      <c r="GB180" t="s">
        <v>360</v>
      </c>
      <c r="GC180" t="s">
        <v>360</v>
      </c>
      <c r="GD180">
        <v>0</v>
      </c>
      <c r="GE180">
        <v>100</v>
      </c>
      <c r="GF180">
        <v>100</v>
      </c>
      <c r="GG180">
        <v>-3.62</v>
      </c>
      <c r="GH180">
        <v>9.8900000000000002E-2</v>
      </c>
      <c r="GI180">
        <v>-2.4324828651112251</v>
      </c>
      <c r="GJ180">
        <v>-1.6100910332537859E-3</v>
      </c>
      <c r="GK180">
        <v>7.0186618486508772E-7</v>
      </c>
      <c r="GL180">
        <v>-2.134652460378022E-10</v>
      </c>
      <c r="GM180">
        <v>9.8890000000004363E-2</v>
      </c>
      <c r="GN180">
        <v>0</v>
      </c>
      <c r="GO180">
        <v>0</v>
      </c>
      <c r="GP180">
        <v>0</v>
      </c>
      <c r="GQ180">
        <v>5</v>
      </c>
      <c r="GR180">
        <v>2079</v>
      </c>
      <c r="GS180">
        <v>3</v>
      </c>
      <c r="GT180">
        <v>29</v>
      </c>
      <c r="GU180">
        <v>16.100000000000001</v>
      </c>
      <c r="GV180">
        <v>16.2</v>
      </c>
      <c r="GW180">
        <v>2.9992700000000001</v>
      </c>
      <c r="GX180">
        <v>2.5549300000000001</v>
      </c>
      <c r="GY180">
        <v>2.04834</v>
      </c>
      <c r="GZ180">
        <v>2.6147499999999999</v>
      </c>
      <c r="HA180">
        <v>2.1972700000000001</v>
      </c>
      <c r="HB180">
        <v>2.3303199999999999</v>
      </c>
      <c r="HC180">
        <v>40.886499999999998</v>
      </c>
      <c r="HD180">
        <v>15.8132</v>
      </c>
      <c r="HE180">
        <v>18</v>
      </c>
      <c r="HF180">
        <v>690.16200000000003</v>
      </c>
      <c r="HG180">
        <v>734.72199999999998</v>
      </c>
      <c r="HH180">
        <v>30.999700000000001</v>
      </c>
      <c r="HI180">
        <v>34.387300000000003</v>
      </c>
      <c r="HJ180">
        <v>30.000599999999999</v>
      </c>
      <c r="HK180">
        <v>34.203600000000002</v>
      </c>
      <c r="HL180">
        <v>34.192</v>
      </c>
      <c r="HM180">
        <v>59.9801</v>
      </c>
      <c r="HN180">
        <v>20.7974</v>
      </c>
      <c r="HO180">
        <v>82.027199999999993</v>
      </c>
      <c r="HP180">
        <v>31</v>
      </c>
      <c r="HQ180">
        <v>1103.9000000000001</v>
      </c>
      <c r="HR180">
        <v>35.980800000000002</v>
      </c>
      <c r="HS180">
        <v>99.165999999999997</v>
      </c>
      <c r="HT180">
        <v>98.231300000000005</v>
      </c>
    </row>
    <row r="181" spans="1:228" x14ac:dyDescent="0.2">
      <c r="A181">
        <v>166</v>
      </c>
      <c r="B181">
        <v>1669229002.0999999</v>
      </c>
      <c r="C181">
        <v>659</v>
      </c>
      <c r="D181" t="s">
        <v>691</v>
      </c>
      <c r="E181" t="s">
        <v>692</v>
      </c>
      <c r="F181">
        <v>4</v>
      </c>
      <c r="G181">
        <v>1669228999.7874999</v>
      </c>
      <c r="H181">
        <f t="shared" si="68"/>
        <v>1.8126055525806422E-3</v>
      </c>
      <c r="I181">
        <f t="shared" si="69"/>
        <v>1.8126055525806422</v>
      </c>
      <c r="J181">
        <f t="shared" si="70"/>
        <v>18.25406536663829</v>
      </c>
      <c r="K181">
        <f t="shared" si="71"/>
        <v>1076.33125</v>
      </c>
      <c r="L181">
        <f t="shared" si="72"/>
        <v>740.23764413929723</v>
      </c>
      <c r="M181">
        <f t="shared" si="73"/>
        <v>74.761053210377938</v>
      </c>
      <c r="N181">
        <f t="shared" si="74"/>
        <v>108.70516852301591</v>
      </c>
      <c r="O181">
        <f t="shared" si="75"/>
        <v>9.5911766498802634E-2</v>
      </c>
      <c r="P181">
        <f t="shared" si="76"/>
        <v>3.6774331335435479</v>
      </c>
      <c r="Q181">
        <f t="shared" si="77"/>
        <v>9.454344519340864E-2</v>
      </c>
      <c r="R181">
        <f t="shared" si="78"/>
        <v>5.9210965194521736E-2</v>
      </c>
      <c r="S181">
        <f t="shared" si="79"/>
        <v>226.12825791153506</v>
      </c>
      <c r="T181">
        <f t="shared" si="80"/>
        <v>34.635328416135316</v>
      </c>
      <c r="U181">
        <f t="shared" si="81"/>
        <v>34.730237500000001</v>
      </c>
      <c r="V181">
        <f t="shared" si="82"/>
        <v>5.5645386488029631</v>
      </c>
      <c r="W181">
        <f t="shared" si="83"/>
        <v>69.798493324307628</v>
      </c>
      <c r="X181">
        <f t="shared" si="84"/>
        <v>3.7171987801682906</v>
      </c>
      <c r="Y181">
        <f t="shared" si="85"/>
        <v>5.3256146417042496</v>
      </c>
      <c r="Z181">
        <f t="shared" si="86"/>
        <v>1.8473398686346725</v>
      </c>
      <c r="AA181">
        <f t="shared" si="87"/>
        <v>-79.935904868806318</v>
      </c>
      <c r="AB181">
        <f t="shared" si="88"/>
        <v>-156.36342899571119</v>
      </c>
      <c r="AC181">
        <f t="shared" si="89"/>
        <v>-9.8660242194293097</v>
      </c>
      <c r="AD181">
        <f t="shared" si="90"/>
        <v>-20.037100172411755</v>
      </c>
      <c r="AE181">
        <f t="shared" si="91"/>
        <v>41.468690877395126</v>
      </c>
      <c r="AF181">
        <f t="shared" si="92"/>
        <v>1.9402576954450794</v>
      </c>
      <c r="AG181">
        <f t="shared" si="93"/>
        <v>18.25406536663829</v>
      </c>
      <c r="AH181">
        <v>1135.2552327616081</v>
      </c>
      <c r="AI181">
        <v>1120.5710303030301</v>
      </c>
      <c r="AJ181">
        <v>1.715723099211016</v>
      </c>
      <c r="AK181">
        <v>65.359021123286666</v>
      </c>
      <c r="AL181">
        <f t="shared" si="94"/>
        <v>1.8126055525806422</v>
      </c>
      <c r="AM181">
        <v>36.018207701766471</v>
      </c>
      <c r="AN181">
        <v>36.796456043956077</v>
      </c>
      <c r="AO181">
        <v>-9.9610298593245539E-3</v>
      </c>
      <c r="AP181">
        <v>87.499004550185148</v>
      </c>
      <c r="AQ181">
        <v>9</v>
      </c>
      <c r="AR181">
        <v>1</v>
      </c>
      <c r="AS181">
        <f t="shared" si="95"/>
        <v>1</v>
      </c>
      <c r="AT181">
        <f t="shared" si="96"/>
        <v>0</v>
      </c>
      <c r="AU181">
        <f t="shared" si="97"/>
        <v>47136.721524591325</v>
      </c>
      <c r="AV181">
        <f t="shared" si="98"/>
        <v>1200.07</v>
      </c>
      <c r="AW181">
        <f t="shared" si="99"/>
        <v>1025.9847512494998</v>
      </c>
      <c r="AX181">
        <f t="shared" si="100"/>
        <v>0.85493742135833739</v>
      </c>
      <c r="AY181">
        <f t="shared" si="101"/>
        <v>0.18842922322159131</v>
      </c>
      <c r="AZ181">
        <v>2.7</v>
      </c>
      <c r="BA181">
        <v>0.5</v>
      </c>
      <c r="BB181" t="s">
        <v>355</v>
      </c>
      <c r="BC181">
        <v>2</v>
      </c>
      <c r="BD181" t="b">
        <v>1</v>
      </c>
      <c r="BE181">
        <v>1669228999.7874999</v>
      </c>
      <c r="BF181">
        <v>1076.33125</v>
      </c>
      <c r="BG181">
        <v>1094.425</v>
      </c>
      <c r="BH181">
        <v>36.805400000000013</v>
      </c>
      <c r="BI181">
        <v>36.029074999999999</v>
      </c>
      <c r="BJ181">
        <v>1079.9525000000001</v>
      </c>
      <c r="BK181">
        <v>36.706512500000002</v>
      </c>
      <c r="BL181">
        <v>649.97050000000002</v>
      </c>
      <c r="BM181">
        <v>100.89624999999999</v>
      </c>
      <c r="BN181">
        <v>9.9766350000000004E-2</v>
      </c>
      <c r="BO181">
        <v>33.941549999999999</v>
      </c>
      <c r="BP181">
        <v>34.730237500000001</v>
      </c>
      <c r="BQ181">
        <v>999.9</v>
      </c>
      <c r="BR181">
        <v>0</v>
      </c>
      <c r="BS181">
        <v>0</v>
      </c>
      <c r="BT181">
        <v>9013.125</v>
      </c>
      <c r="BU181">
        <v>0</v>
      </c>
      <c r="BV181">
        <v>1257.2650000000001</v>
      </c>
      <c r="BW181">
        <v>-18.094862500000001</v>
      </c>
      <c r="BX181">
        <v>1117.46</v>
      </c>
      <c r="BY181">
        <v>1135.33</v>
      </c>
      <c r="BZ181">
        <v>0.77635299999999996</v>
      </c>
      <c r="CA181">
        <v>1094.425</v>
      </c>
      <c r="CB181">
        <v>36.029074999999999</v>
      </c>
      <c r="CC181">
        <v>3.71353125</v>
      </c>
      <c r="CD181">
        <v>3.6352012500000002</v>
      </c>
      <c r="CE181">
        <v>27.628975000000001</v>
      </c>
      <c r="CF181">
        <v>27.264775</v>
      </c>
      <c r="CG181">
        <v>1200.07</v>
      </c>
      <c r="CH181">
        <v>0.50000262500000003</v>
      </c>
      <c r="CI181">
        <v>0.49999737500000002</v>
      </c>
      <c r="CJ181">
        <v>0</v>
      </c>
      <c r="CK181">
        <v>956.48225000000002</v>
      </c>
      <c r="CL181">
        <v>4.9990899999999998</v>
      </c>
      <c r="CM181">
        <v>10444.137500000001</v>
      </c>
      <c r="CN181">
        <v>9558.4187500000007</v>
      </c>
      <c r="CO181">
        <v>43.936999999999998</v>
      </c>
      <c r="CP181">
        <v>46.25</v>
      </c>
      <c r="CQ181">
        <v>44.75</v>
      </c>
      <c r="CR181">
        <v>45.25</v>
      </c>
      <c r="CS181">
        <v>45.335625</v>
      </c>
      <c r="CT181">
        <v>597.54</v>
      </c>
      <c r="CU181">
        <v>597.53250000000003</v>
      </c>
      <c r="CV181">
        <v>0</v>
      </c>
      <c r="CW181">
        <v>1669229009.4000001</v>
      </c>
      <c r="CX181">
        <v>0</v>
      </c>
      <c r="CY181">
        <v>1669228029.5</v>
      </c>
      <c r="CZ181" t="s">
        <v>356</v>
      </c>
      <c r="DA181">
        <v>1669228029.5</v>
      </c>
      <c r="DB181">
        <v>1669228028</v>
      </c>
      <c r="DC181">
        <v>6</v>
      </c>
      <c r="DD181">
        <v>0.127</v>
      </c>
      <c r="DE181">
        <v>2E-3</v>
      </c>
      <c r="DF181">
        <v>-2.9980000000000002</v>
      </c>
      <c r="DG181">
        <v>9.9000000000000005E-2</v>
      </c>
      <c r="DH181">
        <v>415</v>
      </c>
      <c r="DI181">
        <v>34</v>
      </c>
      <c r="DJ181">
        <v>0.37</v>
      </c>
      <c r="DK181">
        <v>0.19</v>
      </c>
      <c r="DL181">
        <v>-18.07189</v>
      </c>
      <c r="DM181">
        <v>-0.17451332082552951</v>
      </c>
      <c r="DN181">
        <v>4.3081317296480237E-2</v>
      </c>
      <c r="DO181">
        <v>0</v>
      </c>
      <c r="DP181">
        <v>0.74392644999999991</v>
      </c>
      <c r="DQ181">
        <v>0.35894325703564572</v>
      </c>
      <c r="DR181">
        <v>4.5234355338033723E-2</v>
      </c>
      <c r="DS181">
        <v>0</v>
      </c>
      <c r="DT181">
        <v>0</v>
      </c>
      <c r="DU181">
        <v>0</v>
      </c>
      <c r="DV181">
        <v>0</v>
      </c>
      <c r="DW181">
        <v>-1</v>
      </c>
      <c r="DX181">
        <v>0</v>
      </c>
      <c r="DY181">
        <v>2</v>
      </c>
      <c r="DZ181" t="s">
        <v>357</v>
      </c>
      <c r="EA181">
        <v>3.29541</v>
      </c>
      <c r="EB181">
        <v>2.6253099999999998</v>
      </c>
      <c r="EC181">
        <v>0.19542399999999999</v>
      </c>
      <c r="ED181">
        <v>0.19569700000000001</v>
      </c>
      <c r="EE181">
        <v>0.14648800000000001</v>
      </c>
      <c r="EF181">
        <v>0.14275199999999999</v>
      </c>
      <c r="EG181">
        <v>24331.9</v>
      </c>
      <c r="EH181">
        <v>24755.8</v>
      </c>
      <c r="EI181">
        <v>28147.1</v>
      </c>
      <c r="EJ181">
        <v>29639</v>
      </c>
      <c r="EK181">
        <v>33051.1</v>
      </c>
      <c r="EL181">
        <v>35271.4</v>
      </c>
      <c r="EM181">
        <v>39718.1</v>
      </c>
      <c r="EN181">
        <v>42357.2</v>
      </c>
      <c r="EO181">
        <v>2.1914199999999999</v>
      </c>
      <c r="EP181">
        <v>2.1568299999999998</v>
      </c>
      <c r="EQ181">
        <v>0.113048</v>
      </c>
      <c r="ER181">
        <v>0</v>
      </c>
      <c r="ES181">
        <v>32.902299999999997</v>
      </c>
      <c r="ET181">
        <v>999.9</v>
      </c>
      <c r="EU181">
        <v>67.599999999999994</v>
      </c>
      <c r="EV181">
        <v>37.1</v>
      </c>
      <c r="EW181">
        <v>42.472200000000001</v>
      </c>
      <c r="EX181">
        <v>56.8127</v>
      </c>
      <c r="EY181">
        <v>-1.89503</v>
      </c>
      <c r="EZ181">
        <v>2</v>
      </c>
      <c r="FA181">
        <v>0.56151399999999996</v>
      </c>
      <c r="FB181">
        <v>0.96838000000000002</v>
      </c>
      <c r="FC181">
        <v>20.266400000000001</v>
      </c>
      <c r="FD181">
        <v>5.2168400000000004</v>
      </c>
      <c r="FE181">
        <v>12.007099999999999</v>
      </c>
      <c r="FF181">
        <v>4.9848999999999997</v>
      </c>
      <c r="FG181">
        <v>3.2845499999999999</v>
      </c>
      <c r="FH181">
        <v>9999</v>
      </c>
      <c r="FI181">
        <v>9999</v>
      </c>
      <c r="FJ181">
        <v>9999</v>
      </c>
      <c r="FK181">
        <v>999.9</v>
      </c>
      <c r="FL181">
        <v>1.8658399999999999</v>
      </c>
      <c r="FM181">
        <v>1.86219</v>
      </c>
      <c r="FN181">
        <v>1.8643099999999999</v>
      </c>
      <c r="FO181">
        <v>1.8603499999999999</v>
      </c>
      <c r="FP181">
        <v>1.86111</v>
      </c>
      <c r="FQ181">
        <v>1.8602000000000001</v>
      </c>
      <c r="FR181">
        <v>1.86188</v>
      </c>
      <c r="FS181">
        <v>1.8584400000000001</v>
      </c>
      <c r="FT181">
        <v>0</v>
      </c>
      <c r="FU181">
        <v>0</v>
      </c>
      <c r="FV181">
        <v>0</v>
      </c>
      <c r="FW181">
        <v>0</v>
      </c>
      <c r="FX181" t="s">
        <v>358</v>
      </c>
      <c r="FY181" t="s">
        <v>359</v>
      </c>
      <c r="FZ181" t="s">
        <v>360</v>
      </c>
      <c r="GA181" t="s">
        <v>360</v>
      </c>
      <c r="GB181" t="s">
        <v>360</v>
      </c>
      <c r="GC181" t="s">
        <v>360</v>
      </c>
      <c r="GD181">
        <v>0</v>
      </c>
      <c r="GE181">
        <v>100</v>
      </c>
      <c r="GF181">
        <v>100</v>
      </c>
      <c r="GG181">
        <v>-3.63</v>
      </c>
      <c r="GH181">
        <v>9.8799999999999999E-2</v>
      </c>
      <c r="GI181">
        <v>-2.4324828651112251</v>
      </c>
      <c r="GJ181">
        <v>-1.6100910332537859E-3</v>
      </c>
      <c r="GK181">
        <v>7.0186618486508772E-7</v>
      </c>
      <c r="GL181">
        <v>-2.134652460378022E-10</v>
      </c>
      <c r="GM181">
        <v>9.8890000000004363E-2</v>
      </c>
      <c r="GN181">
        <v>0</v>
      </c>
      <c r="GO181">
        <v>0</v>
      </c>
      <c r="GP181">
        <v>0</v>
      </c>
      <c r="GQ181">
        <v>5</v>
      </c>
      <c r="GR181">
        <v>2079</v>
      </c>
      <c r="GS181">
        <v>3</v>
      </c>
      <c r="GT181">
        <v>29</v>
      </c>
      <c r="GU181">
        <v>16.2</v>
      </c>
      <c r="GV181">
        <v>16.2</v>
      </c>
      <c r="GW181">
        <v>3.0139200000000002</v>
      </c>
      <c r="GX181">
        <v>2.5610400000000002</v>
      </c>
      <c r="GY181">
        <v>2.04834</v>
      </c>
      <c r="GZ181">
        <v>2.6147499999999999</v>
      </c>
      <c r="HA181">
        <v>2.1972700000000001</v>
      </c>
      <c r="HB181">
        <v>2.2985799999999998</v>
      </c>
      <c r="HC181">
        <v>40.912199999999999</v>
      </c>
      <c r="HD181">
        <v>15.804399999999999</v>
      </c>
      <c r="HE181">
        <v>18</v>
      </c>
      <c r="HF181">
        <v>689.72500000000002</v>
      </c>
      <c r="HG181">
        <v>734.84</v>
      </c>
      <c r="HH181">
        <v>30.999600000000001</v>
      </c>
      <c r="HI181">
        <v>34.392299999999999</v>
      </c>
      <c r="HJ181">
        <v>30.000499999999999</v>
      </c>
      <c r="HK181">
        <v>34.2072</v>
      </c>
      <c r="HL181">
        <v>34.195900000000002</v>
      </c>
      <c r="HM181">
        <v>60.277299999999997</v>
      </c>
      <c r="HN181">
        <v>20.7974</v>
      </c>
      <c r="HO181">
        <v>82.027199999999993</v>
      </c>
      <c r="HP181">
        <v>31</v>
      </c>
      <c r="HQ181">
        <v>1110.58</v>
      </c>
      <c r="HR181">
        <v>35.986199999999997</v>
      </c>
      <c r="HS181">
        <v>99.164000000000001</v>
      </c>
      <c r="HT181">
        <v>98.229600000000005</v>
      </c>
    </row>
    <row r="182" spans="1:228" x14ac:dyDescent="0.2">
      <c r="A182">
        <v>167</v>
      </c>
      <c r="B182">
        <v>1669229006.0999999</v>
      </c>
      <c r="C182">
        <v>663</v>
      </c>
      <c r="D182" t="s">
        <v>693</v>
      </c>
      <c r="E182" t="s">
        <v>694</v>
      </c>
      <c r="F182">
        <v>4</v>
      </c>
      <c r="G182">
        <v>1669229004.0999999</v>
      </c>
      <c r="H182">
        <f t="shared" si="68"/>
        <v>1.8027675647275016E-3</v>
      </c>
      <c r="I182">
        <f t="shared" si="69"/>
        <v>1.8027675647275017</v>
      </c>
      <c r="J182">
        <f t="shared" si="70"/>
        <v>18.135378703165063</v>
      </c>
      <c r="K182">
        <f t="shared" si="71"/>
        <v>1083.522857142857</v>
      </c>
      <c r="L182">
        <f t="shared" si="72"/>
        <v>747.12806474266642</v>
      </c>
      <c r="M182">
        <f t="shared" si="73"/>
        <v>75.458451276335651</v>
      </c>
      <c r="N182">
        <f t="shared" si="74"/>
        <v>109.43365746897919</v>
      </c>
      <c r="O182">
        <f t="shared" si="75"/>
        <v>9.5270496963410473E-2</v>
      </c>
      <c r="P182">
        <f t="shared" si="76"/>
        <v>3.6590695927220986</v>
      </c>
      <c r="Q182">
        <f t="shared" si="77"/>
        <v>9.3913600686830453E-2</v>
      </c>
      <c r="R182">
        <f t="shared" si="78"/>
        <v>5.8816302161372909E-2</v>
      </c>
      <c r="S182">
        <f t="shared" si="79"/>
        <v>226.1109634777745</v>
      </c>
      <c r="T182">
        <f t="shared" si="80"/>
        <v>34.637697863890821</v>
      </c>
      <c r="U182">
        <f t="shared" si="81"/>
        <v>34.733085714285707</v>
      </c>
      <c r="V182">
        <f t="shared" si="82"/>
        <v>5.5654180924789953</v>
      </c>
      <c r="W182">
        <f t="shared" si="83"/>
        <v>69.782339701016809</v>
      </c>
      <c r="X182">
        <f t="shared" si="84"/>
        <v>3.715738603770296</v>
      </c>
      <c r="Y182">
        <f t="shared" si="85"/>
        <v>5.3247549733792505</v>
      </c>
      <c r="Z182">
        <f t="shared" si="86"/>
        <v>1.8496794887086994</v>
      </c>
      <c r="AA182">
        <f t="shared" si="87"/>
        <v>-79.502049604482821</v>
      </c>
      <c r="AB182">
        <f t="shared" si="88"/>
        <v>-156.71514467263071</v>
      </c>
      <c r="AC182">
        <f t="shared" si="89"/>
        <v>-9.9378397744452389</v>
      </c>
      <c r="AD182">
        <f t="shared" si="90"/>
        <v>-20.044070573784296</v>
      </c>
      <c r="AE182">
        <f t="shared" si="91"/>
        <v>41.699784118931611</v>
      </c>
      <c r="AF182">
        <f t="shared" si="92"/>
        <v>1.8372220816950378</v>
      </c>
      <c r="AG182">
        <f t="shared" si="93"/>
        <v>18.135378703165063</v>
      </c>
      <c r="AH182">
        <v>1142.235833001366</v>
      </c>
      <c r="AI182">
        <v>1127.5139393939389</v>
      </c>
      <c r="AJ182">
        <v>1.7383969152759271</v>
      </c>
      <c r="AK182">
        <v>65.359021123286666</v>
      </c>
      <c r="AL182">
        <f t="shared" si="94"/>
        <v>1.8027675647275017</v>
      </c>
      <c r="AM182">
        <v>36.047873427500022</v>
      </c>
      <c r="AN182">
        <v>36.787856043956047</v>
      </c>
      <c r="AO182">
        <v>-3.52228665300851E-3</v>
      </c>
      <c r="AP182">
        <v>87.499004550185148</v>
      </c>
      <c r="AQ182">
        <v>9</v>
      </c>
      <c r="AR182">
        <v>1</v>
      </c>
      <c r="AS182">
        <f t="shared" si="95"/>
        <v>1</v>
      </c>
      <c r="AT182">
        <f t="shared" si="96"/>
        <v>0</v>
      </c>
      <c r="AU182">
        <f t="shared" si="97"/>
        <v>46810.234886484039</v>
      </c>
      <c r="AV182">
        <f t="shared" si="98"/>
        <v>1199.968571428572</v>
      </c>
      <c r="AW182">
        <f t="shared" si="99"/>
        <v>1025.8989779677593</v>
      </c>
      <c r="AX182">
        <f t="shared" si="100"/>
        <v>0.85493820621186645</v>
      </c>
      <c r="AY182">
        <f t="shared" si="101"/>
        <v>0.1884307379889022</v>
      </c>
      <c r="AZ182">
        <v>2.7</v>
      </c>
      <c r="BA182">
        <v>0.5</v>
      </c>
      <c r="BB182" t="s">
        <v>355</v>
      </c>
      <c r="BC182">
        <v>2</v>
      </c>
      <c r="BD182" t="b">
        <v>1</v>
      </c>
      <c r="BE182">
        <v>1669229004.0999999</v>
      </c>
      <c r="BF182">
        <v>1083.522857142857</v>
      </c>
      <c r="BG182">
        <v>1101.67</v>
      </c>
      <c r="BH182">
        <v>36.790214285714278</v>
      </c>
      <c r="BI182">
        <v>36.055185714285713</v>
      </c>
      <c r="BJ182">
        <v>1087.1500000000001</v>
      </c>
      <c r="BK182">
        <v>36.691328571428571</v>
      </c>
      <c r="BL182">
        <v>650.04300000000001</v>
      </c>
      <c r="BM182">
        <v>100.8977142857143</v>
      </c>
      <c r="BN182">
        <v>0.1003004285714286</v>
      </c>
      <c r="BO182">
        <v>33.938657142857153</v>
      </c>
      <c r="BP182">
        <v>34.733085714285707</v>
      </c>
      <c r="BQ182">
        <v>999.89999999999986</v>
      </c>
      <c r="BR182">
        <v>0</v>
      </c>
      <c r="BS182">
        <v>0</v>
      </c>
      <c r="BT182">
        <v>8949.5542857142846</v>
      </c>
      <c r="BU182">
        <v>0</v>
      </c>
      <c r="BV182">
        <v>1056.454285714286</v>
      </c>
      <c r="BW182">
        <v>-18.148585714285709</v>
      </c>
      <c r="BX182">
        <v>1124.908571428572</v>
      </c>
      <c r="BY182">
        <v>1142.8800000000001</v>
      </c>
      <c r="BZ182">
        <v>0.73501914285714276</v>
      </c>
      <c r="CA182">
        <v>1101.67</v>
      </c>
      <c r="CB182">
        <v>36.055185714285713</v>
      </c>
      <c r="CC182">
        <v>3.7120471428571431</v>
      </c>
      <c r="CD182">
        <v>3.6378857142857139</v>
      </c>
      <c r="CE182">
        <v>27.622142857142851</v>
      </c>
      <c r="CF182">
        <v>27.277385714285721</v>
      </c>
      <c r="CG182">
        <v>1199.968571428572</v>
      </c>
      <c r="CH182">
        <v>0.49997628571428571</v>
      </c>
      <c r="CI182">
        <v>0.50002371428571435</v>
      </c>
      <c r="CJ182">
        <v>0</v>
      </c>
      <c r="CK182">
        <v>956.89242857142847</v>
      </c>
      <c r="CL182">
        <v>4.9990899999999998</v>
      </c>
      <c r="CM182">
        <v>10426.21428571429</v>
      </c>
      <c r="CN182">
        <v>9557.5271428571432</v>
      </c>
      <c r="CO182">
        <v>43.919285714285706</v>
      </c>
      <c r="CP182">
        <v>46.25</v>
      </c>
      <c r="CQ182">
        <v>44.75</v>
      </c>
      <c r="CR182">
        <v>45.25</v>
      </c>
      <c r="CS182">
        <v>45.375</v>
      </c>
      <c r="CT182">
        <v>597.45714285714291</v>
      </c>
      <c r="CU182">
        <v>597.51285714285711</v>
      </c>
      <c r="CV182">
        <v>0</v>
      </c>
      <c r="CW182">
        <v>1669229013</v>
      </c>
      <c r="CX182">
        <v>0</v>
      </c>
      <c r="CY182">
        <v>1669228029.5</v>
      </c>
      <c r="CZ182" t="s">
        <v>356</v>
      </c>
      <c r="DA182">
        <v>1669228029.5</v>
      </c>
      <c r="DB182">
        <v>1669228028</v>
      </c>
      <c r="DC182">
        <v>6</v>
      </c>
      <c r="DD182">
        <v>0.127</v>
      </c>
      <c r="DE182">
        <v>2E-3</v>
      </c>
      <c r="DF182">
        <v>-2.9980000000000002</v>
      </c>
      <c r="DG182">
        <v>9.9000000000000005E-2</v>
      </c>
      <c r="DH182">
        <v>415</v>
      </c>
      <c r="DI182">
        <v>34</v>
      </c>
      <c r="DJ182">
        <v>0.37</v>
      </c>
      <c r="DK182">
        <v>0.19</v>
      </c>
      <c r="DL182">
        <v>-18.091635</v>
      </c>
      <c r="DM182">
        <v>-0.28704540337704892</v>
      </c>
      <c r="DN182">
        <v>4.5956074408069543E-2</v>
      </c>
      <c r="DO182">
        <v>0</v>
      </c>
      <c r="DP182">
        <v>0.74959494999999998</v>
      </c>
      <c r="DQ182">
        <v>0.19703547467166771</v>
      </c>
      <c r="DR182">
        <v>4.2463554643923769E-2</v>
      </c>
      <c r="DS182">
        <v>0</v>
      </c>
      <c r="DT182">
        <v>0</v>
      </c>
      <c r="DU182">
        <v>0</v>
      </c>
      <c r="DV182">
        <v>0</v>
      </c>
      <c r="DW182">
        <v>-1</v>
      </c>
      <c r="DX182">
        <v>0</v>
      </c>
      <c r="DY182">
        <v>2</v>
      </c>
      <c r="DZ182" t="s">
        <v>357</v>
      </c>
      <c r="EA182">
        <v>3.2957000000000001</v>
      </c>
      <c r="EB182">
        <v>2.6250399999999998</v>
      </c>
      <c r="EC182">
        <v>0.196183</v>
      </c>
      <c r="ED182">
        <v>0.19645399999999999</v>
      </c>
      <c r="EE182">
        <v>0.14646400000000001</v>
      </c>
      <c r="EF182">
        <v>0.14276700000000001</v>
      </c>
      <c r="EG182">
        <v>24308.5</v>
      </c>
      <c r="EH182">
        <v>24732.799999999999</v>
      </c>
      <c r="EI182">
        <v>28146.7</v>
      </c>
      <c r="EJ182">
        <v>29639.4</v>
      </c>
      <c r="EK182">
        <v>33051.800000000003</v>
      </c>
      <c r="EL182">
        <v>35271.199999999997</v>
      </c>
      <c r="EM182">
        <v>39717.699999999997</v>
      </c>
      <c r="EN182">
        <v>42357.599999999999</v>
      </c>
      <c r="EO182">
        <v>2.1920500000000001</v>
      </c>
      <c r="EP182">
        <v>2.1566299999999998</v>
      </c>
      <c r="EQ182">
        <v>0.113457</v>
      </c>
      <c r="ER182">
        <v>0</v>
      </c>
      <c r="ES182">
        <v>32.894399999999997</v>
      </c>
      <c r="ET182">
        <v>999.9</v>
      </c>
      <c r="EU182">
        <v>67.7</v>
      </c>
      <c r="EV182">
        <v>37.1</v>
      </c>
      <c r="EW182">
        <v>42.531500000000001</v>
      </c>
      <c r="EX182">
        <v>56.872700000000002</v>
      </c>
      <c r="EY182">
        <v>-1.9030499999999999</v>
      </c>
      <c r="EZ182">
        <v>2</v>
      </c>
      <c r="FA182">
        <v>0.56194900000000003</v>
      </c>
      <c r="FB182">
        <v>0.967364</v>
      </c>
      <c r="FC182">
        <v>20.2666</v>
      </c>
      <c r="FD182">
        <v>5.2180400000000002</v>
      </c>
      <c r="FE182">
        <v>12.0076</v>
      </c>
      <c r="FF182">
        <v>4.9851999999999999</v>
      </c>
      <c r="FG182">
        <v>3.2846500000000001</v>
      </c>
      <c r="FH182">
        <v>9999</v>
      </c>
      <c r="FI182">
        <v>9999</v>
      </c>
      <c r="FJ182">
        <v>9999</v>
      </c>
      <c r="FK182">
        <v>999.9</v>
      </c>
      <c r="FL182">
        <v>1.8658399999999999</v>
      </c>
      <c r="FM182">
        <v>1.8622000000000001</v>
      </c>
      <c r="FN182">
        <v>1.8642799999999999</v>
      </c>
      <c r="FO182">
        <v>1.8603499999999999</v>
      </c>
      <c r="FP182">
        <v>1.86111</v>
      </c>
      <c r="FQ182">
        <v>1.8602000000000001</v>
      </c>
      <c r="FR182">
        <v>1.86188</v>
      </c>
      <c r="FS182">
        <v>1.8584400000000001</v>
      </c>
      <c r="FT182">
        <v>0</v>
      </c>
      <c r="FU182">
        <v>0</v>
      </c>
      <c r="FV182">
        <v>0</v>
      </c>
      <c r="FW182">
        <v>0</v>
      </c>
      <c r="FX182" t="s">
        <v>358</v>
      </c>
      <c r="FY182" t="s">
        <v>359</v>
      </c>
      <c r="FZ182" t="s">
        <v>360</v>
      </c>
      <c r="GA182" t="s">
        <v>360</v>
      </c>
      <c r="GB182" t="s">
        <v>360</v>
      </c>
      <c r="GC182" t="s">
        <v>360</v>
      </c>
      <c r="GD182">
        <v>0</v>
      </c>
      <c r="GE182">
        <v>100</v>
      </c>
      <c r="GF182">
        <v>100</v>
      </c>
      <c r="GG182">
        <v>-3.63</v>
      </c>
      <c r="GH182">
        <v>9.8799999999999999E-2</v>
      </c>
      <c r="GI182">
        <v>-2.4324828651112251</v>
      </c>
      <c r="GJ182">
        <v>-1.6100910332537859E-3</v>
      </c>
      <c r="GK182">
        <v>7.0186618486508772E-7</v>
      </c>
      <c r="GL182">
        <v>-2.134652460378022E-10</v>
      </c>
      <c r="GM182">
        <v>9.8890000000004363E-2</v>
      </c>
      <c r="GN182">
        <v>0</v>
      </c>
      <c r="GO182">
        <v>0</v>
      </c>
      <c r="GP182">
        <v>0</v>
      </c>
      <c r="GQ182">
        <v>5</v>
      </c>
      <c r="GR182">
        <v>2079</v>
      </c>
      <c r="GS182">
        <v>3</v>
      </c>
      <c r="GT182">
        <v>29</v>
      </c>
      <c r="GU182">
        <v>16.3</v>
      </c>
      <c r="GV182">
        <v>16.3</v>
      </c>
      <c r="GW182">
        <v>3.0285600000000001</v>
      </c>
      <c r="GX182">
        <v>2.5524900000000001</v>
      </c>
      <c r="GY182">
        <v>2.04834</v>
      </c>
      <c r="GZ182">
        <v>2.6147499999999999</v>
      </c>
      <c r="HA182">
        <v>2.1972700000000001</v>
      </c>
      <c r="HB182">
        <v>2.3303199999999999</v>
      </c>
      <c r="HC182">
        <v>40.912199999999999</v>
      </c>
      <c r="HD182">
        <v>15.821899999999999</v>
      </c>
      <c r="HE182">
        <v>18</v>
      </c>
      <c r="HF182">
        <v>690.28399999999999</v>
      </c>
      <c r="HG182">
        <v>734.68600000000004</v>
      </c>
      <c r="HH182">
        <v>30.999700000000001</v>
      </c>
      <c r="HI182">
        <v>34.395400000000002</v>
      </c>
      <c r="HJ182">
        <v>30.000599999999999</v>
      </c>
      <c r="HK182">
        <v>34.210999999999999</v>
      </c>
      <c r="HL182">
        <v>34.198999999999998</v>
      </c>
      <c r="HM182">
        <v>60.569699999999997</v>
      </c>
      <c r="HN182">
        <v>20.7974</v>
      </c>
      <c r="HO182">
        <v>82.027199999999993</v>
      </c>
      <c r="HP182">
        <v>31</v>
      </c>
      <c r="HQ182">
        <v>1117.27</v>
      </c>
      <c r="HR182">
        <v>35.986199999999997</v>
      </c>
      <c r="HS182">
        <v>99.162700000000001</v>
      </c>
      <c r="HT182">
        <v>98.230699999999999</v>
      </c>
    </row>
    <row r="183" spans="1:228" x14ac:dyDescent="0.2">
      <c r="A183">
        <v>168</v>
      </c>
      <c r="B183">
        <v>1669229010.0999999</v>
      </c>
      <c r="C183">
        <v>667</v>
      </c>
      <c r="D183" t="s">
        <v>695</v>
      </c>
      <c r="E183" t="s">
        <v>696</v>
      </c>
      <c r="F183">
        <v>4</v>
      </c>
      <c r="G183">
        <v>1669229007.7874999</v>
      </c>
      <c r="H183">
        <f t="shared" si="68"/>
        <v>1.8049247356355202E-3</v>
      </c>
      <c r="I183">
        <f t="shared" si="69"/>
        <v>1.8049247356355202</v>
      </c>
      <c r="J183">
        <f t="shared" si="70"/>
        <v>18.331588785118157</v>
      </c>
      <c r="K183">
        <f t="shared" si="71"/>
        <v>1089.66875</v>
      </c>
      <c r="L183">
        <f t="shared" si="72"/>
        <v>750.69088365210098</v>
      </c>
      <c r="M183">
        <f t="shared" si="73"/>
        <v>75.817894648782428</v>
      </c>
      <c r="N183">
        <f t="shared" si="74"/>
        <v>110.05380815022399</v>
      </c>
      <c r="O183">
        <f t="shared" si="75"/>
        <v>9.5533448266389737E-2</v>
      </c>
      <c r="P183">
        <f t="shared" si="76"/>
        <v>3.6690365802953959</v>
      </c>
      <c r="Q183">
        <f t="shared" si="77"/>
        <v>9.4172758606497736E-2</v>
      </c>
      <c r="R183">
        <f t="shared" si="78"/>
        <v>5.8978612123369301E-2</v>
      </c>
      <c r="S183">
        <f t="shared" si="79"/>
        <v>226.12401336030385</v>
      </c>
      <c r="T183">
        <f t="shared" si="80"/>
        <v>34.626967389725479</v>
      </c>
      <c r="U183">
        <f t="shared" si="81"/>
        <v>34.721674999999998</v>
      </c>
      <c r="V183">
        <f t="shared" si="82"/>
        <v>5.5618955314332847</v>
      </c>
      <c r="W183">
        <f t="shared" si="83"/>
        <v>69.803089383348123</v>
      </c>
      <c r="X183">
        <f t="shared" si="84"/>
        <v>3.7150689297926593</v>
      </c>
      <c r="Y183">
        <f t="shared" si="85"/>
        <v>5.3222127596531674</v>
      </c>
      <c r="Z183">
        <f t="shared" si="86"/>
        <v>1.8468266016406254</v>
      </c>
      <c r="AA183">
        <f t="shared" si="87"/>
        <v>-79.597180841526438</v>
      </c>
      <c r="AB183">
        <f t="shared" si="88"/>
        <v>-156.5775721250225</v>
      </c>
      <c r="AC183">
        <f t="shared" si="89"/>
        <v>-9.9011781427005783</v>
      </c>
      <c r="AD183">
        <f t="shared" si="90"/>
        <v>-19.951917748945675</v>
      </c>
      <c r="AE183">
        <f t="shared" si="91"/>
        <v>41.895868387940361</v>
      </c>
      <c r="AF183">
        <f t="shared" si="92"/>
        <v>1.8257621049247794</v>
      </c>
      <c r="AG183">
        <f t="shared" si="93"/>
        <v>18.331588785118157</v>
      </c>
      <c r="AH183">
        <v>1149.254822769469</v>
      </c>
      <c r="AI183">
        <v>1134.434666666667</v>
      </c>
      <c r="AJ183">
        <v>1.7416732536528099</v>
      </c>
      <c r="AK183">
        <v>65.359021123286666</v>
      </c>
      <c r="AL183">
        <f t="shared" si="94"/>
        <v>1.8049247356355202</v>
      </c>
      <c r="AM183">
        <v>36.055388705601374</v>
      </c>
      <c r="AN183">
        <v>36.780750549450573</v>
      </c>
      <c r="AO183">
        <v>-6.0556131869823708E-4</v>
      </c>
      <c r="AP183">
        <v>87.499004550185148</v>
      </c>
      <c r="AQ183">
        <v>9</v>
      </c>
      <c r="AR183">
        <v>1</v>
      </c>
      <c r="AS183">
        <f t="shared" si="95"/>
        <v>1</v>
      </c>
      <c r="AT183">
        <f t="shared" si="96"/>
        <v>0</v>
      </c>
      <c r="AU183">
        <f t="shared" si="97"/>
        <v>46988.962183291056</v>
      </c>
      <c r="AV183">
        <f t="shared" si="98"/>
        <v>1200.0425</v>
      </c>
      <c r="AW183">
        <f t="shared" si="99"/>
        <v>1025.9617260934217</v>
      </c>
      <c r="AX183">
        <f t="shared" si="100"/>
        <v>0.85493782602984614</v>
      </c>
      <c r="AY183">
        <f t="shared" si="101"/>
        <v>0.18843000423760312</v>
      </c>
      <c r="AZ183">
        <v>2.7</v>
      </c>
      <c r="BA183">
        <v>0.5</v>
      </c>
      <c r="BB183" t="s">
        <v>355</v>
      </c>
      <c r="BC183">
        <v>2</v>
      </c>
      <c r="BD183" t="b">
        <v>1</v>
      </c>
      <c r="BE183">
        <v>1669229007.7874999</v>
      </c>
      <c r="BF183">
        <v>1089.66875</v>
      </c>
      <c r="BG183">
        <v>1107.8975</v>
      </c>
      <c r="BH183">
        <v>36.783774999999999</v>
      </c>
      <c r="BI183">
        <v>36.0533</v>
      </c>
      <c r="BJ183">
        <v>1093.3025</v>
      </c>
      <c r="BK183">
        <v>36.684887500000002</v>
      </c>
      <c r="BL183">
        <v>650.01949999999999</v>
      </c>
      <c r="BM183">
        <v>100.89749999999999</v>
      </c>
      <c r="BN183">
        <v>9.9989512499999988E-2</v>
      </c>
      <c r="BO183">
        <v>33.930100000000003</v>
      </c>
      <c r="BP183">
        <v>34.721674999999998</v>
      </c>
      <c r="BQ183">
        <v>999.9</v>
      </c>
      <c r="BR183">
        <v>0</v>
      </c>
      <c r="BS183">
        <v>0</v>
      </c>
      <c r="BT183">
        <v>8983.9850000000006</v>
      </c>
      <c r="BU183">
        <v>0</v>
      </c>
      <c r="BV183">
        <v>836.27212499999996</v>
      </c>
      <c r="BW183">
        <v>-18.230450000000001</v>
      </c>
      <c r="BX183">
        <v>1131.28</v>
      </c>
      <c r="BY183">
        <v>1149.3362500000001</v>
      </c>
      <c r="BZ183">
        <v>0.73049549999999996</v>
      </c>
      <c r="CA183">
        <v>1107.8975</v>
      </c>
      <c r="CB183">
        <v>36.0533</v>
      </c>
      <c r="CC183">
        <v>3.71139625</v>
      </c>
      <c r="CD183">
        <v>3.6376925</v>
      </c>
      <c r="CE183">
        <v>27.619137500000001</v>
      </c>
      <c r="CF183">
        <v>27.276475000000001</v>
      </c>
      <c r="CG183">
        <v>1200.0425</v>
      </c>
      <c r="CH183">
        <v>0.49999037499999999</v>
      </c>
      <c r="CI183">
        <v>0.50000962500000001</v>
      </c>
      <c r="CJ183">
        <v>0</v>
      </c>
      <c r="CK183">
        <v>957.08825000000002</v>
      </c>
      <c r="CL183">
        <v>4.9990899999999998</v>
      </c>
      <c r="CM183">
        <v>10398.975</v>
      </c>
      <c r="CN183">
        <v>9558.15625</v>
      </c>
      <c r="CO183">
        <v>43.936999999999998</v>
      </c>
      <c r="CP183">
        <v>46.25</v>
      </c>
      <c r="CQ183">
        <v>44.75</v>
      </c>
      <c r="CR183">
        <v>45.25</v>
      </c>
      <c r="CS183">
        <v>45.375</v>
      </c>
      <c r="CT183">
        <v>597.50874999999996</v>
      </c>
      <c r="CU183">
        <v>597.53375000000005</v>
      </c>
      <c r="CV183">
        <v>0</v>
      </c>
      <c r="CW183">
        <v>1669229017.2</v>
      </c>
      <c r="CX183">
        <v>0</v>
      </c>
      <c r="CY183">
        <v>1669228029.5</v>
      </c>
      <c r="CZ183" t="s">
        <v>356</v>
      </c>
      <c r="DA183">
        <v>1669228029.5</v>
      </c>
      <c r="DB183">
        <v>1669228028</v>
      </c>
      <c r="DC183">
        <v>6</v>
      </c>
      <c r="DD183">
        <v>0.127</v>
      </c>
      <c r="DE183">
        <v>2E-3</v>
      </c>
      <c r="DF183">
        <v>-2.9980000000000002</v>
      </c>
      <c r="DG183">
        <v>9.9000000000000005E-2</v>
      </c>
      <c r="DH183">
        <v>415</v>
      </c>
      <c r="DI183">
        <v>34</v>
      </c>
      <c r="DJ183">
        <v>0.37</v>
      </c>
      <c r="DK183">
        <v>0.19</v>
      </c>
      <c r="DL183">
        <v>-18.1251125</v>
      </c>
      <c r="DM183">
        <v>-0.55912232645400606</v>
      </c>
      <c r="DN183">
        <v>6.7540758759063388E-2</v>
      </c>
      <c r="DO183">
        <v>0</v>
      </c>
      <c r="DP183">
        <v>0.75497427500000003</v>
      </c>
      <c r="DQ183">
        <v>-5.0806772983115138E-2</v>
      </c>
      <c r="DR183">
        <v>3.7478294090037972E-2</v>
      </c>
      <c r="DS183">
        <v>1</v>
      </c>
      <c r="DT183">
        <v>0</v>
      </c>
      <c r="DU183">
        <v>0</v>
      </c>
      <c r="DV183">
        <v>0</v>
      </c>
      <c r="DW183">
        <v>-1</v>
      </c>
      <c r="DX183">
        <v>1</v>
      </c>
      <c r="DY183">
        <v>2</v>
      </c>
      <c r="DZ183" t="s">
        <v>365</v>
      </c>
      <c r="EA183">
        <v>3.29541</v>
      </c>
      <c r="EB183">
        <v>2.6252599999999999</v>
      </c>
      <c r="EC183">
        <v>0.196939</v>
      </c>
      <c r="ED183">
        <v>0.19720399999999999</v>
      </c>
      <c r="EE183">
        <v>0.14644799999999999</v>
      </c>
      <c r="EF183">
        <v>0.142758</v>
      </c>
      <c r="EG183">
        <v>24285</v>
      </c>
      <c r="EH183">
        <v>24709.5</v>
      </c>
      <c r="EI183">
        <v>28146.1</v>
      </c>
      <c r="EJ183">
        <v>29639.3</v>
      </c>
      <c r="EK183">
        <v>33052.1</v>
      </c>
      <c r="EL183">
        <v>35271.599999999999</v>
      </c>
      <c r="EM183">
        <v>39717.300000000003</v>
      </c>
      <c r="EN183">
        <v>42357.599999999999</v>
      </c>
      <c r="EO183">
        <v>2.1917499999999999</v>
      </c>
      <c r="EP183">
        <v>2.15665</v>
      </c>
      <c r="EQ183">
        <v>0.113346</v>
      </c>
      <c r="ER183">
        <v>0</v>
      </c>
      <c r="ES183">
        <v>32.881599999999999</v>
      </c>
      <c r="ET183">
        <v>999.9</v>
      </c>
      <c r="EU183">
        <v>67.7</v>
      </c>
      <c r="EV183">
        <v>37.1</v>
      </c>
      <c r="EW183">
        <v>42.537300000000002</v>
      </c>
      <c r="EX183">
        <v>57.352699999999999</v>
      </c>
      <c r="EY183">
        <v>-1.9431099999999999</v>
      </c>
      <c r="EZ183">
        <v>2</v>
      </c>
      <c r="FA183">
        <v>0.56223100000000004</v>
      </c>
      <c r="FB183">
        <v>0.96487699999999998</v>
      </c>
      <c r="FC183">
        <v>20.2666</v>
      </c>
      <c r="FD183">
        <v>5.21774</v>
      </c>
      <c r="FE183">
        <v>12.0077</v>
      </c>
      <c r="FF183">
        <v>4.9852499999999997</v>
      </c>
      <c r="FG183">
        <v>3.2846500000000001</v>
      </c>
      <c r="FH183">
        <v>9999</v>
      </c>
      <c r="FI183">
        <v>9999</v>
      </c>
      <c r="FJ183">
        <v>9999</v>
      </c>
      <c r="FK183">
        <v>999.9</v>
      </c>
      <c r="FL183">
        <v>1.8658399999999999</v>
      </c>
      <c r="FM183">
        <v>1.8622099999999999</v>
      </c>
      <c r="FN183">
        <v>1.8643099999999999</v>
      </c>
      <c r="FO183">
        <v>1.8603499999999999</v>
      </c>
      <c r="FP183">
        <v>1.86111</v>
      </c>
      <c r="FQ183">
        <v>1.8602000000000001</v>
      </c>
      <c r="FR183">
        <v>1.86189</v>
      </c>
      <c r="FS183">
        <v>1.85846</v>
      </c>
      <c r="FT183">
        <v>0</v>
      </c>
      <c r="FU183">
        <v>0</v>
      </c>
      <c r="FV183">
        <v>0</v>
      </c>
      <c r="FW183">
        <v>0</v>
      </c>
      <c r="FX183" t="s">
        <v>358</v>
      </c>
      <c r="FY183" t="s">
        <v>359</v>
      </c>
      <c r="FZ183" t="s">
        <v>360</v>
      </c>
      <c r="GA183" t="s">
        <v>360</v>
      </c>
      <c r="GB183" t="s">
        <v>360</v>
      </c>
      <c r="GC183" t="s">
        <v>360</v>
      </c>
      <c r="GD183">
        <v>0</v>
      </c>
      <c r="GE183">
        <v>100</v>
      </c>
      <c r="GF183">
        <v>100</v>
      </c>
      <c r="GG183">
        <v>-3.63</v>
      </c>
      <c r="GH183">
        <v>9.8799999999999999E-2</v>
      </c>
      <c r="GI183">
        <v>-2.4324828651112251</v>
      </c>
      <c r="GJ183">
        <v>-1.6100910332537859E-3</v>
      </c>
      <c r="GK183">
        <v>7.0186618486508772E-7</v>
      </c>
      <c r="GL183">
        <v>-2.134652460378022E-10</v>
      </c>
      <c r="GM183">
        <v>9.8890000000004363E-2</v>
      </c>
      <c r="GN183">
        <v>0</v>
      </c>
      <c r="GO183">
        <v>0</v>
      </c>
      <c r="GP183">
        <v>0</v>
      </c>
      <c r="GQ183">
        <v>5</v>
      </c>
      <c r="GR183">
        <v>2079</v>
      </c>
      <c r="GS183">
        <v>3</v>
      </c>
      <c r="GT183">
        <v>29</v>
      </c>
      <c r="GU183">
        <v>16.3</v>
      </c>
      <c r="GV183">
        <v>16.399999999999999</v>
      </c>
      <c r="GW183">
        <v>3.0432100000000002</v>
      </c>
      <c r="GX183">
        <v>2.5415000000000001</v>
      </c>
      <c r="GY183">
        <v>2.04834</v>
      </c>
      <c r="GZ183">
        <v>2.6159699999999999</v>
      </c>
      <c r="HA183">
        <v>2.1972700000000001</v>
      </c>
      <c r="HB183">
        <v>2.34619</v>
      </c>
      <c r="HC183">
        <v>40.912199999999999</v>
      </c>
      <c r="HD183">
        <v>15.8307</v>
      </c>
      <c r="HE183">
        <v>18</v>
      </c>
      <c r="HF183">
        <v>690.06899999999996</v>
      </c>
      <c r="HG183">
        <v>734.73800000000006</v>
      </c>
      <c r="HH183">
        <v>30.999500000000001</v>
      </c>
      <c r="HI183">
        <v>34.399799999999999</v>
      </c>
      <c r="HJ183">
        <v>30.000499999999999</v>
      </c>
      <c r="HK183">
        <v>34.214100000000002</v>
      </c>
      <c r="HL183">
        <v>34.201300000000003</v>
      </c>
      <c r="HM183">
        <v>60.861800000000002</v>
      </c>
      <c r="HN183">
        <v>20.7974</v>
      </c>
      <c r="HO183">
        <v>82.027199999999993</v>
      </c>
      <c r="HP183">
        <v>31</v>
      </c>
      <c r="HQ183">
        <v>1123.96</v>
      </c>
      <c r="HR183">
        <v>35.986199999999997</v>
      </c>
      <c r="HS183">
        <v>99.161299999999997</v>
      </c>
      <c r="HT183">
        <v>98.230599999999995</v>
      </c>
    </row>
    <row r="184" spans="1:228" x14ac:dyDescent="0.2">
      <c r="A184">
        <v>169</v>
      </c>
      <c r="B184">
        <v>1669229014.0999999</v>
      </c>
      <c r="C184">
        <v>671</v>
      </c>
      <c r="D184" t="s">
        <v>697</v>
      </c>
      <c r="E184" t="s">
        <v>698</v>
      </c>
      <c r="F184">
        <v>4</v>
      </c>
      <c r="G184">
        <v>1669229012.0999999</v>
      </c>
      <c r="H184">
        <f t="shared" si="68"/>
        <v>1.7944718687577107E-3</v>
      </c>
      <c r="I184">
        <f t="shared" si="69"/>
        <v>1.7944718687577106</v>
      </c>
      <c r="J184">
        <f t="shared" si="70"/>
        <v>17.238029966709544</v>
      </c>
      <c r="K184">
        <f t="shared" si="71"/>
        <v>1097.018571428571</v>
      </c>
      <c r="L184">
        <f t="shared" si="72"/>
        <v>774.8874136834595</v>
      </c>
      <c r="M184">
        <f t="shared" si="73"/>
        <v>78.261140994917923</v>
      </c>
      <c r="N184">
        <f t="shared" si="74"/>
        <v>110.79535372049037</v>
      </c>
      <c r="O184">
        <f t="shared" si="75"/>
        <v>9.5118483451695282E-2</v>
      </c>
      <c r="P184">
        <f t="shared" si="76"/>
        <v>3.672930535906024</v>
      </c>
      <c r="Q184">
        <f t="shared" si="77"/>
        <v>9.377090718054408E-2</v>
      </c>
      <c r="R184">
        <f t="shared" si="78"/>
        <v>5.8726300848238877E-2</v>
      </c>
      <c r="S184">
        <f t="shared" si="79"/>
        <v>226.12014390668276</v>
      </c>
      <c r="T184">
        <f t="shared" si="80"/>
        <v>34.61723433342646</v>
      </c>
      <c r="U184">
        <f t="shared" si="81"/>
        <v>34.70964285714286</v>
      </c>
      <c r="V184">
        <f t="shared" si="82"/>
        <v>5.5581832308052563</v>
      </c>
      <c r="W184">
        <f t="shared" si="83"/>
        <v>69.829563557098567</v>
      </c>
      <c r="X184">
        <f t="shared" si="84"/>
        <v>3.7141526049033069</v>
      </c>
      <c r="Y184">
        <f t="shared" si="85"/>
        <v>5.3188827420728479</v>
      </c>
      <c r="Z184">
        <f t="shared" si="86"/>
        <v>1.8440306259019494</v>
      </c>
      <c r="AA184">
        <f t="shared" si="87"/>
        <v>-79.136209412215038</v>
      </c>
      <c r="AB184">
        <f t="shared" si="88"/>
        <v>-156.58180019726458</v>
      </c>
      <c r="AC184">
        <f t="shared" si="89"/>
        <v>-9.8898259906792614</v>
      </c>
      <c r="AD184">
        <f t="shared" si="90"/>
        <v>-19.487691693476137</v>
      </c>
      <c r="AE184">
        <f t="shared" si="91"/>
        <v>41.75871510724545</v>
      </c>
      <c r="AF184">
        <f t="shared" si="92"/>
        <v>1.8091100825946553</v>
      </c>
      <c r="AG184">
        <f t="shared" si="93"/>
        <v>17.238029966709544</v>
      </c>
      <c r="AH184">
        <v>1156.255736990704</v>
      </c>
      <c r="AI184">
        <v>1141.624181818182</v>
      </c>
      <c r="AJ184">
        <v>1.812698176431899</v>
      </c>
      <c r="AK184">
        <v>65.359021123286666</v>
      </c>
      <c r="AL184">
        <f t="shared" si="94"/>
        <v>1.7944718687577106</v>
      </c>
      <c r="AM184">
        <v>36.051612362058563</v>
      </c>
      <c r="AN184">
        <v>36.770701098901107</v>
      </c>
      <c r="AO184">
        <v>-2.093543924025373E-4</v>
      </c>
      <c r="AP184">
        <v>87.499004550185148</v>
      </c>
      <c r="AQ184">
        <v>9</v>
      </c>
      <c r="AR184">
        <v>1</v>
      </c>
      <c r="AS184">
        <f t="shared" si="95"/>
        <v>1</v>
      </c>
      <c r="AT184">
        <f t="shared" si="96"/>
        <v>0</v>
      </c>
      <c r="AU184">
        <f t="shared" si="97"/>
        <v>47060.014416461236</v>
      </c>
      <c r="AV184">
        <f t="shared" si="98"/>
        <v>1200.0214285714289</v>
      </c>
      <c r="AW184">
        <f t="shared" si="99"/>
        <v>1025.9437636822192</v>
      </c>
      <c r="AX184">
        <f t="shared" si="100"/>
        <v>0.85493786965417673</v>
      </c>
      <c r="AY184">
        <f t="shared" si="101"/>
        <v>0.18843008843256118</v>
      </c>
      <c r="AZ184">
        <v>2.7</v>
      </c>
      <c r="BA184">
        <v>0.5</v>
      </c>
      <c r="BB184" t="s">
        <v>355</v>
      </c>
      <c r="BC184">
        <v>2</v>
      </c>
      <c r="BD184" t="b">
        <v>1</v>
      </c>
      <c r="BE184">
        <v>1669229012.0999999</v>
      </c>
      <c r="BF184">
        <v>1097.018571428571</v>
      </c>
      <c r="BG184">
        <v>1115.188571428572</v>
      </c>
      <c r="BH184">
        <v>36.774957142857147</v>
      </c>
      <c r="BI184">
        <v>36.051128571428571</v>
      </c>
      <c r="BJ184">
        <v>1100.658571428572</v>
      </c>
      <c r="BK184">
        <v>36.67605714285714</v>
      </c>
      <c r="BL184">
        <v>650.01114285714277</v>
      </c>
      <c r="BM184">
        <v>100.8968571428571</v>
      </c>
      <c r="BN184">
        <v>9.993234285714285E-2</v>
      </c>
      <c r="BO184">
        <v>33.918885714285707</v>
      </c>
      <c r="BP184">
        <v>34.70964285714286</v>
      </c>
      <c r="BQ184">
        <v>999.89999999999986</v>
      </c>
      <c r="BR184">
        <v>0</v>
      </c>
      <c r="BS184">
        <v>0</v>
      </c>
      <c r="BT184">
        <v>8997.5</v>
      </c>
      <c r="BU184">
        <v>0</v>
      </c>
      <c r="BV184">
        <v>571.09814285714288</v>
      </c>
      <c r="BW184">
        <v>-18.17004285714286</v>
      </c>
      <c r="BX184">
        <v>1138.9014285714291</v>
      </c>
      <c r="BY184">
        <v>1156.8957142857139</v>
      </c>
      <c r="BZ184">
        <v>0.72380114285714292</v>
      </c>
      <c r="CA184">
        <v>1115.188571428572</v>
      </c>
      <c r="CB184">
        <v>36.051128571428571</v>
      </c>
      <c r="CC184">
        <v>3.7104742857142861</v>
      </c>
      <c r="CD184">
        <v>3.637441428571428</v>
      </c>
      <c r="CE184">
        <v>27.614899999999999</v>
      </c>
      <c r="CF184">
        <v>27.275314285714291</v>
      </c>
      <c r="CG184">
        <v>1200.0214285714289</v>
      </c>
      <c r="CH184">
        <v>0.49998842857142861</v>
      </c>
      <c r="CI184">
        <v>0.50001157142857144</v>
      </c>
      <c r="CJ184">
        <v>0</v>
      </c>
      <c r="CK184">
        <v>957.53371428571427</v>
      </c>
      <c r="CL184">
        <v>4.9990899999999998</v>
      </c>
      <c r="CM184">
        <v>10394.61428571429</v>
      </c>
      <c r="CN184">
        <v>9557.9885714285738</v>
      </c>
      <c r="CO184">
        <v>43.936999999999998</v>
      </c>
      <c r="CP184">
        <v>46.25</v>
      </c>
      <c r="CQ184">
        <v>44.75</v>
      </c>
      <c r="CR184">
        <v>45.25</v>
      </c>
      <c r="CS184">
        <v>45.375</v>
      </c>
      <c r="CT184">
        <v>597.49714285714276</v>
      </c>
      <c r="CU184">
        <v>597.52571428571434</v>
      </c>
      <c r="CV184">
        <v>0</v>
      </c>
      <c r="CW184">
        <v>1669229021.4000001</v>
      </c>
      <c r="CX184">
        <v>0</v>
      </c>
      <c r="CY184">
        <v>1669228029.5</v>
      </c>
      <c r="CZ184" t="s">
        <v>356</v>
      </c>
      <c r="DA184">
        <v>1669228029.5</v>
      </c>
      <c r="DB184">
        <v>1669228028</v>
      </c>
      <c r="DC184">
        <v>6</v>
      </c>
      <c r="DD184">
        <v>0.127</v>
      </c>
      <c r="DE184">
        <v>2E-3</v>
      </c>
      <c r="DF184">
        <v>-2.9980000000000002</v>
      </c>
      <c r="DG184">
        <v>9.9000000000000005E-2</v>
      </c>
      <c r="DH184">
        <v>415</v>
      </c>
      <c r="DI184">
        <v>34</v>
      </c>
      <c r="DJ184">
        <v>0.37</v>
      </c>
      <c r="DK184">
        <v>0.19</v>
      </c>
      <c r="DL184">
        <v>-18.150772499999999</v>
      </c>
      <c r="DM184">
        <v>-0.45204315196993078</v>
      </c>
      <c r="DN184">
        <v>6.5732176243830459E-2</v>
      </c>
      <c r="DO184">
        <v>0</v>
      </c>
      <c r="DP184">
        <v>0.75673837500000007</v>
      </c>
      <c r="DQ184">
        <v>-0.31506852157598608</v>
      </c>
      <c r="DR184">
        <v>3.2856172746294952E-2</v>
      </c>
      <c r="DS184">
        <v>0</v>
      </c>
      <c r="DT184">
        <v>0</v>
      </c>
      <c r="DU184">
        <v>0</v>
      </c>
      <c r="DV184">
        <v>0</v>
      </c>
      <c r="DW184">
        <v>-1</v>
      </c>
      <c r="DX184">
        <v>0</v>
      </c>
      <c r="DY184">
        <v>2</v>
      </c>
      <c r="DZ184" t="s">
        <v>357</v>
      </c>
      <c r="EA184">
        <v>3.2955100000000002</v>
      </c>
      <c r="EB184">
        <v>2.6251899999999999</v>
      </c>
      <c r="EC184">
        <v>0.197717</v>
      </c>
      <c r="ED184">
        <v>0.197961</v>
      </c>
      <c r="EE184">
        <v>0.14641699999999999</v>
      </c>
      <c r="EF184">
        <v>0.14274899999999999</v>
      </c>
      <c r="EG184">
        <v>24261.200000000001</v>
      </c>
      <c r="EH184">
        <v>24685.8</v>
      </c>
      <c r="EI184">
        <v>28145.8</v>
      </c>
      <c r="EJ184">
        <v>29638.9</v>
      </c>
      <c r="EK184">
        <v>33052.5</v>
      </c>
      <c r="EL184">
        <v>35271.5</v>
      </c>
      <c r="EM184">
        <v>39716.300000000003</v>
      </c>
      <c r="EN184">
        <v>42357</v>
      </c>
      <c r="EO184">
        <v>2.1916500000000001</v>
      </c>
      <c r="EP184">
        <v>2.1566000000000001</v>
      </c>
      <c r="EQ184">
        <v>0.113487</v>
      </c>
      <c r="ER184">
        <v>0</v>
      </c>
      <c r="ES184">
        <v>32.863500000000002</v>
      </c>
      <c r="ET184">
        <v>999.9</v>
      </c>
      <c r="EU184">
        <v>67.7</v>
      </c>
      <c r="EV184">
        <v>37.1</v>
      </c>
      <c r="EW184">
        <v>42.537199999999999</v>
      </c>
      <c r="EX184">
        <v>57.5627</v>
      </c>
      <c r="EY184">
        <v>-2.0192299999999999</v>
      </c>
      <c r="EZ184">
        <v>2</v>
      </c>
      <c r="FA184">
        <v>0.56240900000000005</v>
      </c>
      <c r="FB184">
        <v>0.961754</v>
      </c>
      <c r="FC184">
        <v>20.2666</v>
      </c>
      <c r="FD184">
        <v>5.2178899999999997</v>
      </c>
      <c r="FE184">
        <v>12.008599999999999</v>
      </c>
      <c r="FF184">
        <v>4.98515</v>
      </c>
      <c r="FG184">
        <v>3.2846500000000001</v>
      </c>
      <c r="FH184">
        <v>9999</v>
      </c>
      <c r="FI184">
        <v>9999</v>
      </c>
      <c r="FJ184">
        <v>9999</v>
      </c>
      <c r="FK184">
        <v>999.9</v>
      </c>
      <c r="FL184">
        <v>1.8658399999999999</v>
      </c>
      <c r="FM184">
        <v>1.8622000000000001</v>
      </c>
      <c r="FN184">
        <v>1.8643099999999999</v>
      </c>
      <c r="FO184">
        <v>1.8603499999999999</v>
      </c>
      <c r="FP184">
        <v>1.86111</v>
      </c>
      <c r="FQ184">
        <v>1.8602000000000001</v>
      </c>
      <c r="FR184">
        <v>1.86189</v>
      </c>
      <c r="FS184">
        <v>1.8584700000000001</v>
      </c>
      <c r="FT184">
        <v>0</v>
      </c>
      <c r="FU184">
        <v>0</v>
      </c>
      <c r="FV184">
        <v>0</v>
      </c>
      <c r="FW184">
        <v>0</v>
      </c>
      <c r="FX184" t="s">
        <v>358</v>
      </c>
      <c r="FY184" t="s">
        <v>359</v>
      </c>
      <c r="FZ184" t="s">
        <v>360</v>
      </c>
      <c r="GA184" t="s">
        <v>360</v>
      </c>
      <c r="GB184" t="s">
        <v>360</v>
      </c>
      <c r="GC184" t="s">
        <v>360</v>
      </c>
      <c r="GD184">
        <v>0</v>
      </c>
      <c r="GE184">
        <v>100</v>
      </c>
      <c r="GF184">
        <v>100</v>
      </c>
      <c r="GG184">
        <v>-3.65</v>
      </c>
      <c r="GH184">
        <v>9.8900000000000002E-2</v>
      </c>
      <c r="GI184">
        <v>-2.4324828651112251</v>
      </c>
      <c r="GJ184">
        <v>-1.6100910332537859E-3</v>
      </c>
      <c r="GK184">
        <v>7.0186618486508772E-7</v>
      </c>
      <c r="GL184">
        <v>-2.134652460378022E-10</v>
      </c>
      <c r="GM184">
        <v>9.8890000000004363E-2</v>
      </c>
      <c r="GN184">
        <v>0</v>
      </c>
      <c r="GO184">
        <v>0</v>
      </c>
      <c r="GP184">
        <v>0</v>
      </c>
      <c r="GQ184">
        <v>5</v>
      </c>
      <c r="GR184">
        <v>2079</v>
      </c>
      <c r="GS184">
        <v>3</v>
      </c>
      <c r="GT184">
        <v>29</v>
      </c>
      <c r="GU184">
        <v>16.399999999999999</v>
      </c>
      <c r="GV184">
        <v>16.399999999999999</v>
      </c>
      <c r="GW184">
        <v>3.0578599999999998</v>
      </c>
      <c r="GX184">
        <v>2.5476100000000002</v>
      </c>
      <c r="GY184">
        <v>2.04834</v>
      </c>
      <c r="GZ184">
        <v>2.6147499999999999</v>
      </c>
      <c r="HA184">
        <v>2.1972700000000001</v>
      </c>
      <c r="HB184">
        <v>2.3596200000000001</v>
      </c>
      <c r="HC184">
        <v>40.912199999999999</v>
      </c>
      <c r="HD184">
        <v>15.821899999999999</v>
      </c>
      <c r="HE184">
        <v>18</v>
      </c>
      <c r="HF184">
        <v>690.01099999999997</v>
      </c>
      <c r="HG184">
        <v>734.71699999999998</v>
      </c>
      <c r="HH184">
        <v>30.999300000000002</v>
      </c>
      <c r="HI184">
        <v>34.403199999999998</v>
      </c>
      <c r="HJ184">
        <v>30.000399999999999</v>
      </c>
      <c r="HK184">
        <v>34.216500000000003</v>
      </c>
      <c r="HL184">
        <v>34.203400000000002</v>
      </c>
      <c r="HM184">
        <v>61.1541</v>
      </c>
      <c r="HN184">
        <v>20.7974</v>
      </c>
      <c r="HO184">
        <v>82.027199999999993</v>
      </c>
      <c r="HP184">
        <v>31</v>
      </c>
      <c r="HQ184">
        <v>1130.6400000000001</v>
      </c>
      <c r="HR184">
        <v>35.986199999999997</v>
      </c>
      <c r="HS184">
        <v>99.159400000000005</v>
      </c>
      <c r="HT184">
        <v>98.229200000000006</v>
      </c>
    </row>
    <row r="185" spans="1:228" x14ac:dyDescent="0.2">
      <c r="A185">
        <v>170</v>
      </c>
      <c r="B185">
        <v>1669229018.0999999</v>
      </c>
      <c r="C185">
        <v>675</v>
      </c>
      <c r="D185" t="s">
        <v>699</v>
      </c>
      <c r="E185" t="s">
        <v>700</v>
      </c>
      <c r="F185">
        <v>4</v>
      </c>
      <c r="G185">
        <v>1669229015.7874999</v>
      </c>
      <c r="H185">
        <f t="shared" si="68"/>
        <v>1.7783099755290421E-3</v>
      </c>
      <c r="I185">
        <f t="shared" si="69"/>
        <v>1.7783099755290421</v>
      </c>
      <c r="J185">
        <f t="shared" si="70"/>
        <v>18.880330147899542</v>
      </c>
      <c r="K185">
        <f t="shared" si="71"/>
        <v>1103.1937499999999</v>
      </c>
      <c r="L185">
        <f t="shared" si="72"/>
        <v>751.42819889808482</v>
      </c>
      <c r="M185">
        <f t="shared" si="73"/>
        <v>75.890620522112116</v>
      </c>
      <c r="N185">
        <f t="shared" si="74"/>
        <v>111.41724301322225</v>
      </c>
      <c r="O185">
        <f t="shared" si="75"/>
        <v>9.4518519299847475E-2</v>
      </c>
      <c r="P185">
        <f t="shared" si="76"/>
        <v>3.676116509364399</v>
      </c>
      <c r="Q185">
        <f t="shared" si="77"/>
        <v>9.3188896804250826E-2</v>
      </c>
      <c r="R185">
        <f t="shared" si="78"/>
        <v>5.8360963544812745E-2</v>
      </c>
      <c r="S185">
        <f t="shared" si="79"/>
        <v>226.11940565828422</v>
      </c>
      <c r="T185">
        <f t="shared" si="80"/>
        <v>34.615098779684708</v>
      </c>
      <c r="U185">
        <f t="shared" si="81"/>
        <v>34.690024999999999</v>
      </c>
      <c r="V185">
        <f t="shared" si="82"/>
        <v>5.5521351135736374</v>
      </c>
      <c r="W185">
        <f t="shared" si="83"/>
        <v>69.832145362034723</v>
      </c>
      <c r="X185">
        <f t="shared" si="84"/>
        <v>3.7132642562164531</v>
      </c>
      <c r="Y185">
        <f t="shared" si="85"/>
        <v>5.31741397456081</v>
      </c>
      <c r="Z185">
        <f t="shared" si="86"/>
        <v>1.8388708573571844</v>
      </c>
      <c r="AA185">
        <f t="shared" si="87"/>
        <v>-78.423469920830755</v>
      </c>
      <c r="AB185">
        <f t="shared" si="88"/>
        <v>-153.81029290862307</v>
      </c>
      <c r="AC185">
        <f t="shared" si="89"/>
        <v>-9.7051915858854159</v>
      </c>
      <c r="AD185">
        <f t="shared" si="90"/>
        <v>-15.819548757055031</v>
      </c>
      <c r="AE185">
        <f t="shared" si="91"/>
        <v>41.844454576336254</v>
      </c>
      <c r="AF185">
        <f t="shared" si="92"/>
        <v>1.7994529441200353</v>
      </c>
      <c r="AG185">
        <f t="shared" si="93"/>
        <v>18.880330147899542</v>
      </c>
      <c r="AH185">
        <v>1163.2573583161141</v>
      </c>
      <c r="AI185">
        <v>1148.3775151515149</v>
      </c>
      <c r="AJ185">
        <v>1.6970184359068961</v>
      </c>
      <c r="AK185">
        <v>65.359021123286666</v>
      </c>
      <c r="AL185">
        <f t="shared" si="94"/>
        <v>1.7783099755290421</v>
      </c>
      <c r="AM185">
        <v>36.0501769897214</v>
      </c>
      <c r="AN185">
        <v>36.763759340659327</v>
      </c>
      <c r="AO185">
        <v>-3.8575121082402668E-4</v>
      </c>
      <c r="AP185">
        <v>87.499004550185148</v>
      </c>
      <c r="AQ185">
        <v>9</v>
      </c>
      <c r="AR185">
        <v>1</v>
      </c>
      <c r="AS185">
        <f t="shared" si="95"/>
        <v>1</v>
      </c>
      <c r="AT185">
        <f t="shared" si="96"/>
        <v>0</v>
      </c>
      <c r="AU185">
        <f t="shared" si="97"/>
        <v>47117.502910812698</v>
      </c>
      <c r="AV185">
        <f t="shared" si="98"/>
        <v>1200.01</v>
      </c>
      <c r="AW185">
        <f t="shared" si="99"/>
        <v>1025.9347262478157</v>
      </c>
      <c r="AX185">
        <f t="shared" si="100"/>
        <v>0.85493848071917378</v>
      </c>
      <c r="AY185">
        <f t="shared" si="101"/>
        <v>0.18843126778800529</v>
      </c>
      <c r="AZ185">
        <v>2.7</v>
      </c>
      <c r="BA185">
        <v>0.5</v>
      </c>
      <c r="BB185" t="s">
        <v>355</v>
      </c>
      <c r="BC185">
        <v>2</v>
      </c>
      <c r="BD185" t="b">
        <v>1</v>
      </c>
      <c r="BE185">
        <v>1669229015.7874999</v>
      </c>
      <c r="BF185">
        <v>1103.1937499999999</v>
      </c>
      <c r="BG185">
        <v>1121.4000000000001</v>
      </c>
      <c r="BH185">
        <v>36.766750000000002</v>
      </c>
      <c r="BI185">
        <v>36.0467625</v>
      </c>
      <c r="BJ185">
        <v>1106.8362500000001</v>
      </c>
      <c r="BK185">
        <v>36.667862499999998</v>
      </c>
      <c r="BL185">
        <v>649.99612499999989</v>
      </c>
      <c r="BM185">
        <v>100.89512499999999</v>
      </c>
      <c r="BN185">
        <v>0.1000474375</v>
      </c>
      <c r="BO185">
        <v>33.913937500000003</v>
      </c>
      <c r="BP185">
        <v>34.690024999999999</v>
      </c>
      <c r="BQ185">
        <v>999.9</v>
      </c>
      <c r="BR185">
        <v>0</v>
      </c>
      <c r="BS185">
        <v>0</v>
      </c>
      <c r="BT185">
        <v>9008.6712499999994</v>
      </c>
      <c r="BU185">
        <v>0</v>
      </c>
      <c r="BV185">
        <v>539.24199999999996</v>
      </c>
      <c r="BW185">
        <v>-18.206462500000001</v>
      </c>
      <c r="BX185">
        <v>1145.3025</v>
      </c>
      <c r="BY185">
        <v>1163.335</v>
      </c>
      <c r="BZ185">
        <v>0.71997987500000005</v>
      </c>
      <c r="CA185">
        <v>1121.4000000000001</v>
      </c>
      <c r="CB185">
        <v>36.0467625</v>
      </c>
      <c r="CC185">
        <v>3.70958875</v>
      </c>
      <c r="CD185">
        <v>3.6369475000000002</v>
      </c>
      <c r="CE185">
        <v>27.610800000000001</v>
      </c>
      <c r="CF185">
        <v>27.273</v>
      </c>
      <c r="CG185">
        <v>1200.01</v>
      </c>
      <c r="CH185">
        <v>0.49996825</v>
      </c>
      <c r="CI185">
        <v>0.50003175</v>
      </c>
      <c r="CJ185">
        <v>0</v>
      </c>
      <c r="CK185">
        <v>957.9079999999999</v>
      </c>
      <c r="CL185">
        <v>4.9990899999999998</v>
      </c>
      <c r="CM185">
        <v>10400.299999999999</v>
      </c>
      <c r="CN185">
        <v>9557.8299999999981</v>
      </c>
      <c r="CO185">
        <v>43.921499999999988</v>
      </c>
      <c r="CP185">
        <v>46.25</v>
      </c>
      <c r="CQ185">
        <v>44.75</v>
      </c>
      <c r="CR185">
        <v>45.25</v>
      </c>
      <c r="CS185">
        <v>45.375</v>
      </c>
      <c r="CT185">
        <v>597.46749999999997</v>
      </c>
      <c r="CU185">
        <v>597.54500000000007</v>
      </c>
      <c r="CV185">
        <v>0</v>
      </c>
      <c r="CW185">
        <v>1669229025</v>
      </c>
      <c r="CX185">
        <v>0</v>
      </c>
      <c r="CY185">
        <v>1669228029.5</v>
      </c>
      <c r="CZ185" t="s">
        <v>356</v>
      </c>
      <c r="DA185">
        <v>1669228029.5</v>
      </c>
      <c r="DB185">
        <v>1669228028</v>
      </c>
      <c r="DC185">
        <v>6</v>
      </c>
      <c r="DD185">
        <v>0.127</v>
      </c>
      <c r="DE185">
        <v>2E-3</v>
      </c>
      <c r="DF185">
        <v>-2.9980000000000002</v>
      </c>
      <c r="DG185">
        <v>9.9000000000000005E-2</v>
      </c>
      <c r="DH185">
        <v>415</v>
      </c>
      <c r="DI185">
        <v>34</v>
      </c>
      <c r="DJ185">
        <v>0.37</v>
      </c>
      <c r="DK185">
        <v>0.19</v>
      </c>
      <c r="DL185">
        <v>-18.168185000000001</v>
      </c>
      <c r="DM185">
        <v>-0.43595347091927361</v>
      </c>
      <c r="DN185">
        <v>6.641273051908049E-2</v>
      </c>
      <c r="DO185">
        <v>0</v>
      </c>
      <c r="DP185">
        <v>0.73948795</v>
      </c>
      <c r="DQ185">
        <v>-0.20727055159474869</v>
      </c>
      <c r="DR185">
        <v>2.3286573779701909E-2</v>
      </c>
      <c r="DS185">
        <v>0</v>
      </c>
      <c r="DT185">
        <v>0</v>
      </c>
      <c r="DU185">
        <v>0</v>
      </c>
      <c r="DV185">
        <v>0</v>
      </c>
      <c r="DW185">
        <v>-1</v>
      </c>
      <c r="DX185">
        <v>0</v>
      </c>
      <c r="DY185">
        <v>2</v>
      </c>
      <c r="DZ185" t="s">
        <v>357</v>
      </c>
      <c r="EA185">
        <v>3.2955299999999998</v>
      </c>
      <c r="EB185">
        <v>2.6255199999999999</v>
      </c>
      <c r="EC185">
        <v>0.198461</v>
      </c>
      <c r="ED185">
        <v>0.19870299999999999</v>
      </c>
      <c r="EE185">
        <v>0.14639199999999999</v>
      </c>
      <c r="EF185">
        <v>0.142731</v>
      </c>
      <c r="EG185">
        <v>24238.799999999999</v>
      </c>
      <c r="EH185">
        <v>24662.799999999999</v>
      </c>
      <c r="EI185">
        <v>28146.1</v>
      </c>
      <c r="EJ185">
        <v>29638.9</v>
      </c>
      <c r="EK185">
        <v>33053.5</v>
      </c>
      <c r="EL185">
        <v>35272.300000000003</v>
      </c>
      <c r="EM185">
        <v>39716.300000000003</v>
      </c>
      <c r="EN185">
        <v>42357</v>
      </c>
      <c r="EO185">
        <v>2.1916500000000001</v>
      </c>
      <c r="EP185">
        <v>2.1566000000000001</v>
      </c>
      <c r="EQ185">
        <v>0.113763</v>
      </c>
      <c r="ER185">
        <v>0</v>
      </c>
      <c r="ES185">
        <v>32.841900000000003</v>
      </c>
      <c r="ET185">
        <v>999.9</v>
      </c>
      <c r="EU185">
        <v>67.7</v>
      </c>
      <c r="EV185">
        <v>37.1</v>
      </c>
      <c r="EW185">
        <v>42.534100000000002</v>
      </c>
      <c r="EX185">
        <v>57.592700000000001</v>
      </c>
      <c r="EY185">
        <v>-2.0272399999999999</v>
      </c>
      <c r="EZ185">
        <v>2</v>
      </c>
      <c r="FA185">
        <v>0.56277200000000005</v>
      </c>
      <c r="FB185">
        <v>0.956762</v>
      </c>
      <c r="FC185">
        <v>20.2667</v>
      </c>
      <c r="FD185">
        <v>5.21774</v>
      </c>
      <c r="FE185">
        <v>12.0085</v>
      </c>
      <c r="FF185">
        <v>4.9851999999999999</v>
      </c>
      <c r="FG185">
        <v>3.2845499999999999</v>
      </c>
      <c r="FH185">
        <v>9999</v>
      </c>
      <c r="FI185">
        <v>9999</v>
      </c>
      <c r="FJ185">
        <v>9999</v>
      </c>
      <c r="FK185">
        <v>999.9</v>
      </c>
      <c r="FL185">
        <v>1.8658399999999999</v>
      </c>
      <c r="FM185">
        <v>1.86222</v>
      </c>
      <c r="FN185">
        <v>1.86429</v>
      </c>
      <c r="FO185">
        <v>1.8603499999999999</v>
      </c>
      <c r="FP185">
        <v>1.86111</v>
      </c>
      <c r="FQ185">
        <v>1.86019</v>
      </c>
      <c r="FR185">
        <v>1.86188</v>
      </c>
      <c r="FS185">
        <v>1.85846</v>
      </c>
      <c r="FT185">
        <v>0</v>
      </c>
      <c r="FU185">
        <v>0</v>
      </c>
      <c r="FV185">
        <v>0</v>
      </c>
      <c r="FW185">
        <v>0</v>
      </c>
      <c r="FX185" t="s">
        <v>358</v>
      </c>
      <c r="FY185" t="s">
        <v>359</v>
      </c>
      <c r="FZ185" t="s">
        <v>360</v>
      </c>
      <c r="GA185" t="s">
        <v>360</v>
      </c>
      <c r="GB185" t="s">
        <v>360</v>
      </c>
      <c r="GC185" t="s">
        <v>360</v>
      </c>
      <c r="GD185">
        <v>0</v>
      </c>
      <c r="GE185">
        <v>100</v>
      </c>
      <c r="GF185">
        <v>100</v>
      </c>
      <c r="GG185">
        <v>-3.65</v>
      </c>
      <c r="GH185">
        <v>9.8900000000000002E-2</v>
      </c>
      <c r="GI185">
        <v>-2.4324828651112251</v>
      </c>
      <c r="GJ185">
        <v>-1.6100910332537859E-3</v>
      </c>
      <c r="GK185">
        <v>7.0186618486508772E-7</v>
      </c>
      <c r="GL185">
        <v>-2.134652460378022E-10</v>
      </c>
      <c r="GM185">
        <v>9.8890000000004363E-2</v>
      </c>
      <c r="GN185">
        <v>0</v>
      </c>
      <c r="GO185">
        <v>0</v>
      </c>
      <c r="GP185">
        <v>0</v>
      </c>
      <c r="GQ185">
        <v>5</v>
      </c>
      <c r="GR185">
        <v>2079</v>
      </c>
      <c r="GS185">
        <v>3</v>
      </c>
      <c r="GT185">
        <v>29</v>
      </c>
      <c r="GU185">
        <v>16.5</v>
      </c>
      <c r="GV185">
        <v>16.5</v>
      </c>
      <c r="GW185">
        <v>3.0725099999999999</v>
      </c>
      <c r="GX185">
        <v>2.5500500000000001</v>
      </c>
      <c r="GY185">
        <v>2.04834</v>
      </c>
      <c r="GZ185">
        <v>2.6147499999999999</v>
      </c>
      <c r="HA185">
        <v>2.1972700000000001</v>
      </c>
      <c r="HB185">
        <v>2.3315399999999999</v>
      </c>
      <c r="HC185">
        <v>40.912199999999999</v>
      </c>
      <c r="HD185">
        <v>15.8132</v>
      </c>
      <c r="HE185">
        <v>18</v>
      </c>
      <c r="HF185">
        <v>690.04100000000005</v>
      </c>
      <c r="HG185">
        <v>734.74599999999998</v>
      </c>
      <c r="HH185">
        <v>30.998899999999999</v>
      </c>
      <c r="HI185">
        <v>34.405900000000003</v>
      </c>
      <c r="HJ185">
        <v>30.000399999999999</v>
      </c>
      <c r="HK185">
        <v>34.219200000000001</v>
      </c>
      <c r="HL185">
        <v>34.2059</v>
      </c>
      <c r="HM185">
        <v>61.441400000000002</v>
      </c>
      <c r="HN185">
        <v>20.7974</v>
      </c>
      <c r="HO185">
        <v>82.027199999999993</v>
      </c>
      <c r="HP185">
        <v>31</v>
      </c>
      <c r="HQ185">
        <v>1137.33</v>
      </c>
      <c r="HR185">
        <v>35.986199999999997</v>
      </c>
      <c r="HS185">
        <v>99.159899999999993</v>
      </c>
      <c r="HT185">
        <v>98.229299999999995</v>
      </c>
    </row>
    <row r="186" spans="1:228" x14ac:dyDescent="0.2">
      <c r="A186">
        <v>171</v>
      </c>
      <c r="B186">
        <v>1669229022.0999999</v>
      </c>
      <c r="C186">
        <v>679</v>
      </c>
      <c r="D186" t="s">
        <v>701</v>
      </c>
      <c r="E186" t="s">
        <v>702</v>
      </c>
      <c r="F186">
        <v>4</v>
      </c>
      <c r="G186">
        <v>1669229020.0999999</v>
      </c>
      <c r="H186">
        <f t="shared" si="68"/>
        <v>1.7905160522993496E-3</v>
      </c>
      <c r="I186">
        <f t="shared" si="69"/>
        <v>1.7905160522993495</v>
      </c>
      <c r="J186">
        <f t="shared" si="70"/>
        <v>18.587842365253781</v>
      </c>
      <c r="K186">
        <f t="shared" si="71"/>
        <v>1110.3885714285709</v>
      </c>
      <c r="L186">
        <f t="shared" si="72"/>
        <v>765.70344484870134</v>
      </c>
      <c r="M186">
        <f t="shared" si="73"/>
        <v>77.330961339857438</v>
      </c>
      <c r="N186">
        <f t="shared" si="74"/>
        <v>112.14186937128025</v>
      </c>
      <c r="O186">
        <f t="shared" si="75"/>
        <v>9.5237494292253755E-2</v>
      </c>
      <c r="P186">
        <f t="shared" si="76"/>
        <v>3.6778213508091238</v>
      </c>
      <c r="Q186">
        <f t="shared" si="77"/>
        <v>9.3888338633186616E-2</v>
      </c>
      <c r="R186">
        <f t="shared" si="78"/>
        <v>5.8799835669512183E-2</v>
      </c>
      <c r="S186">
        <f t="shared" si="79"/>
        <v>226.10244780727058</v>
      </c>
      <c r="T186">
        <f t="shared" si="80"/>
        <v>34.601881977946881</v>
      </c>
      <c r="U186">
        <f t="shared" si="81"/>
        <v>34.684228571428569</v>
      </c>
      <c r="V186">
        <f t="shared" si="82"/>
        <v>5.5503491900245798</v>
      </c>
      <c r="W186">
        <f t="shared" si="83"/>
        <v>69.860886386160104</v>
      </c>
      <c r="X186">
        <f t="shared" si="84"/>
        <v>3.7126615212562015</v>
      </c>
      <c r="Y186">
        <f t="shared" si="85"/>
        <v>5.3143636064596285</v>
      </c>
      <c r="Z186">
        <f t="shared" si="86"/>
        <v>1.8376876687683783</v>
      </c>
      <c r="AA186">
        <f t="shared" si="87"/>
        <v>-78.961757906401317</v>
      </c>
      <c r="AB186">
        <f t="shared" si="88"/>
        <v>-154.77069175551185</v>
      </c>
      <c r="AC186">
        <f t="shared" si="89"/>
        <v>-9.760498565649268</v>
      </c>
      <c r="AD186">
        <f t="shared" si="90"/>
        <v>-17.390500420291858</v>
      </c>
      <c r="AE186">
        <f t="shared" si="91"/>
        <v>41.773350714364973</v>
      </c>
      <c r="AF186">
        <f t="shared" si="92"/>
        <v>1.799955671783809</v>
      </c>
      <c r="AG186">
        <f t="shared" si="93"/>
        <v>18.587842365253781</v>
      </c>
      <c r="AH186">
        <v>1170.149189133384</v>
      </c>
      <c r="AI186">
        <v>1155.330303030303</v>
      </c>
      <c r="AJ186">
        <v>1.713564425560155</v>
      </c>
      <c r="AK186">
        <v>65.359021123286666</v>
      </c>
      <c r="AL186">
        <f t="shared" si="94"/>
        <v>1.7905160522993495</v>
      </c>
      <c r="AM186">
        <v>36.043087408946768</v>
      </c>
      <c r="AN186">
        <v>36.760354945054956</v>
      </c>
      <c r="AO186">
        <v>-1.6660800261218491E-4</v>
      </c>
      <c r="AP186">
        <v>87.499004550185148</v>
      </c>
      <c r="AQ186">
        <v>9</v>
      </c>
      <c r="AR186">
        <v>1</v>
      </c>
      <c r="AS186">
        <f t="shared" si="95"/>
        <v>1</v>
      </c>
      <c r="AT186">
        <f t="shared" si="96"/>
        <v>0</v>
      </c>
      <c r="AU186">
        <f t="shared" si="97"/>
        <v>47149.435145121257</v>
      </c>
      <c r="AV186">
        <f t="shared" si="98"/>
        <v>1199.924285714286</v>
      </c>
      <c r="AW186">
        <f t="shared" si="99"/>
        <v>1025.8610278794151</v>
      </c>
      <c r="AX186">
        <f t="shared" si="100"/>
        <v>0.85493813242453431</v>
      </c>
      <c r="AY186">
        <f t="shared" si="101"/>
        <v>0.18843059557935127</v>
      </c>
      <c r="AZ186">
        <v>2.7</v>
      </c>
      <c r="BA186">
        <v>0.5</v>
      </c>
      <c r="BB186" t="s">
        <v>355</v>
      </c>
      <c r="BC186">
        <v>2</v>
      </c>
      <c r="BD186" t="b">
        <v>1</v>
      </c>
      <c r="BE186">
        <v>1669229020.0999999</v>
      </c>
      <c r="BF186">
        <v>1110.3885714285709</v>
      </c>
      <c r="BG186">
        <v>1128.57</v>
      </c>
      <c r="BH186">
        <v>36.76144285714286</v>
      </c>
      <c r="BI186">
        <v>36.041285714285713</v>
      </c>
      <c r="BJ186">
        <v>1114.037142857143</v>
      </c>
      <c r="BK186">
        <v>36.662557142857153</v>
      </c>
      <c r="BL186">
        <v>650.02814285714283</v>
      </c>
      <c r="BM186">
        <v>100.8932857142857</v>
      </c>
      <c r="BN186">
        <v>0.1000712571428572</v>
      </c>
      <c r="BO186">
        <v>33.903657142857142</v>
      </c>
      <c r="BP186">
        <v>34.684228571428569</v>
      </c>
      <c r="BQ186">
        <v>999.89999999999986</v>
      </c>
      <c r="BR186">
        <v>0</v>
      </c>
      <c r="BS186">
        <v>0</v>
      </c>
      <c r="BT186">
        <v>9014.732857142857</v>
      </c>
      <c r="BU186">
        <v>0</v>
      </c>
      <c r="BV186">
        <v>568.7764285714286</v>
      </c>
      <c r="BW186">
        <v>-18.183057142857141</v>
      </c>
      <c r="BX186">
        <v>1152.764285714286</v>
      </c>
      <c r="BY186">
        <v>1170.765714285714</v>
      </c>
      <c r="BZ186">
        <v>0.72014228571428585</v>
      </c>
      <c r="CA186">
        <v>1128.57</v>
      </c>
      <c r="CB186">
        <v>36.041285714285713</v>
      </c>
      <c r="CC186">
        <v>3.7089842857142861</v>
      </c>
      <c r="CD186">
        <v>3.6363285714285718</v>
      </c>
      <c r="CE186">
        <v>27.608028571428569</v>
      </c>
      <c r="CF186">
        <v>27.27008571428572</v>
      </c>
      <c r="CG186">
        <v>1199.924285714286</v>
      </c>
      <c r="CH186">
        <v>0.4999784285714286</v>
      </c>
      <c r="CI186">
        <v>0.5000215714285714</v>
      </c>
      <c r="CJ186">
        <v>0</v>
      </c>
      <c r="CK186">
        <v>958.32999999999993</v>
      </c>
      <c r="CL186">
        <v>4.9990899999999998</v>
      </c>
      <c r="CM186">
        <v>10411.87142857143</v>
      </c>
      <c r="CN186">
        <v>9557.1742857142854</v>
      </c>
      <c r="CO186">
        <v>43.936999999999998</v>
      </c>
      <c r="CP186">
        <v>46.25</v>
      </c>
      <c r="CQ186">
        <v>44.75</v>
      </c>
      <c r="CR186">
        <v>45.25</v>
      </c>
      <c r="CS186">
        <v>45.375</v>
      </c>
      <c r="CT186">
        <v>597.43714285714293</v>
      </c>
      <c r="CU186">
        <v>597.487142857143</v>
      </c>
      <c r="CV186">
        <v>0</v>
      </c>
      <c r="CW186">
        <v>1669229029.2</v>
      </c>
      <c r="CX186">
        <v>0</v>
      </c>
      <c r="CY186">
        <v>1669228029.5</v>
      </c>
      <c r="CZ186" t="s">
        <v>356</v>
      </c>
      <c r="DA186">
        <v>1669228029.5</v>
      </c>
      <c r="DB186">
        <v>1669228028</v>
      </c>
      <c r="DC186">
        <v>6</v>
      </c>
      <c r="DD186">
        <v>0.127</v>
      </c>
      <c r="DE186">
        <v>2E-3</v>
      </c>
      <c r="DF186">
        <v>-2.9980000000000002</v>
      </c>
      <c r="DG186">
        <v>9.9000000000000005E-2</v>
      </c>
      <c r="DH186">
        <v>415</v>
      </c>
      <c r="DI186">
        <v>34</v>
      </c>
      <c r="DJ186">
        <v>0.37</v>
      </c>
      <c r="DK186">
        <v>0.19</v>
      </c>
      <c r="DL186">
        <v>-18.189812499999999</v>
      </c>
      <c r="DM186">
        <v>-6.1953095684782897E-2</v>
      </c>
      <c r="DN186">
        <v>4.5122229485586918E-2</v>
      </c>
      <c r="DO186">
        <v>1</v>
      </c>
      <c r="DP186">
        <v>0.72702922500000011</v>
      </c>
      <c r="DQ186">
        <v>-7.4650480300187422E-2</v>
      </c>
      <c r="DR186">
        <v>7.937109695876389E-3</v>
      </c>
      <c r="DS186">
        <v>1</v>
      </c>
      <c r="DT186">
        <v>0</v>
      </c>
      <c r="DU186">
        <v>0</v>
      </c>
      <c r="DV186">
        <v>0</v>
      </c>
      <c r="DW186">
        <v>-1</v>
      </c>
      <c r="DX186">
        <v>2</v>
      </c>
      <c r="DY186">
        <v>2</v>
      </c>
      <c r="DZ186" t="s">
        <v>562</v>
      </c>
      <c r="EA186">
        <v>3.2955199999999998</v>
      </c>
      <c r="EB186">
        <v>2.6254300000000002</v>
      </c>
      <c r="EC186">
        <v>0.19919200000000001</v>
      </c>
      <c r="ED186">
        <v>0.199432</v>
      </c>
      <c r="EE186">
        <v>0.14638399999999999</v>
      </c>
      <c r="EF186">
        <v>0.14271300000000001</v>
      </c>
      <c r="EG186">
        <v>24216.3</v>
      </c>
      <c r="EH186">
        <v>24640.1</v>
      </c>
      <c r="EI186">
        <v>28145.7</v>
      </c>
      <c r="EJ186">
        <v>29638.7</v>
      </c>
      <c r="EK186">
        <v>33054.1</v>
      </c>
      <c r="EL186">
        <v>35272.9</v>
      </c>
      <c r="EM186">
        <v>39716.5</v>
      </c>
      <c r="EN186">
        <v>42356.7</v>
      </c>
      <c r="EO186">
        <v>2.1916500000000001</v>
      </c>
      <c r="EP186">
        <v>2.1566299999999998</v>
      </c>
      <c r="EQ186">
        <v>0.114799</v>
      </c>
      <c r="ER186">
        <v>0</v>
      </c>
      <c r="ES186">
        <v>32.821300000000001</v>
      </c>
      <c r="ET186">
        <v>999.9</v>
      </c>
      <c r="EU186">
        <v>67.7</v>
      </c>
      <c r="EV186">
        <v>37.1</v>
      </c>
      <c r="EW186">
        <v>42.535299999999999</v>
      </c>
      <c r="EX186">
        <v>56.752699999999997</v>
      </c>
      <c r="EY186">
        <v>-1.9471099999999999</v>
      </c>
      <c r="EZ186">
        <v>2</v>
      </c>
      <c r="FA186">
        <v>0.56297799999999998</v>
      </c>
      <c r="FB186">
        <v>0.95264700000000002</v>
      </c>
      <c r="FC186">
        <v>20.2667</v>
      </c>
      <c r="FD186">
        <v>5.2178899999999997</v>
      </c>
      <c r="FE186">
        <v>12.0077</v>
      </c>
      <c r="FF186">
        <v>4.9854000000000003</v>
      </c>
      <c r="FG186">
        <v>3.2845</v>
      </c>
      <c r="FH186">
        <v>9999</v>
      </c>
      <c r="FI186">
        <v>9999</v>
      </c>
      <c r="FJ186">
        <v>9999</v>
      </c>
      <c r="FK186">
        <v>999.9</v>
      </c>
      <c r="FL186">
        <v>1.8658399999999999</v>
      </c>
      <c r="FM186">
        <v>1.86222</v>
      </c>
      <c r="FN186">
        <v>1.86429</v>
      </c>
      <c r="FO186">
        <v>1.8603499999999999</v>
      </c>
      <c r="FP186">
        <v>1.86111</v>
      </c>
      <c r="FQ186">
        <v>1.8602000000000001</v>
      </c>
      <c r="FR186">
        <v>1.86188</v>
      </c>
      <c r="FS186">
        <v>1.8584400000000001</v>
      </c>
      <c r="FT186">
        <v>0</v>
      </c>
      <c r="FU186">
        <v>0</v>
      </c>
      <c r="FV186">
        <v>0</v>
      </c>
      <c r="FW186">
        <v>0</v>
      </c>
      <c r="FX186" t="s">
        <v>358</v>
      </c>
      <c r="FY186" t="s">
        <v>359</v>
      </c>
      <c r="FZ186" t="s">
        <v>360</v>
      </c>
      <c r="GA186" t="s">
        <v>360</v>
      </c>
      <c r="GB186" t="s">
        <v>360</v>
      </c>
      <c r="GC186" t="s">
        <v>360</v>
      </c>
      <c r="GD186">
        <v>0</v>
      </c>
      <c r="GE186">
        <v>100</v>
      </c>
      <c r="GF186">
        <v>100</v>
      </c>
      <c r="GG186">
        <v>-3.65</v>
      </c>
      <c r="GH186">
        <v>9.8900000000000002E-2</v>
      </c>
      <c r="GI186">
        <v>-2.4324828651112251</v>
      </c>
      <c r="GJ186">
        <v>-1.6100910332537859E-3</v>
      </c>
      <c r="GK186">
        <v>7.0186618486508772E-7</v>
      </c>
      <c r="GL186">
        <v>-2.134652460378022E-10</v>
      </c>
      <c r="GM186">
        <v>9.8890000000004363E-2</v>
      </c>
      <c r="GN186">
        <v>0</v>
      </c>
      <c r="GO186">
        <v>0</v>
      </c>
      <c r="GP186">
        <v>0</v>
      </c>
      <c r="GQ186">
        <v>5</v>
      </c>
      <c r="GR186">
        <v>2079</v>
      </c>
      <c r="GS186">
        <v>3</v>
      </c>
      <c r="GT186">
        <v>29</v>
      </c>
      <c r="GU186">
        <v>16.5</v>
      </c>
      <c r="GV186">
        <v>16.600000000000001</v>
      </c>
      <c r="GW186">
        <v>3.0871599999999999</v>
      </c>
      <c r="GX186">
        <v>2.5537100000000001</v>
      </c>
      <c r="GY186">
        <v>2.04834</v>
      </c>
      <c r="GZ186">
        <v>2.6147499999999999</v>
      </c>
      <c r="HA186">
        <v>2.1972700000000001</v>
      </c>
      <c r="HB186">
        <v>2.2900399999999999</v>
      </c>
      <c r="HC186">
        <v>40.912199999999999</v>
      </c>
      <c r="HD186">
        <v>15.8132</v>
      </c>
      <c r="HE186">
        <v>18</v>
      </c>
      <c r="HF186">
        <v>690.06899999999996</v>
      </c>
      <c r="HG186">
        <v>734.779</v>
      </c>
      <c r="HH186">
        <v>30.998899999999999</v>
      </c>
      <c r="HI186">
        <v>34.408700000000003</v>
      </c>
      <c r="HJ186">
        <v>30.000299999999999</v>
      </c>
      <c r="HK186">
        <v>34.221800000000002</v>
      </c>
      <c r="HL186">
        <v>34.206699999999998</v>
      </c>
      <c r="HM186">
        <v>61.7348</v>
      </c>
      <c r="HN186">
        <v>20.7974</v>
      </c>
      <c r="HO186">
        <v>82.406400000000005</v>
      </c>
      <c r="HP186">
        <v>31</v>
      </c>
      <c r="HQ186">
        <v>1144.01</v>
      </c>
      <c r="HR186">
        <v>35.986199999999997</v>
      </c>
      <c r="HS186">
        <v>99.159599999999998</v>
      </c>
      <c r="HT186">
        <v>98.228499999999997</v>
      </c>
    </row>
    <row r="187" spans="1:228" x14ac:dyDescent="0.2">
      <c r="A187">
        <v>172</v>
      </c>
      <c r="B187">
        <v>1669229025.5999999</v>
      </c>
      <c r="C187">
        <v>682.5</v>
      </c>
      <c r="D187" t="s">
        <v>703</v>
      </c>
      <c r="E187" t="s">
        <v>704</v>
      </c>
      <c r="F187">
        <v>4</v>
      </c>
      <c r="G187">
        <v>1669229023.5285721</v>
      </c>
      <c r="H187">
        <f t="shared" si="68"/>
        <v>1.8037576811683724E-3</v>
      </c>
      <c r="I187">
        <f t="shared" si="69"/>
        <v>1.8037576811683724</v>
      </c>
      <c r="J187">
        <f t="shared" si="70"/>
        <v>18.590014964595412</v>
      </c>
      <c r="K187">
        <f t="shared" si="71"/>
        <v>1116</v>
      </c>
      <c r="L187">
        <f t="shared" si="72"/>
        <v>774.35369301236028</v>
      </c>
      <c r="M187">
        <f t="shared" si="73"/>
        <v>78.203452809027766</v>
      </c>
      <c r="N187">
        <f t="shared" si="74"/>
        <v>112.70696339725713</v>
      </c>
      <c r="O187">
        <f t="shared" si="75"/>
        <v>9.6228113499892284E-2</v>
      </c>
      <c r="P187">
        <f t="shared" si="76"/>
        <v>3.6740964439063606</v>
      </c>
      <c r="Q187">
        <f t="shared" si="77"/>
        <v>9.4849589404539247E-2</v>
      </c>
      <c r="R187">
        <f t="shared" si="78"/>
        <v>5.9403203097634159E-2</v>
      </c>
      <c r="S187">
        <f t="shared" si="79"/>
        <v>226.10505866435187</v>
      </c>
      <c r="T187">
        <f t="shared" si="80"/>
        <v>34.596587983771478</v>
      </c>
      <c r="U187">
        <f t="shared" si="81"/>
        <v>34.667228571428574</v>
      </c>
      <c r="V187">
        <f t="shared" si="82"/>
        <v>5.5451142409233745</v>
      </c>
      <c r="W187">
        <f t="shared" si="83"/>
        <v>69.871735643066799</v>
      </c>
      <c r="X187">
        <f t="shared" si="84"/>
        <v>3.7125748765612787</v>
      </c>
      <c r="Y187">
        <f t="shared" si="85"/>
        <v>5.3134144191388328</v>
      </c>
      <c r="Z187">
        <f t="shared" si="86"/>
        <v>1.8325393643620957</v>
      </c>
      <c r="AA187">
        <f t="shared" si="87"/>
        <v>-79.545713739525226</v>
      </c>
      <c r="AB187">
        <f t="shared" si="88"/>
        <v>-151.88046475442567</v>
      </c>
      <c r="AC187">
        <f t="shared" si="89"/>
        <v>-9.5869933326552239</v>
      </c>
      <c r="AD187">
        <f t="shared" si="90"/>
        <v>-14.908113162254239</v>
      </c>
      <c r="AE187">
        <f t="shared" si="91"/>
        <v>41.899676829756984</v>
      </c>
      <c r="AF187">
        <f t="shared" si="92"/>
        <v>1.7891217874221859</v>
      </c>
      <c r="AG187">
        <f t="shared" si="93"/>
        <v>18.590014964595412</v>
      </c>
      <c r="AH187">
        <v>1176.134973561929</v>
      </c>
      <c r="AI187">
        <v>1161.2941818181821</v>
      </c>
      <c r="AJ187">
        <v>1.718881210450129</v>
      </c>
      <c r="AK187">
        <v>65.359021123286666</v>
      </c>
      <c r="AL187">
        <f t="shared" si="94"/>
        <v>1.8037576811683724</v>
      </c>
      <c r="AM187">
        <v>36.039683414895407</v>
      </c>
      <c r="AN187">
        <v>36.761876923076947</v>
      </c>
      <c r="AO187">
        <v>-9.85136468179001E-5</v>
      </c>
      <c r="AP187">
        <v>87.499004550185148</v>
      </c>
      <c r="AQ187">
        <v>9</v>
      </c>
      <c r="AR187">
        <v>1</v>
      </c>
      <c r="AS187">
        <f t="shared" si="95"/>
        <v>1</v>
      </c>
      <c r="AT187">
        <f t="shared" si="96"/>
        <v>0</v>
      </c>
      <c r="AU187">
        <f t="shared" si="97"/>
        <v>47083.570607074631</v>
      </c>
      <c r="AV187">
        <f t="shared" si="98"/>
        <v>1199.9385714285711</v>
      </c>
      <c r="AW187">
        <f t="shared" si="99"/>
        <v>1025.8731993079539</v>
      </c>
      <c r="AX187">
        <f t="shared" si="100"/>
        <v>0.85493809744495008</v>
      </c>
      <c r="AY187">
        <f t="shared" si="101"/>
        <v>0.18843052806875393</v>
      </c>
      <c r="AZ187">
        <v>2.7</v>
      </c>
      <c r="BA187">
        <v>0.5</v>
      </c>
      <c r="BB187" t="s">
        <v>355</v>
      </c>
      <c r="BC187">
        <v>2</v>
      </c>
      <c r="BD187" t="b">
        <v>1</v>
      </c>
      <c r="BE187">
        <v>1669229023.5285721</v>
      </c>
      <c r="BF187">
        <v>1116</v>
      </c>
      <c r="BG187">
        <v>1134.232857142857</v>
      </c>
      <c r="BH187">
        <v>36.761114285714292</v>
      </c>
      <c r="BI187">
        <v>36.04529999999999</v>
      </c>
      <c r="BJ187">
        <v>1119.6557142857141</v>
      </c>
      <c r="BK187">
        <v>36.66227142857143</v>
      </c>
      <c r="BL187">
        <v>650.03585714285714</v>
      </c>
      <c r="BM187">
        <v>100.892</v>
      </c>
      <c r="BN187">
        <v>9.9902685714285705E-2</v>
      </c>
      <c r="BO187">
        <v>33.900457142857142</v>
      </c>
      <c r="BP187">
        <v>34.667228571428574</v>
      </c>
      <c r="BQ187">
        <v>999.89999999999986</v>
      </c>
      <c r="BR187">
        <v>0</v>
      </c>
      <c r="BS187">
        <v>0</v>
      </c>
      <c r="BT187">
        <v>9001.9642857142862</v>
      </c>
      <c r="BU187">
        <v>0</v>
      </c>
      <c r="BV187">
        <v>672.16085714285714</v>
      </c>
      <c r="BW187">
        <v>-18.232857142857139</v>
      </c>
      <c r="BX187">
        <v>1158.591428571428</v>
      </c>
      <c r="BY187">
        <v>1176.6428571428571</v>
      </c>
      <c r="BZ187">
        <v>0.71581257142857135</v>
      </c>
      <c r="CA187">
        <v>1134.232857142857</v>
      </c>
      <c r="CB187">
        <v>36.04529999999999</v>
      </c>
      <c r="CC187">
        <v>3.708904285714286</v>
      </c>
      <c r="CD187">
        <v>3.636685714285715</v>
      </c>
      <c r="CE187">
        <v>27.607657142857139</v>
      </c>
      <c r="CF187">
        <v>27.271757142857151</v>
      </c>
      <c r="CG187">
        <v>1199.9385714285711</v>
      </c>
      <c r="CH187">
        <v>0.49998057142857139</v>
      </c>
      <c r="CI187">
        <v>0.50001942857142856</v>
      </c>
      <c r="CJ187">
        <v>0</v>
      </c>
      <c r="CK187">
        <v>958.80500000000006</v>
      </c>
      <c r="CL187">
        <v>4.9990899999999998</v>
      </c>
      <c r="CM187">
        <v>10422.6</v>
      </c>
      <c r="CN187">
        <v>9557.2971428571454</v>
      </c>
      <c r="CO187">
        <v>43.919285714285706</v>
      </c>
      <c r="CP187">
        <v>46.25</v>
      </c>
      <c r="CQ187">
        <v>44.75</v>
      </c>
      <c r="CR187">
        <v>45.25</v>
      </c>
      <c r="CS187">
        <v>45.375</v>
      </c>
      <c r="CT187">
        <v>597.4457142857143</v>
      </c>
      <c r="CU187">
        <v>597.49285714285713</v>
      </c>
      <c r="CV187">
        <v>0</v>
      </c>
      <c r="CW187">
        <v>1669229032.8</v>
      </c>
      <c r="CX187">
        <v>0</v>
      </c>
      <c r="CY187">
        <v>1669228029.5</v>
      </c>
      <c r="CZ187" t="s">
        <v>356</v>
      </c>
      <c r="DA187">
        <v>1669228029.5</v>
      </c>
      <c r="DB187">
        <v>1669228028</v>
      </c>
      <c r="DC187">
        <v>6</v>
      </c>
      <c r="DD187">
        <v>0.127</v>
      </c>
      <c r="DE187">
        <v>2E-3</v>
      </c>
      <c r="DF187">
        <v>-2.9980000000000002</v>
      </c>
      <c r="DG187">
        <v>9.9000000000000005E-2</v>
      </c>
      <c r="DH187">
        <v>415</v>
      </c>
      <c r="DI187">
        <v>34</v>
      </c>
      <c r="DJ187">
        <v>0.37</v>
      </c>
      <c r="DK187">
        <v>0.19</v>
      </c>
      <c r="DL187">
        <v>-18.207207499999999</v>
      </c>
      <c r="DM187">
        <v>-1.348705440898184E-2</v>
      </c>
      <c r="DN187">
        <v>4.1587362187928967E-2</v>
      </c>
      <c r="DO187">
        <v>1</v>
      </c>
      <c r="DP187">
        <v>0.72255330000000006</v>
      </c>
      <c r="DQ187">
        <v>-5.2610318949344093E-2</v>
      </c>
      <c r="DR187">
        <v>5.8018768609821381E-3</v>
      </c>
      <c r="DS187">
        <v>1</v>
      </c>
      <c r="DT187">
        <v>0</v>
      </c>
      <c r="DU187">
        <v>0</v>
      </c>
      <c r="DV187">
        <v>0</v>
      </c>
      <c r="DW187">
        <v>-1</v>
      </c>
      <c r="DX187">
        <v>2</v>
      </c>
      <c r="DY187">
        <v>2</v>
      </c>
      <c r="DZ187" t="s">
        <v>562</v>
      </c>
      <c r="EA187">
        <v>3.29549</v>
      </c>
      <c r="EB187">
        <v>2.6250499999999999</v>
      </c>
      <c r="EC187">
        <v>0.19984199999999999</v>
      </c>
      <c r="ED187">
        <v>0.200074</v>
      </c>
      <c r="EE187">
        <v>0.14638599999999999</v>
      </c>
      <c r="EF187">
        <v>0.142766</v>
      </c>
      <c r="EG187">
        <v>24196.6</v>
      </c>
      <c r="EH187">
        <v>24620</v>
      </c>
      <c r="EI187">
        <v>28145.7</v>
      </c>
      <c r="EJ187">
        <v>29638.400000000001</v>
      </c>
      <c r="EK187">
        <v>33054.199999999997</v>
      </c>
      <c r="EL187">
        <v>35270.300000000003</v>
      </c>
      <c r="EM187">
        <v>39716.699999999997</v>
      </c>
      <c r="EN187">
        <v>42356.2</v>
      </c>
      <c r="EO187">
        <v>2.1917</v>
      </c>
      <c r="EP187">
        <v>2.15672</v>
      </c>
      <c r="EQ187">
        <v>0.114292</v>
      </c>
      <c r="ER187">
        <v>0</v>
      </c>
      <c r="ES187">
        <v>32.806600000000003</v>
      </c>
      <c r="ET187">
        <v>999.9</v>
      </c>
      <c r="EU187">
        <v>67.7</v>
      </c>
      <c r="EV187">
        <v>37.1</v>
      </c>
      <c r="EW187">
        <v>42.5413</v>
      </c>
      <c r="EX187">
        <v>57.112699999999997</v>
      </c>
      <c r="EY187">
        <v>-2.0953499999999998</v>
      </c>
      <c r="EZ187">
        <v>2</v>
      </c>
      <c r="FA187">
        <v>0.56304900000000002</v>
      </c>
      <c r="FB187">
        <v>0.94961099999999998</v>
      </c>
      <c r="FC187">
        <v>20.2666</v>
      </c>
      <c r="FD187">
        <v>5.2175900000000004</v>
      </c>
      <c r="FE187">
        <v>12.0083</v>
      </c>
      <c r="FF187">
        <v>4.98515</v>
      </c>
      <c r="FG187">
        <v>3.2845</v>
      </c>
      <c r="FH187">
        <v>9999</v>
      </c>
      <c r="FI187">
        <v>9999</v>
      </c>
      <c r="FJ187">
        <v>9999</v>
      </c>
      <c r="FK187">
        <v>999.9</v>
      </c>
      <c r="FL187">
        <v>1.8658399999999999</v>
      </c>
      <c r="FM187">
        <v>1.8621799999999999</v>
      </c>
      <c r="FN187">
        <v>1.8643000000000001</v>
      </c>
      <c r="FO187">
        <v>1.8603499999999999</v>
      </c>
      <c r="FP187">
        <v>1.86111</v>
      </c>
      <c r="FQ187">
        <v>1.8602000000000001</v>
      </c>
      <c r="FR187">
        <v>1.86188</v>
      </c>
      <c r="FS187">
        <v>1.85843</v>
      </c>
      <c r="FT187">
        <v>0</v>
      </c>
      <c r="FU187">
        <v>0</v>
      </c>
      <c r="FV187">
        <v>0</v>
      </c>
      <c r="FW187">
        <v>0</v>
      </c>
      <c r="FX187" t="s">
        <v>358</v>
      </c>
      <c r="FY187" t="s">
        <v>359</v>
      </c>
      <c r="FZ187" t="s">
        <v>360</v>
      </c>
      <c r="GA187" t="s">
        <v>360</v>
      </c>
      <c r="GB187" t="s">
        <v>360</v>
      </c>
      <c r="GC187" t="s">
        <v>360</v>
      </c>
      <c r="GD187">
        <v>0</v>
      </c>
      <c r="GE187">
        <v>100</v>
      </c>
      <c r="GF187">
        <v>100</v>
      </c>
      <c r="GG187">
        <v>-3.66</v>
      </c>
      <c r="GH187">
        <v>9.8900000000000002E-2</v>
      </c>
      <c r="GI187">
        <v>-2.4324828651112251</v>
      </c>
      <c r="GJ187">
        <v>-1.6100910332537859E-3</v>
      </c>
      <c r="GK187">
        <v>7.0186618486508772E-7</v>
      </c>
      <c r="GL187">
        <v>-2.134652460378022E-10</v>
      </c>
      <c r="GM187">
        <v>9.8890000000004363E-2</v>
      </c>
      <c r="GN187">
        <v>0</v>
      </c>
      <c r="GO187">
        <v>0</v>
      </c>
      <c r="GP187">
        <v>0</v>
      </c>
      <c r="GQ187">
        <v>5</v>
      </c>
      <c r="GR187">
        <v>2079</v>
      </c>
      <c r="GS187">
        <v>3</v>
      </c>
      <c r="GT187">
        <v>29</v>
      </c>
      <c r="GU187">
        <v>16.600000000000001</v>
      </c>
      <c r="GV187">
        <v>16.600000000000001</v>
      </c>
      <c r="GW187">
        <v>3.0969199999999999</v>
      </c>
      <c r="GX187">
        <v>2.5524900000000001</v>
      </c>
      <c r="GY187">
        <v>2.04956</v>
      </c>
      <c r="GZ187">
        <v>2.6147499999999999</v>
      </c>
      <c r="HA187">
        <v>2.1972700000000001</v>
      </c>
      <c r="HB187">
        <v>2.3010299999999999</v>
      </c>
      <c r="HC187">
        <v>40.912199999999999</v>
      </c>
      <c r="HD187">
        <v>15.8132</v>
      </c>
      <c r="HE187">
        <v>18</v>
      </c>
      <c r="HF187">
        <v>690.12900000000002</v>
      </c>
      <c r="HG187">
        <v>734.904</v>
      </c>
      <c r="HH187">
        <v>30.998999999999999</v>
      </c>
      <c r="HI187">
        <v>34.410499999999999</v>
      </c>
      <c r="HJ187">
        <v>30.0002</v>
      </c>
      <c r="HK187">
        <v>34.223599999999998</v>
      </c>
      <c r="HL187">
        <v>34.209200000000003</v>
      </c>
      <c r="HM187">
        <v>61.995600000000003</v>
      </c>
      <c r="HN187">
        <v>20.7974</v>
      </c>
      <c r="HO187">
        <v>82.406400000000005</v>
      </c>
      <c r="HP187">
        <v>31</v>
      </c>
      <c r="HQ187">
        <v>1150.69</v>
      </c>
      <c r="HR187">
        <v>35.986199999999997</v>
      </c>
      <c r="HS187">
        <v>99.159899999999993</v>
      </c>
      <c r="HT187">
        <v>98.227400000000003</v>
      </c>
    </row>
    <row r="188" spans="1:228" x14ac:dyDescent="0.2">
      <c r="A188">
        <v>173</v>
      </c>
      <c r="B188">
        <v>1669229030.0999999</v>
      </c>
      <c r="C188">
        <v>687</v>
      </c>
      <c r="D188" t="s">
        <v>705</v>
      </c>
      <c r="E188" t="s">
        <v>706</v>
      </c>
      <c r="F188">
        <v>4</v>
      </c>
      <c r="G188">
        <v>1669229027.8499999</v>
      </c>
      <c r="H188">
        <f t="shared" si="68"/>
        <v>1.7540427085706849E-3</v>
      </c>
      <c r="I188">
        <f t="shared" si="69"/>
        <v>1.7540427085706849</v>
      </c>
      <c r="J188">
        <f t="shared" si="70"/>
        <v>18.175968171107701</v>
      </c>
      <c r="K188">
        <f t="shared" si="71"/>
        <v>1123.2950000000001</v>
      </c>
      <c r="L188">
        <f t="shared" si="72"/>
        <v>780.29225660448969</v>
      </c>
      <c r="M188">
        <f t="shared" si="73"/>
        <v>78.801726337986096</v>
      </c>
      <c r="N188">
        <f t="shared" si="74"/>
        <v>113.44157837990107</v>
      </c>
      <c r="O188">
        <f t="shared" si="75"/>
        <v>9.3697221471985212E-2</v>
      </c>
      <c r="P188">
        <f t="shared" si="76"/>
        <v>3.6660161979143657</v>
      </c>
      <c r="Q188">
        <f t="shared" si="77"/>
        <v>9.2386887191739236E-2</v>
      </c>
      <c r="R188">
        <f t="shared" si="78"/>
        <v>5.7858006173472039E-2</v>
      </c>
      <c r="S188">
        <f t="shared" si="79"/>
        <v>226.10981766006523</v>
      </c>
      <c r="T188">
        <f t="shared" si="80"/>
        <v>34.605933157973261</v>
      </c>
      <c r="U188">
        <f t="shared" si="81"/>
        <v>34.657912499999988</v>
      </c>
      <c r="V188">
        <f t="shared" si="82"/>
        <v>5.5422472877476441</v>
      </c>
      <c r="W188">
        <f t="shared" si="83"/>
        <v>69.884510888591691</v>
      </c>
      <c r="X188">
        <f t="shared" si="84"/>
        <v>3.7127236766961107</v>
      </c>
      <c r="Y188">
        <f t="shared" si="85"/>
        <v>5.3126560227556734</v>
      </c>
      <c r="Z188">
        <f t="shared" si="86"/>
        <v>1.8295236110515334</v>
      </c>
      <c r="AA188">
        <f t="shared" si="87"/>
        <v>-77.3532834479672</v>
      </c>
      <c r="AB188">
        <f t="shared" si="88"/>
        <v>-150.21059212740241</v>
      </c>
      <c r="AC188">
        <f t="shared" si="89"/>
        <v>-9.5019350048923421</v>
      </c>
      <c r="AD188">
        <f t="shared" si="90"/>
        <v>-10.955992920196735</v>
      </c>
      <c r="AE188">
        <f t="shared" si="91"/>
        <v>41.829366124021476</v>
      </c>
      <c r="AF188">
        <f t="shared" si="92"/>
        <v>1.7350223116389629</v>
      </c>
      <c r="AG188">
        <f t="shared" si="93"/>
        <v>18.175968171107701</v>
      </c>
      <c r="AH188">
        <v>1184.014202491526</v>
      </c>
      <c r="AI188">
        <v>1169.22703030303</v>
      </c>
      <c r="AJ188">
        <v>1.7500172109690331</v>
      </c>
      <c r="AK188">
        <v>65.359021123286666</v>
      </c>
      <c r="AL188">
        <f t="shared" si="94"/>
        <v>1.7540427085706849</v>
      </c>
      <c r="AM188">
        <v>36.06309607242742</v>
      </c>
      <c r="AN188">
        <v>36.764762637362637</v>
      </c>
      <c r="AO188">
        <v>2.9179819619470221E-5</v>
      </c>
      <c r="AP188">
        <v>87.499004550185148</v>
      </c>
      <c r="AQ188">
        <v>9</v>
      </c>
      <c r="AR188">
        <v>1</v>
      </c>
      <c r="AS188">
        <f t="shared" si="95"/>
        <v>1</v>
      </c>
      <c r="AT188">
        <f t="shared" si="96"/>
        <v>0</v>
      </c>
      <c r="AU188">
        <f t="shared" si="97"/>
        <v>46940.062075966009</v>
      </c>
      <c r="AV188">
        <f t="shared" si="98"/>
        <v>1199.9662499999999</v>
      </c>
      <c r="AW188">
        <f t="shared" si="99"/>
        <v>1025.8966262487384</v>
      </c>
      <c r="AX188">
        <f t="shared" si="100"/>
        <v>0.85493790033572892</v>
      </c>
      <c r="AY188">
        <f t="shared" si="101"/>
        <v>0.18843014764795696</v>
      </c>
      <c r="AZ188">
        <v>2.7</v>
      </c>
      <c r="BA188">
        <v>0.5</v>
      </c>
      <c r="BB188" t="s">
        <v>355</v>
      </c>
      <c r="BC188">
        <v>2</v>
      </c>
      <c r="BD188" t="b">
        <v>1</v>
      </c>
      <c r="BE188">
        <v>1669229027.8499999</v>
      </c>
      <c r="BF188">
        <v>1123.2950000000001</v>
      </c>
      <c r="BG188">
        <v>1141.48</v>
      </c>
      <c r="BH188">
        <v>36.763275</v>
      </c>
      <c r="BI188">
        <v>36.069062500000001</v>
      </c>
      <c r="BJ188">
        <v>1126.95625</v>
      </c>
      <c r="BK188">
        <v>36.664387499999997</v>
      </c>
      <c r="BL188">
        <v>649.99412500000005</v>
      </c>
      <c r="BM188">
        <v>100.89</v>
      </c>
      <c r="BN188">
        <v>0.1000145375</v>
      </c>
      <c r="BO188">
        <v>33.8979</v>
      </c>
      <c r="BP188">
        <v>34.657912499999988</v>
      </c>
      <c r="BQ188">
        <v>999.9</v>
      </c>
      <c r="BR188">
        <v>0</v>
      </c>
      <c r="BS188">
        <v>0</v>
      </c>
      <c r="BT188">
        <v>8974.21875</v>
      </c>
      <c r="BU188">
        <v>0</v>
      </c>
      <c r="BV188">
        <v>724.97562500000004</v>
      </c>
      <c r="BW188">
        <v>-18.186325</v>
      </c>
      <c r="BX188">
        <v>1166.1675</v>
      </c>
      <c r="BY188">
        <v>1184.19625</v>
      </c>
      <c r="BZ188">
        <v>0.69419512500000002</v>
      </c>
      <c r="CA188">
        <v>1141.48</v>
      </c>
      <c r="CB188">
        <v>36.069062500000001</v>
      </c>
      <c r="CC188">
        <v>3.7090512499999999</v>
      </c>
      <c r="CD188">
        <v>3.6390125000000002</v>
      </c>
      <c r="CE188">
        <v>27.608337500000001</v>
      </c>
      <c r="CF188">
        <v>27.282662500000001</v>
      </c>
      <c r="CG188">
        <v>1199.9662499999999</v>
      </c>
      <c r="CH188">
        <v>0.49998425000000002</v>
      </c>
      <c r="CI188">
        <v>0.50001574999999998</v>
      </c>
      <c r="CJ188">
        <v>0</v>
      </c>
      <c r="CK188">
        <v>959.13262499999996</v>
      </c>
      <c r="CL188">
        <v>4.9990899999999998</v>
      </c>
      <c r="CM188">
        <v>10439.012500000001</v>
      </c>
      <c r="CN188">
        <v>9557.5325000000012</v>
      </c>
      <c r="CO188">
        <v>43.936999999999998</v>
      </c>
      <c r="CP188">
        <v>46.226374999999997</v>
      </c>
      <c r="CQ188">
        <v>44.75</v>
      </c>
      <c r="CR188">
        <v>45.25</v>
      </c>
      <c r="CS188">
        <v>45.375</v>
      </c>
      <c r="CT188">
        <v>597.46875</v>
      </c>
      <c r="CU188">
        <v>597.5</v>
      </c>
      <c r="CV188">
        <v>0</v>
      </c>
      <c r="CW188">
        <v>1669229037</v>
      </c>
      <c r="CX188">
        <v>0</v>
      </c>
      <c r="CY188">
        <v>1669228029.5</v>
      </c>
      <c r="CZ188" t="s">
        <v>356</v>
      </c>
      <c r="DA188">
        <v>1669228029.5</v>
      </c>
      <c r="DB188">
        <v>1669228028</v>
      </c>
      <c r="DC188">
        <v>6</v>
      </c>
      <c r="DD188">
        <v>0.127</v>
      </c>
      <c r="DE188">
        <v>2E-3</v>
      </c>
      <c r="DF188">
        <v>-2.9980000000000002</v>
      </c>
      <c r="DG188">
        <v>9.9000000000000005E-2</v>
      </c>
      <c r="DH188">
        <v>415</v>
      </c>
      <c r="DI188">
        <v>34</v>
      </c>
      <c r="DJ188">
        <v>0.37</v>
      </c>
      <c r="DK188">
        <v>0.19</v>
      </c>
      <c r="DL188">
        <v>-18.202472499999999</v>
      </c>
      <c r="DM188">
        <v>-7.8370356472777167E-2</v>
      </c>
      <c r="DN188">
        <v>3.9820572494000971E-2</v>
      </c>
      <c r="DO188">
        <v>1</v>
      </c>
      <c r="DP188">
        <v>0.7154528750000001</v>
      </c>
      <c r="DQ188">
        <v>-9.6449819887430788E-2</v>
      </c>
      <c r="DR188">
        <v>1.097888784710796E-2</v>
      </c>
      <c r="DS188">
        <v>1</v>
      </c>
      <c r="DT188">
        <v>0</v>
      </c>
      <c r="DU188">
        <v>0</v>
      </c>
      <c r="DV188">
        <v>0</v>
      </c>
      <c r="DW188">
        <v>-1</v>
      </c>
      <c r="DX188">
        <v>2</v>
      </c>
      <c r="DY188">
        <v>2</v>
      </c>
      <c r="DZ188" t="s">
        <v>562</v>
      </c>
      <c r="EA188">
        <v>3.2955700000000001</v>
      </c>
      <c r="EB188">
        <v>2.6250599999999999</v>
      </c>
      <c r="EC188">
        <v>0.20069500000000001</v>
      </c>
      <c r="ED188">
        <v>0.200901</v>
      </c>
      <c r="EE188">
        <v>0.146396</v>
      </c>
      <c r="EF188">
        <v>0.14279500000000001</v>
      </c>
      <c r="EG188">
        <v>24171</v>
      </c>
      <c r="EH188">
        <v>24594.6</v>
      </c>
      <c r="EI188">
        <v>28146.1</v>
      </c>
      <c r="EJ188">
        <v>29638.5</v>
      </c>
      <c r="EK188">
        <v>33053.199999999997</v>
      </c>
      <c r="EL188">
        <v>35269.5</v>
      </c>
      <c r="EM188">
        <v>39715.9</v>
      </c>
      <c r="EN188">
        <v>42356.7</v>
      </c>
      <c r="EO188">
        <v>2.1917300000000002</v>
      </c>
      <c r="EP188">
        <v>2.1566700000000001</v>
      </c>
      <c r="EQ188">
        <v>0.115998</v>
      </c>
      <c r="ER188">
        <v>0</v>
      </c>
      <c r="ES188">
        <v>32.790100000000002</v>
      </c>
      <c r="ET188">
        <v>999.9</v>
      </c>
      <c r="EU188">
        <v>67.7</v>
      </c>
      <c r="EV188">
        <v>37.1</v>
      </c>
      <c r="EW188">
        <v>42.540300000000002</v>
      </c>
      <c r="EX188">
        <v>57.172699999999999</v>
      </c>
      <c r="EY188">
        <v>-2.0472800000000002</v>
      </c>
      <c r="EZ188">
        <v>2</v>
      </c>
      <c r="FA188">
        <v>0.56299299999999997</v>
      </c>
      <c r="FB188">
        <v>0.94391099999999994</v>
      </c>
      <c r="FC188">
        <v>20.2668</v>
      </c>
      <c r="FD188">
        <v>5.2181899999999999</v>
      </c>
      <c r="FE188">
        <v>12.0091</v>
      </c>
      <c r="FF188">
        <v>4.9858500000000001</v>
      </c>
      <c r="FG188">
        <v>3.2845800000000001</v>
      </c>
      <c r="FH188">
        <v>9999</v>
      </c>
      <c r="FI188">
        <v>9999</v>
      </c>
      <c r="FJ188">
        <v>9999</v>
      </c>
      <c r="FK188">
        <v>999.9</v>
      </c>
      <c r="FL188">
        <v>1.8658399999999999</v>
      </c>
      <c r="FM188">
        <v>1.8622000000000001</v>
      </c>
      <c r="FN188">
        <v>1.86432</v>
      </c>
      <c r="FO188">
        <v>1.8603499999999999</v>
      </c>
      <c r="FP188">
        <v>1.86111</v>
      </c>
      <c r="FQ188">
        <v>1.8602000000000001</v>
      </c>
      <c r="FR188">
        <v>1.86188</v>
      </c>
      <c r="FS188">
        <v>1.8584099999999999</v>
      </c>
      <c r="FT188">
        <v>0</v>
      </c>
      <c r="FU188">
        <v>0</v>
      </c>
      <c r="FV188">
        <v>0</v>
      </c>
      <c r="FW188">
        <v>0</v>
      </c>
      <c r="FX188" t="s">
        <v>358</v>
      </c>
      <c r="FY188" t="s">
        <v>359</v>
      </c>
      <c r="FZ188" t="s">
        <v>360</v>
      </c>
      <c r="GA188" t="s">
        <v>360</v>
      </c>
      <c r="GB188" t="s">
        <v>360</v>
      </c>
      <c r="GC188" t="s">
        <v>360</v>
      </c>
      <c r="GD188">
        <v>0</v>
      </c>
      <c r="GE188">
        <v>100</v>
      </c>
      <c r="GF188">
        <v>100</v>
      </c>
      <c r="GG188">
        <v>-3.66</v>
      </c>
      <c r="GH188">
        <v>9.8900000000000002E-2</v>
      </c>
      <c r="GI188">
        <v>-2.4324828651112251</v>
      </c>
      <c r="GJ188">
        <v>-1.6100910332537859E-3</v>
      </c>
      <c r="GK188">
        <v>7.0186618486508772E-7</v>
      </c>
      <c r="GL188">
        <v>-2.134652460378022E-10</v>
      </c>
      <c r="GM188">
        <v>9.8890000000004363E-2</v>
      </c>
      <c r="GN188">
        <v>0</v>
      </c>
      <c r="GO188">
        <v>0</v>
      </c>
      <c r="GP188">
        <v>0</v>
      </c>
      <c r="GQ188">
        <v>5</v>
      </c>
      <c r="GR188">
        <v>2079</v>
      </c>
      <c r="GS188">
        <v>3</v>
      </c>
      <c r="GT188">
        <v>29</v>
      </c>
      <c r="GU188">
        <v>16.7</v>
      </c>
      <c r="GV188">
        <v>16.7</v>
      </c>
      <c r="GW188">
        <v>3.11646</v>
      </c>
      <c r="GX188">
        <v>2.5427200000000001</v>
      </c>
      <c r="GY188">
        <v>2.04834</v>
      </c>
      <c r="GZ188">
        <v>2.6159699999999999</v>
      </c>
      <c r="HA188">
        <v>2.1972700000000001</v>
      </c>
      <c r="HB188">
        <v>2.36084</v>
      </c>
      <c r="HC188">
        <v>40.912199999999999</v>
      </c>
      <c r="HD188">
        <v>15.8132</v>
      </c>
      <c r="HE188">
        <v>18</v>
      </c>
      <c r="HF188">
        <v>690.16899999999998</v>
      </c>
      <c r="HG188">
        <v>734.87199999999996</v>
      </c>
      <c r="HH188">
        <v>30.998699999999999</v>
      </c>
      <c r="HI188">
        <v>34.412100000000002</v>
      </c>
      <c r="HJ188">
        <v>30.0001</v>
      </c>
      <c r="HK188">
        <v>34.2254</v>
      </c>
      <c r="HL188">
        <v>34.210500000000003</v>
      </c>
      <c r="HM188">
        <v>62.317700000000002</v>
      </c>
      <c r="HN188">
        <v>21.075500000000002</v>
      </c>
      <c r="HO188">
        <v>82.406400000000005</v>
      </c>
      <c r="HP188">
        <v>31</v>
      </c>
      <c r="HQ188">
        <v>1157.3699999999999</v>
      </c>
      <c r="HR188">
        <v>35.986199999999997</v>
      </c>
      <c r="HS188">
        <v>99.159300000000002</v>
      </c>
      <c r="HT188">
        <v>98.228200000000001</v>
      </c>
    </row>
    <row r="189" spans="1:228" x14ac:dyDescent="0.2">
      <c r="A189">
        <v>174</v>
      </c>
      <c r="B189">
        <v>1669229034.0999999</v>
      </c>
      <c r="C189">
        <v>691</v>
      </c>
      <c r="D189" t="s">
        <v>707</v>
      </c>
      <c r="E189" t="s">
        <v>708</v>
      </c>
      <c r="F189">
        <v>4</v>
      </c>
      <c r="G189">
        <v>1669229032.0999999</v>
      </c>
      <c r="H189">
        <f t="shared" si="68"/>
        <v>1.7509582167940909E-3</v>
      </c>
      <c r="I189">
        <f t="shared" si="69"/>
        <v>1.7509582167940909</v>
      </c>
      <c r="J189">
        <f t="shared" si="70"/>
        <v>18.626973066324972</v>
      </c>
      <c r="K189">
        <f t="shared" si="71"/>
        <v>1130.4014285714291</v>
      </c>
      <c r="L189">
        <f t="shared" si="72"/>
        <v>778.46445119847272</v>
      </c>
      <c r="M189">
        <f t="shared" si="73"/>
        <v>78.618358225521916</v>
      </c>
      <c r="N189">
        <f t="shared" si="74"/>
        <v>114.16103113411469</v>
      </c>
      <c r="O189">
        <f t="shared" si="75"/>
        <v>9.3396063753451442E-2</v>
      </c>
      <c r="P189">
        <f t="shared" si="76"/>
        <v>3.6726652618677202</v>
      </c>
      <c r="Q189">
        <f t="shared" si="77"/>
        <v>9.2096397840274208E-2</v>
      </c>
      <c r="R189">
        <f t="shared" si="78"/>
        <v>5.7675511724603529E-2</v>
      </c>
      <c r="S189">
        <f t="shared" si="79"/>
        <v>226.11183429134007</v>
      </c>
      <c r="T189">
        <f t="shared" si="80"/>
        <v>34.602312935645273</v>
      </c>
      <c r="U189">
        <f t="shared" si="81"/>
        <v>34.668042857142858</v>
      </c>
      <c r="V189">
        <f t="shared" si="82"/>
        <v>5.5453648926807828</v>
      </c>
      <c r="W189">
        <f t="shared" si="83"/>
        <v>69.907405920772661</v>
      </c>
      <c r="X189">
        <f t="shared" si="84"/>
        <v>3.7133032953363476</v>
      </c>
      <c r="Y189">
        <f t="shared" si="85"/>
        <v>5.3117452241679546</v>
      </c>
      <c r="Z189">
        <f t="shared" si="86"/>
        <v>1.8320615973444352</v>
      </c>
      <c r="AA189">
        <f t="shared" si="87"/>
        <v>-77.217257360619413</v>
      </c>
      <c r="AB189">
        <f t="shared" si="88"/>
        <v>-153.09699270688071</v>
      </c>
      <c r="AC189">
        <f t="shared" si="89"/>
        <v>-9.6673218574510784</v>
      </c>
      <c r="AD189">
        <f t="shared" si="90"/>
        <v>-13.869737633611123</v>
      </c>
      <c r="AE189">
        <f t="shared" si="91"/>
        <v>41.874401384084564</v>
      </c>
      <c r="AF189">
        <f t="shared" si="92"/>
        <v>1.7751098667907004</v>
      </c>
      <c r="AG189">
        <f t="shared" si="93"/>
        <v>18.626973066324972</v>
      </c>
      <c r="AH189">
        <v>1190.9768246257449</v>
      </c>
      <c r="AI189">
        <v>1176.125939393939</v>
      </c>
      <c r="AJ189">
        <v>1.717226955116026</v>
      </c>
      <c r="AK189">
        <v>65.359021123286666</v>
      </c>
      <c r="AL189">
        <f t="shared" si="94"/>
        <v>1.7509582167940909</v>
      </c>
      <c r="AM189">
        <v>36.071042530386542</v>
      </c>
      <c r="AN189">
        <v>36.77139010989012</v>
      </c>
      <c r="AO189">
        <v>4.0539466650200367E-5</v>
      </c>
      <c r="AP189">
        <v>87.499004550185148</v>
      </c>
      <c r="AQ189">
        <v>9</v>
      </c>
      <c r="AR189">
        <v>1</v>
      </c>
      <c r="AS189">
        <f t="shared" si="95"/>
        <v>1</v>
      </c>
      <c r="AT189">
        <f t="shared" si="96"/>
        <v>0</v>
      </c>
      <c r="AU189">
        <f t="shared" si="97"/>
        <v>47058.941742944276</v>
      </c>
      <c r="AV189">
        <f t="shared" si="98"/>
        <v>1199.974285714286</v>
      </c>
      <c r="AW189">
        <f t="shared" si="99"/>
        <v>1025.9037566276374</v>
      </c>
      <c r="AX189">
        <f t="shared" si="100"/>
        <v>0.85493811729221103</v>
      </c>
      <c r="AY189">
        <f t="shared" si="101"/>
        <v>0.18843056637396755</v>
      </c>
      <c r="AZ189">
        <v>2.7</v>
      </c>
      <c r="BA189">
        <v>0.5</v>
      </c>
      <c r="BB189" t="s">
        <v>355</v>
      </c>
      <c r="BC189">
        <v>2</v>
      </c>
      <c r="BD189" t="b">
        <v>1</v>
      </c>
      <c r="BE189">
        <v>1669229032.0999999</v>
      </c>
      <c r="BF189">
        <v>1130.4014285714291</v>
      </c>
      <c r="BG189">
        <v>1148.6285714285709</v>
      </c>
      <c r="BH189">
        <v>36.768442857142858</v>
      </c>
      <c r="BI189">
        <v>36.058214285714278</v>
      </c>
      <c r="BJ189">
        <v>1134.07</v>
      </c>
      <c r="BK189">
        <v>36.669542857142858</v>
      </c>
      <c r="BL189">
        <v>650.01228571428578</v>
      </c>
      <c r="BM189">
        <v>100.8915714285714</v>
      </c>
      <c r="BN189">
        <v>0.1000128428571429</v>
      </c>
      <c r="BO189">
        <v>33.894828571428569</v>
      </c>
      <c r="BP189">
        <v>34.668042857142858</v>
      </c>
      <c r="BQ189">
        <v>999.89999999999986</v>
      </c>
      <c r="BR189">
        <v>0</v>
      </c>
      <c r="BS189">
        <v>0</v>
      </c>
      <c r="BT189">
        <v>8997.0542857142846</v>
      </c>
      <c r="BU189">
        <v>0</v>
      </c>
      <c r="BV189">
        <v>1022.491428571429</v>
      </c>
      <c r="BW189">
        <v>-18.226585714285719</v>
      </c>
      <c r="BX189">
        <v>1173.55</v>
      </c>
      <c r="BY189">
        <v>1191.5957142857139</v>
      </c>
      <c r="BZ189">
        <v>0.71022842857142865</v>
      </c>
      <c r="CA189">
        <v>1148.6285714285709</v>
      </c>
      <c r="CB189">
        <v>36.058214285714278</v>
      </c>
      <c r="CC189">
        <v>3.7096171428571418</v>
      </c>
      <c r="CD189">
        <v>3.6379628571428571</v>
      </c>
      <c r="CE189">
        <v>27.610957142857139</v>
      </c>
      <c r="CF189">
        <v>27.277742857142862</v>
      </c>
      <c r="CG189">
        <v>1199.974285714286</v>
      </c>
      <c r="CH189">
        <v>0.49997857142857127</v>
      </c>
      <c r="CI189">
        <v>0.50002142857142851</v>
      </c>
      <c r="CJ189">
        <v>0</v>
      </c>
      <c r="CK189">
        <v>959.49599999999987</v>
      </c>
      <c r="CL189">
        <v>4.9990899999999998</v>
      </c>
      <c r="CM189">
        <v>10480.55714285714</v>
      </c>
      <c r="CN189">
        <v>9557.5671428571422</v>
      </c>
      <c r="CO189">
        <v>43.910428571428568</v>
      </c>
      <c r="CP189">
        <v>46.223000000000013</v>
      </c>
      <c r="CQ189">
        <v>44.75</v>
      </c>
      <c r="CR189">
        <v>45.25</v>
      </c>
      <c r="CS189">
        <v>45.375</v>
      </c>
      <c r="CT189">
        <v>597.46428571428567</v>
      </c>
      <c r="CU189">
        <v>597.51285714285711</v>
      </c>
      <c r="CV189">
        <v>0</v>
      </c>
      <c r="CW189">
        <v>1669229041.2</v>
      </c>
      <c r="CX189">
        <v>0</v>
      </c>
      <c r="CY189">
        <v>1669228029.5</v>
      </c>
      <c r="CZ189" t="s">
        <v>356</v>
      </c>
      <c r="DA189">
        <v>1669228029.5</v>
      </c>
      <c r="DB189">
        <v>1669228028</v>
      </c>
      <c r="DC189">
        <v>6</v>
      </c>
      <c r="DD189">
        <v>0.127</v>
      </c>
      <c r="DE189">
        <v>2E-3</v>
      </c>
      <c r="DF189">
        <v>-2.9980000000000002</v>
      </c>
      <c r="DG189">
        <v>9.9000000000000005E-2</v>
      </c>
      <c r="DH189">
        <v>415</v>
      </c>
      <c r="DI189">
        <v>34</v>
      </c>
      <c r="DJ189">
        <v>0.37</v>
      </c>
      <c r="DK189">
        <v>0.19</v>
      </c>
      <c r="DL189">
        <v>-18.201910000000002</v>
      </c>
      <c r="DM189">
        <v>-2.2838273921138259E-2</v>
      </c>
      <c r="DN189">
        <v>3.9604247246980903E-2</v>
      </c>
      <c r="DO189">
        <v>1</v>
      </c>
      <c r="DP189">
        <v>0.71114322500000005</v>
      </c>
      <c r="DQ189">
        <v>-8.0747786116324063E-2</v>
      </c>
      <c r="DR189">
        <v>1.1329621722474899E-2</v>
      </c>
      <c r="DS189">
        <v>1</v>
      </c>
      <c r="DT189">
        <v>0</v>
      </c>
      <c r="DU189">
        <v>0</v>
      </c>
      <c r="DV189">
        <v>0</v>
      </c>
      <c r="DW189">
        <v>-1</v>
      </c>
      <c r="DX189">
        <v>2</v>
      </c>
      <c r="DY189">
        <v>2</v>
      </c>
      <c r="DZ189" t="s">
        <v>562</v>
      </c>
      <c r="EA189">
        <v>3.2955700000000001</v>
      </c>
      <c r="EB189">
        <v>2.62527</v>
      </c>
      <c r="EC189">
        <v>0.201428</v>
      </c>
      <c r="ED189">
        <v>0.20164399999999999</v>
      </c>
      <c r="EE189">
        <v>0.14640400000000001</v>
      </c>
      <c r="EF189">
        <v>0.14269299999999999</v>
      </c>
      <c r="EG189">
        <v>24149</v>
      </c>
      <c r="EH189">
        <v>24571.3</v>
      </c>
      <c r="EI189">
        <v>28146.5</v>
      </c>
      <c r="EJ189">
        <v>29638.2</v>
      </c>
      <c r="EK189">
        <v>33054.199999999997</v>
      </c>
      <c r="EL189">
        <v>35272.9</v>
      </c>
      <c r="EM189">
        <v>39717.5</v>
      </c>
      <c r="EN189">
        <v>42355.6</v>
      </c>
      <c r="EO189">
        <v>2.1915200000000001</v>
      </c>
      <c r="EP189">
        <v>2.1566000000000001</v>
      </c>
      <c r="EQ189">
        <v>0.116795</v>
      </c>
      <c r="ER189">
        <v>0</v>
      </c>
      <c r="ES189">
        <v>32.7806</v>
      </c>
      <c r="ET189">
        <v>999.9</v>
      </c>
      <c r="EU189">
        <v>67.7</v>
      </c>
      <c r="EV189">
        <v>37.1</v>
      </c>
      <c r="EW189">
        <v>42.542299999999997</v>
      </c>
      <c r="EX189">
        <v>56.602699999999999</v>
      </c>
      <c r="EY189">
        <v>-1.97916</v>
      </c>
      <c r="EZ189">
        <v>2</v>
      </c>
      <c r="FA189">
        <v>0.56301800000000002</v>
      </c>
      <c r="FB189">
        <v>0.93770399999999998</v>
      </c>
      <c r="FC189">
        <v>20.2666</v>
      </c>
      <c r="FD189">
        <v>5.21774</v>
      </c>
      <c r="FE189">
        <v>12.008599999999999</v>
      </c>
      <c r="FF189">
        <v>4.9852999999999996</v>
      </c>
      <c r="FG189">
        <v>3.2844500000000001</v>
      </c>
      <c r="FH189">
        <v>9999</v>
      </c>
      <c r="FI189">
        <v>9999</v>
      </c>
      <c r="FJ189">
        <v>9999</v>
      </c>
      <c r="FK189">
        <v>999.9</v>
      </c>
      <c r="FL189">
        <v>1.8658399999999999</v>
      </c>
      <c r="FM189">
        <v>1.86222</v>
      </c>
      <c r="FN189">
        <v>1.86429</v>
      </c>
      <c r="FO189">
        <v>1.8603499999999999</v>
      </c>
      <c r="FP189">
        <v>1.8611</v>
      </c>
      <c r="FQ189">
        <v>1.8602000000000001</v>
      </c>
      <c r="FR189">
        <v>1.86188</v>
      </c>
      <c r="FS189">
        <v>1.8584099999999999</v>
      </c>
      <c r="FT189">
        <v>0</v>
      </c>
      <c r="FU189">
        <v>0</v>
      </c>
      <c r="FV189">
        <v>0</v>
      </c>
      <c r="FW189">
        <v>0</v>
      </c>
      <c r="FX189" t="s">
        <v>358</v>
      </c>
      <c r="FY189" t="s">
        <v>359</v>
      </c>
      <c r="FZ189" t="s">
        <v>360</v>
      </c>
      <c r="GA189" t="s">
        <v>360</v>
      </c>
      <c r="GB189" t="s">
        <v>360</v>
      </c>
      <c r="GC189" t="s">
        <v>360</v>
      </c>
      <c r="GD189">
        <v>0</v>
      </c>
      <c r="GE189">
        <v>100</v>
      </c>
      <c r="GF189">
        <v>100</v>
      </c>
      <c r="GG189">
        <v>-3.67</v>
      </c>
      <c r="GH189">
        <v>9.8900000000000002E-2</v>
      </c>
      <c r="GI189">
        <v>-2.4324828651112251</v>
      </c>
      <c r="GJ189">
        <v>-1.6100910332537859E-3</v>
      </c>
      <c r="GK189">
        <v>7.0186618486508772E-7</v>
      </c>
      <c r="GL189">
        <v>-2.134652460378022E-10</v>
      </c>
      <c r="GM189">
        <v>9.8890000000004363E-2</v>
      </c>
      <c r="GN189">
        <v>0</v>
      </c>
      <c r="GO189">
        <v>0</v>
      </c>
      <c r="GP189">
        <v>0</v>
      </c>
      <c r="GQ189">
        <v>5</v>
      </c>
      <c r="GR189">
        <v>2079</v>
      </c>
      <c r="GS189">
        <v>3</v>
      </c>
      <c r="GT189">
        <v>29</v>
      </c>
      <c r="GU189">
        <v>16.7</v>
      </c>
      <c r="GV189">
        <v>16.8</v>
      </c>
      <c r="GW189">
        <v>3.1311</v>
      </c>
      <c r="GX189">
        <v>2.5524900000000001</v>
      </c>
      <c r="GY189">
        <v>2.04834</v>
      </c>
      <c r="GZ189">
        <v>2.6159699999999999</v>
      </c>
      <c r="HA189">
        <v>2.1972700000000001</v>
      </c>
      <c r="HB189">
        <v>2.3071299999999999</v>
      </c>
      <c r="HC189">
        <v>40.912199999999999</v>
      </c>
      <c r="HD189">
        <v>15.804399999999999</v>
      </c>
      <c r="HE189">
        <v>18</v>
      </c>
      <c r="HF189">
        <v>690.03099999999995</v>
      </c>
      <c r="HG189">
        <v>734.82799999999997</v>
      </c>
      <c r="HH189">
        <v>30.9985</v>
      </c>
      <c r="HI189">
        <v>34.414099999999998</v>
      </c>
      <c r="HJ189">
        <v>30.0002</v>
      </c>
      <c r="HK189">
        <v>34.228000000000002</v>
      </c>
      <c r="HL189">
        <v>34.212699999999998</v>
      </c>
      <c r="HM189">
        <v>62.609200000000001</v>
      </c>
      <c r="HN189">
        <v>21.075500000000002</v>
      </c>
      <c r="HO189">
        <v>82.406400000000005</v>
      </c>
      <c r="HP189">
        <v>31</v>
      </c>
      <c r="HQ189">
        <v>1164.05</v>
      </c>
      <c r="HR189">
        <v>35.986199999999997</v>
      </c>
      <c r="HS189">
        <v>99.162099999999995</v>
      </c>
      <c r="HT189">
        <v>98.226399999999998</v>
      </c>
    </row>
    <row r="190" spans="1:228" x14ac:dyDescent="0.2">
      <c r="A190">
        <v>175</v>
      </c>
      <c r="B190">
        <v>1669229038.0999999</v>
      </c>
      <c r="C190">
        <v>695</v>
      </c>
      <c r="D190" t="s">
        <v>709</v>
      </c>
      <c r="E190" t="s">
        <v>710</v>
      </c>
      <c r="F190">
        <v>4</v>
      </c>
      <c r="G190">
        <v>1669229035.7874999</v>
      </c>
      <c r="H190">
        <f t="shared" si="68"/>
        <v>1.797358408053615E-3</v>
      </c>
      <c r="I190">
        <f t="shared" si="69"/>
        <v>1.7973584080536149</v>
      </c>
      <c r="J190">
        <f t="shared" si="70"/>
        <v>18.849103552207136</v>
      </c>
      <c r="K190">
        <f t="shared" si="71"/>
        <v>1136.4937500000001</v>
      </c>
      <c r="L190">
        <f t="shared" si="72"/>
        <v>788.88523873953682</v>
      </c>
      <c r="M190">
        <f t="shared" si="73"/>
        <v>79.67009149210719</v>
      </c>
      <c r="N190">
        <f t="shared" si="74"/>
        <v>114.77532674762438</v>
      </c>
      <c r="O190">
        <f t="shared" si="75"/>
        <v>9.590180232710134E-2</v>
      </c>
      <c r="P190">
        <f t="shared" si="76"/>
        <v>3.6669174589735518</v>
      </c>
      <c r="Q190">
        <f t="shared" si="77"/>
        <v>9.45299004997633E-2</v>
      </c>
      <c r="R190">
        <f t="shared" si="78"/>
        <v>5.9202812769556641E-2</v>
      </c>
      <c r="S190">
        <f t="shared" si="79"/>
        <v>226.11424082269775</v>
      </c>
      <c r="T190">
        <f t="shared" si="80"/>
        <v>34.590653008159258</v>
      </c>
      <c r="U190">
        <f t="shared" si="81"/>
        <v>34.666499999999999</v>
      </c>
      <c r="V190">
        <f t="shared" si="82"/>
        <v>5.5448899819096669</v>
      </c>
      <c r="W190">
        <f t="shared" si="83"/>
        <v>69.907633471532932</v>
      </c>
      <c r="X190">
        <f t="shared" si="84"/>
        <v>3.7126980047913261</v>
      </c>
      <c r="Y190">
        <f t="shared" si="85"/>
        <v>5.31086209105215</v>
      </c>
      <c r="Z190">
        <f t="shared" si="86"/>
        <v>1.8321919771183408</v>
      </c>
      <c r="AA190">
        <f t="shared" si="87"/>
        <v>-79.26350579516442</v>
      </c>
      <c r="AB190">
        <f t="shared" si="88"/>
        <v>-153.14122008842452</v>
      </c>
      <c r="AC190">
        <f t="shared" si="89"/>
        <v>-9.6850585566124625</v>
      </c>
      <c r="AD190">
        <f t="shared" si="90"/>
        <v>-15.975543617503661</v>
      </c>
      <c r="AE190">
        <f t="shared" si="91"/>
        <v>42.005962144715376</v>
      </c>
      <c r="AF190">
        <f t="shared" si="92"/>
        <v>1.8601154694289046</v>
      </c>
      <c r="AG190">
        <f t="shared" si="93"/>
        <v>18.849103552207136</v>
      </c>
      <c r="AH190">
        <v>1197.8779886034531</v>
      </c>
      <c r="AI190">
        <v>1182.967151515151</v>
      </c>
      <c r="AJ190">
        <v>1.708341045142779</v>
      </c>
      <c r="AK190">
        <v>65.359021123286666</v>
      </c>
      <c r="AL190">
        <f t="shared" si="94"/>
        <v>1.7973584080536149</v>
      </c>
      <c r="AM190">
        <v>36.033520850639079</v>
      </c>
      <c r="AN190">
        <v>36.751885714285748</v>
      </c>
      <c r="AO190">
        <v>1.4501129472857091E-4</v>
      </c>
      <c r="AP190">
        <v>87.499004550185148</v>
      </c>
      <c r="AQ190">
        <v>9</v>
      </c>
      <c r="AR190">
        <v>1</v>
      </c>
      <c r="AS190">
        <f t="shared" si="95"/>
        <v>1</v>
      </c>
      <c r="AT190">
        <f t="shared" si="96"/>
        <v>0</v>
      </c>
      <c r="AU190">
        <f t="shared" si="97"/>
        <v>46957.039313784822</v>
      </c>
      <c r="AV190">
        <f t="shared" si="98"/>
        <v>1199.98875</v>
      </c>
      <c r="AW190">
        <f t="shared" si="99"/>
        <v>1025.9159574210869</v>
      </c>
      <c r="AX190">
        <f t="shared" si="100"/>
        <v>0.85493797956113071</v>
      </c>
      <c r="AY190">
        <f t="shared" si="101"/>
        <v>0.18843030055298249</v>
      </c>
      <c r="AZ190">
        <v>2.7</v>
      </c>
      <c r="BA190">
        <v>0.5</v>
      </c>
      <c r="BB190" t="s">
        <v>355</v>
      </c>
      <c r="BC190">
        <v>2</v>
      </c>
      <c r="BD190" t="b">
        <v>1</v>
      </c>
      <c r="BE190">
        <v>1669229035.7874999</v>
      </c>
      <c r="BF190">
        <v>1136.4937500000001</v>
      </c>
      <c r="BG190">
        <v>1154.82</v>
      </c>
      <c r="BH190">
        <v>36.762762500000001</v>
      </c>
      <c r="BI190">
        <v>36.018524999999997</v>
      </c>
      <c r="BJ190">
        <v>1140.1675</v>
      </c>
      <c r="BK190">
        <v>36.6638625</v>
      </c>
      <c r="BL190">
        <v>650.01800000000003</v>
      </c>
      <c r="BM190">
        <v>100.89075</v>
      </c>
      <c r="BN190">
        <v>9.997410000000001E-2</v>
      </c>
      <c r="BO190">
        <v>33.891849999999998</v>
      </c>
      <c r="BP190">
        <v>34.666499999999999</v>
      </c>
      <c r="BQ190">
        <v>999.9</v>
      </c>
      <c r="BR190">
        <v>0</v>
      </c>
      <c r="BS190">
        <v>0</v>
      </c>
      <c r="BT190">
        <v>8977.2649999999994</v>
      </c>
      <c r="BU190">
        <v>0</v>
      </c>
      <c r="BV190">
        <v>1308.0174999999999</v>
      </c>
      <c r="BW190">
        <v>-18.3278125</v>
      </c>
      <c r="BX190">
        <v>1179.8699999999999</v>
      </c>
      <c r="BY190">
        <v>1197.97</v>
      </c>
      <c r="BZ190">
        <v>0.74424887500000003</v>
      </c>
      <c r="CA190">
        <v>1154.82</v>
      </c>
      <c r="CB190">
        <v>36.018524999999997</v>
      </c>
      <c r="CC190">
        <v>3.7090187499999998</v>
      </c>
      <c r="CD190">
        <v>3.6339312499999998</v>
      </c>
      <c r="CE190">
        <v>27.6081875</v>
      </c>
      <c r="CF190">
        <v>27.258825000000002</v>
      </c>
      <c r="CG190">
        <v>1199.98875</v>
      </c>
      <c r="CH190">
        <v>0.4999825</v>
      </c>
      <c r="CI190">
        <v>0.5000175</v>
      </c>
      <c r="CJ190">
        <v>0</v>
      </c>
      <c r="CK190">
        <v>959.8</v>
      </c>
      <c r="CL190">
        <v>4.9990899999999998</v>
      </c>
      <c r="CM190">
        <v>10528.0875</v>
      </c>
      <c r="CN190">
        <v>9557.6937500000004</v>
      </c>
      <c r="CO190">
        <v>43.875</v>
      </c>
      <c r="CP190">
        <v>46.226374999999997</v>
      </c>
      <c r="CQ190">
        <v>44.75</v>
      </c>
      <c r="CR190">
        <v>45.242125000000001</v>
      </c>
      <c r="CS190">
        <v>45.375</v>
      </c>
      <c r="CT190">
        <v>597.47624999999994</v>
      </c>
      <c r="CU190">
        <v>597.51374999999996</v>
      </c>
      <c r="CV190">
        <v>0</v>
      </c>
      <c r="CW190">
        <v>1669229045.4000001</v>
      </c>
      <c r="CX190">
        <v>0</v>
      </c>
      <c r="CY190">
        <v>1669228029.5</v>
      </c>
      <c r="CZ190" t="s">
        <v>356</v>
      </c>
      <c r="DA190">
        <v>1669228029.5</v>
      </c>
      <c r="DB190">
        <v>1669228028</v>
      </c>
      <c r="DC190">
        <v>6</v>
      </c>
      <c r="DD190">
        <v>0.127</v>
      </c>
      <c r="DE190">
        <v>2E-3</v>
      </c>
      <c r="DF190">
        <v>-2.9980000000000002</v>
      </c>
      <c r="DG190">
        <v>9.9000000000000005E-2</v>
      </c>
      <c r="DH190">
        <v>415</v>
      </c>
      <c r="DI190">
        <v>34</v>
      </c>
      <c r="DJ190">
        <v>0.37</v>
      </c>
      <c r="DK190">
        <v>0.19</v>
      </c>
      <c r="DL190">
        <v>-18.226302499999999</v>
      </c>
      <c r="DM190">
        <v>-0.3281684803001354</v>
      </c>
      <c r="DN190">
        <v>5.8552961016074968E-2</v>
      </c>
      <c r="DO190">
        <v>0</v>
      </c>
      <c r="DP190">
        <v>0.71584397500000008</v>
      </c>
      <c r="DQ190">
        <v>5.3379185741084537E-2</v>
      </c>
      <c r="DR190">
        <v>1.7586940402593482E-2</v>
      </c>
      <c r="DS190">
        <v>1</v>
      </c>
      <c r="DT190">
        <v>0</v>
      </c>
      <c r="DU190">
        <v>0</v>
      </c>
      <c r="DV190">
        <v>0</v>
      </c>
      <c r="DW190">
        <v>-1</v>
      </c>
      <c r="DX190">
        <v>1</v>
      </c>
      <c r="DY190">
        <v>2</v>
      </c>
      <c r="DZ190" t="s">
        <v>365</v>
      </c>
      <c r="EA190">
        <v>3.2954699999999999</v>
      </c>
      <c r="EB190">
        <v>2.6249199999999999</v>
      </c>
      <c r="EC190">
        <v>0.20216000000000001</v>
      </c>
      <c r="ED190">
        <v>0.20238300000000001</v>
      </c>
      <c r="EE190">
        <v>0.14635400000000001</v>
      </c>
      <c r="EF190">
        <v>0.14263700000000001</v>
      </c>
      <c r="EG190">
        <v>24127.5</v>
      </c>
      <c r="EH190">
        <v>24548.7</v>
      </c>
      <c r="EI190">
        <v>28147.3</v>
      </c>
      <c r="EJ190">
        <v>29638.400000000001</v>
      </c>
      <c r="EK190">
        <v>33057.1</v>
      </c>
      <c r="EL190">
        <v>35275.5</v>
      </c>
      <c r="EM190">
        <v>39718.6</v>
      </c>
      <c r="EN190">
        <v>42355.9</v>
      </c>
      <c r="EO190">
        <v>2.1915499999999999</v>
      </c>
      <c r="EP190">
        <v>2.1567699999999999</v>
      </c>
      <c r="EQ190">
        <v>0.116706</v>
      </c>
      <c r="ER190">
        <v>0</v>
      </c>
      <c r="ES190">
        <v>32.771799999999999</v>
      </c>
      <c r="ET190">
        <v>999.9</v>
      </c>
      <c r="EU190">
        <v>67.7</v>
      </c>
      <c r="EV190">
        <v>37.1</v>
      </c>
      <c r="EW190">
        <v>42.5413</v>
      </c>
      <c r="EX190">
        <v>56.842700000000001</v>
      </c>
      <c r="EY190">
        <v>-1.9471099999999999</v>
      </c>
      <c r="EZ190">
        <v>2</v>
      </c>
      <c r="FA190">
        <v>0.56296199999999996</v>
      </c>
      <c r="FB190">
        <v>0.93196100000000004</v>
      </c>
      <c r="FC190">
        <v>20.2667</v>
      </c>
      <c r="FD190">
        <v>5.21774</v>
      </c>
      <c r="FE190">
        <v>12.0083</v>
      </c>
      <c r="FF190">
        <v>4.9854000000000003</v>
      </c>
      <c r="FG190">
        <v>3.28443</v>
      </c>
      <c r="FH190">
        <v>9999</v>
      </c>
      <c r="FI190">
        <v>9999</v>
      </c>
      <c r="FJ190">
        <v>9999</v>
      </c>
      <c r="FK190">
        <v>999.9</v>
      </c>
      <c r="FL190">
        <v>1.8658399999999999</v>
      </c>
      <c r="FM190">
        <v>1.8621799999999999</v>
      </c>
      <c r="FN190">
        <v>1.8643099999999999</v>
      </c>
      <c r="FO190">
        <v>1.8603499999999999</v>
      </c>
      <c r="FP190">
        <v>1.8611</v>
      </c>
      <c r="FQ190">
        <v>1.8602000000000001</v>
      </c>
      <c r="FR190">
        <v>1.86188</v>
      </c>
      <c r="FS190">
        <v>1.85842</v>
      </c>
      <c r="FT190">
        <v>0</v>
      </c>
      <c r="FU190">
        <v>0</v>
      </c>
      <c r="FV190">
        <v>0</v>
      </c>
      <c r="FW190">
        <v>0</v>
      </c>
      <c r="FX190" t="s">
        <v>358</v>
      </c>
      <c r="FY190" t="s">
        <v>359</v>
      </c>
      <c r="FZ190" t="s">
        <v>360</v>
      </c>
      <c r="GA190" t="s">
        <v>360</v>
      </c>
      <c r="GB190" t="s">
        <v>360</v>
      </c>
      <c r="GC190" t="s">
        <v>360</v>
      </c>
      <c r="GD190">
        <v>0</v>
      </c>
      <c r="GE190">
        <v>100</v>
      </c>
      <c r="GF190">
        <v>100</v>
      </c>
      <c r="GG190">
        <v>-3.68</v>
      </c>
      <c r="GH190">
        <v>9.8900000000000002E-2</v>
      </c>
      <c r="GI190">
        <v>-2.4324828651112251</v>
      </c>
      <c r="GJ190">
        <v>-1.6100910332537859E-3</v>
      </c>
      <c r="GK190">
        <v>7.0186618486508772E-7</v>
      </c>
      <c r="GL190">
        <v>-2.134652460378022E-10</v>
      </c>
      <c r="GM190">
        <v>9.8890000000004363E-2</v>
      </c>
      <c r="GN190">
        <v>0</v>
      </c>
      <c r="GO190">
        <v>0</v>
      </c>
      <c r="GP190">
        <v>0</v>
      </c>
      <c r="GQ190">
        <v>5</v>
      </c>
      <c r="GR190">
        <v>2079</v>
      </c>
      <c r="GS190">
        <v>3</v>
      </c>
      <c r="GT190">
        <v>29</v>
      </c>
      <c r="GU190">
        <v>16.8</v>
      </c>
      <c r="GV190">
        <v>16.8</v>
      </c>
      <c r="GW190">
        <v>3.14453</v>
      </c>
      <c r="GX190">
        <v>2.5415000000000001</v>
      </c>
      <c r="GY190">
        <v>2.04834</v>
      </c>
      <c r="GZ190">
        <v>2.6147499999999999</v>
      </c>
      <c r="HA190">
        <v>2.1972700000000001</v>
      </c>
      <c r="HB190">
        <v>2.34741</v>
      </c>
      <c r="HC190">
        <v>40.912199999999999</v>
      </c>
      <c r="HD190">
        <v>15.821899999999999</v>
      </c>
      <c r="HE190">
        <v>18</v>
      </c>
      <c r="HF190">
        <v>690.06899999999996</v>
      </c>
      <c r="HG190">
        <v>734.99599999999998</v>
      </c>
      <c r="HH190">
        <v>30.9985</v>
      </c>
      <c r="HI190">
        <v>34.415199999999999</v>
      </c>
      <c r="HJ190">
        <v>30.0001</v>
      </c>
      <c r="HK190">
        <v>34.229599999999998</v>
      </c>
      <c r="HL190">
        <v>34.212800000000001</v>
      </c>
      <c r="HM190">
        <v>62.896500000000003</v>
      </c>
      <c r="HN190">
        <v>21.075500000000002</v>
      </c>
      <c r="HO190">
        <v>82.406400000000005</v>
      </c>
      <c r="HP190">
        <v>31</v>
      </c>
      <c r="HQ190">
        <v>1170.73</v>
      </c>
      <c r="HR190">
        <v>35.986199999999997</v>
      </c>
      <c r="HS190">
        <v>99.164900000000003</v>
      </c>
      <c r="HT190">
        <v>98.227000000000004</v>
      </c>
    </row>
    <row r="191" spans="1:228" x14ac:dyDescent="0.2">
      <c r="A191">
        <v>176</v>
      </c>
      <c r="B191">
        <v>1669229041.5999999</v>
      </c>
      <c r="C191">
        <v>698.5</v>
      </c>
      <c r="D191" t="s">
        <v>711</v>
      </c>
      <c r="E191" t="s">
        <v>712</v>
      </c>
      <c r="F191">
        <v>4</v>
      </c>
      <c r="G191">
        <v>1669229039.2249999</v>
      </c>
      <c r="H191">
        <f t="shared" si="68"/>
        <v>1.7348870791495975E-3</v>
      </c>
      <c r="I191">
        <f t="shared" si="69"/>
        <v>1.7348870791495976</v>
      </c>
      <c r="J191">
        <f t="shared" si="70"/>
        <v>18.526587338099329</v>
      </c>
      <c r="K191">
        <f t="shared" si="71"/>
        <v>1142.2049999999999</v>
      </c>
      <c r="L191">
        <f t="shared" si="72"/>
        <v>788.84437082465547</v>
      </c>
      <c r="M191">
        <f t="shared" si="73"/>
        <v>79.665687159787282</v>
      </c>
      <c r="N191">
        <f t="shared" si="74"/>
        <v>115.35170886396693</v>
      </c>
      <c r="O191">
        <f t="shared" si="75"/>
        <v>9.2571145683091827E-2</v>
      </c>
      <c r="P191">
        <f t="shared" si="76"/>
        <v>3.6617495280232424</v>
      </c>
      <c r="Q191">
        <f t="shared" si="77"/>
        <v>9.1290417748839281E-2</v>
      </c>
      <c r="R191">
        <f t="shared" si="78"/>
        <v>5.7170103207498803E-2</v>
      </c>
      <c r="S191">
        <f t="shared" si="79"/>
        <v>226.11175869793394</v>
      </c>
      <c r="T191">
        <f t="shared" si="80"/>
        <v>34.604321306904104</v>
      </c>
      <c r="U191">
        <f t="shared" si="81"/>
        <v>34.6587125</v>
      </c>
      <c r="V191">
        <f t="shared" si="82"/>
        <v>5.542493431340267</v>
      </c>
      <c r="W191">
        <f t="shared" si="83"/>
        <v>69.880828672476014</v>
      </c>
      <c r="X191">
        <f t="shared" si="84"/>
        <v>3.7111967476291721</v>
      </c>
      <c r="Y191">
        <f t="shared" si="85"/>
        <v>5.3107509142788718</v>
      </c>
      <c r="Z191">
        <f t="shared" si="86"/>
        <v>1.8312966837110949</v>
      </c>
      <c r="AA191">
        <f t="shared" si="87"/>
        <v>-76.508520190497251</v>
      </c>
      <c r="AB191">
        <f t="shared" si="88"/>
        <v>-151.46207391265503</v>
      </c>
      <c r="AC191">
        <f t="shared" si="89"/>
        <v>-9.5920013048001582</v>
      </c>
      <c r="AD191">
        <f t="shared" si="90"/>
        <v>-11.450836710018507</v>
      </c>
      <c r="AE191">
        <f t="shared" si="91"/>
        <v>42.109559302137932</v>
      </c>
      <c r="AF191">
        <f t="shared" si="92"/>
        <v>1.8384336062590676</v>
      </c>
      <c r="AG191">
        <f t="shared" si="93"/>
        <v>18.526587338099329</v>
      </c>
      <c r="AH191">
        <v>1203.948971961117</v>
      </c>
      <c r="AI191">
        <v>1189.0389696969689</v>
      </c>
      <c r="AJ191">
        <v>1.7430481583227551</v>
      </c>
      <c r="AK191">
        <v>65.359021123286666</v>
      </c>
      <c r="AL191">
        <f t="shared" si="94"/>
        <v>1.7348870791495976</v>
      </c>
      <c r="AM191">
        <v>36.0116385944972</v>
      </c>
      <c r="AN191">
        <v>36.744457142857158</v>
      </c>
      <c r="AO191">
        <v>-7.2664742064247447E-3</v>
      </c>
      <c r="AP191">
        <v>87.499004550185148</v>
      </c>
      <c r="AQ191">
        <v>9</v>
      </c>
      <c r="AR191">
        <v>1</v>
      </c>
      <c r="AS191">
        <f t="shared" si="95"/>
        <v>1</v>
      </c>
      <c r="AT191">
        <f t="shared" si="96"/>
        <v>0</v>
      </c>
      <c r="AU191">
        <f t="shared" si="97"/>
        <v>46865.088218912126</v>
      </c>
      <c r="AV191">
        <f t="shared" si="98"/>
        <v>1199.98</v>
      </c>
      <c r="AW191">
        <f t="shared" si="99"/>
        <v>1025.9080449212092</v>
      </c>
      <c r="AX191">
        <f t="shared" si="100"/>
        <v>0.8549376197280032</v>
      </c>
      <c r="AY191">
        <f t="shared" si="101"/>
        <v>0.18842960607504619</v>
      </c>
      <c r="AZ191">
        <v>2.7</v>
      </c>
      <c r="BA191">
        <v>0.5</v>
      </c>
      <c r="BB191" t="s">
        <v>355</v>
      </c>
      <c r="BC191">
        <v>2</v>
      </c>
      <c r="BD191" t="b">
        <v>1</v>
      </c>
      <c r="BE191">
        <v>1669229039.2249999</v>
      </c>
      <c r="BF191">
        <v>1142.2049999999999</v>
      </c>
      <c r="BG191">
        <v>1160.5687499999999</v>
      </c>
      <c r="BH191">
        <v>36.748024999999998</v>
      </c>
      <c r="BI191">
        <v>36.012437499999997</v>
      </c>
      <c r="BJ191">
        <v>1145.8812499999999</v>
      </c>
      <c r="BK191">
        <v>36.649124999999998</v>
      </c>
      <c r="BL191">
        <v>650.00587499999995</v>
      </c>
      <c r="BM191">
        <v>100.89037500000001</v>
      </c>
      <c r="BN191">
        <v>9.9997887500000007E-2</v>
      </c>
      <c r="BO191">
        <v>33.891475</v>
      </c>
      <c r="BP191">
        <v>34.6587125</v>
      </c>
      <c r="BQ191">
        <v>999.9</v>
      </c>
      <c r="BR191">
        <v>0</v>
      </c>
      <c r="BS191">
        <v>0</v>
      </c>
      <c r="BT191">
        <v>8959.4537500000006</v>
      </c>
      <c r="BU191">
        <v>0</v>
      </c>
      <c r="BV191">
        <v>1759.6312499999999</v>
      </c>
      <c r="BW191">
        <v>-18.364025000000002</v>
      </c>
      <c r="BX191">
        <v>1185.7774999999999</v>
      </c>
      <c r="BY191">
        <v>1203.9224999999999</v>
      </c>
      <c r="BZ191">
        <v>0.73558374999999998</v>
      </c>
      <c r="CA191">
        <v>1160.5687499999999</v>
      </c>
      <c r="CB191">
        <v>36.012437499999997</v>
      </c>
      <c r="CC191">
        <v>3.7075262499999999</v>
      </c>
      <c r="CD191">
        <v>3.6333112500000002</v>
      </c>
      <c r="CE191">
        <v>27.601299999999998</v>
      </c>
      <c r="CF191">
        <v>27.255925000000001</v>
      </c>
      <c r="CG191">
        <v>1199.98</v>
      </c>
      <c r="CH191">
        <v>0.49999637499999988</v>
      </c>
      <c r="CI191">
        <v>0.50000362499999995</v>
      </c>
      <c r="CJ191">
        <v>0</v>
      </c>
      <c r="CK191">
        <v>960.025125</v>
      </c>
      <c r="CL191">
        <v>4.9990899999999998</v>
      </c>
      <c r="CM191">
        <v>10547.6875</v>
      </c>
      <c r="CN191">
        <v>9557.68</v>
      </c>
      <c r="CO191">
        <v>43.890500000000003</v>
      </c>
      <c r="CP191">
        <v>46.234250000000003</v>
      </c>
      <c r="CQ191">
        <v>44.75</v>
      </c>
      <c r="CR191">
        <v>45.210624999999993</v>
      </c>
      <c r="CS191">
        <v>45.343499999999999</v>
      </c>
      <c r="CT191">
        <v>597.48624999999993</v>
      </c>
      <c r="CU191">
        <v>597.495</v>
      </c>
      <c r="CV191">
        <v>0</v>
      </c>
      <c r="CW191">
        <v>1669229048.4000001</v>
      </c>
      <c r="CX191">
        <v>0</v>
      </c>
      <c r="CY191">
        <v>1669228029.5</v>
      </c>
      <c r="CZ191" t="s">
        <v>356</v>
      </c>
      <c r="DA191">
        <v>1669228029.5</v>
      </c>
      <c r="DB191">
        <v>1669228028</v>
      </c>
      <c r="DC191">
        <v>6</v>
      </c>
      <c r="DD191">
        <v>0.127</v>
      </c>
      <c r="DE191">
        <v>2E-3</v>
      </c>
      <c r="DF191">
        <v>-2.9980000000000002</v>
      </c>
      <c r="DG191">
        <v>9.9000000000000005E-2</v>
      </c>
      <c r="DH191">
        <v>415</v>
      </c>
      <c r="DI191">
        <v>34</v>
      </c>
      <c r="DJ191">
        <v>0.37</v>
      </c>
      <c r="DK191">
        <v>0.19</v>
      </c>
      <c r="DL191">
        <v>-18.263750000000002</v>
      </c>
      <c r="DM191">
        <v>-0.56462589118197004</v>
      </c>
      <c r="DN191">
        <v>7.7264849705412572E-2</v>
      </c>
      <c r="DO191">
        <v>0</v>
      </c>
      <c r="DP191">
        <v>0.71893074999999995</v>
      </c>
      <c r="DQ191">
        <v>0.1241050806754198</v>
      </c>
      <c r="DR191">
        <v>1.9327166343970342E-2</v>
      </c>
      <c r="DS191">
        <v>0</v>
      </c>
      <c r="DT191">
        <v>0</v>
      </c>
      <c r="DU191">
        <v>0</v>
      </c>
      <c r="DV191">
        <v>0</v>
      </c>
      <c r="DW191">
        <v>-1</v>
      </c>
      <c r="DX191">
        <v>0</v>
      </c>
      <c r="DY191">
        <v>2</v>
      </c>
      <c r="DZ191" t="s">
        <v>357</v>
      </c>
      <c r="EA191">
        <v>3.2955000000000001</v>
      </c>
      <c r="EB191">
        <v>2.6250900000000001</v>
      </c>
      <c r="EC191">
        <v>0.20281299999999999</v>
      </c>
      <c r="ED191">
        <v>0.203011</v>
      </c>
      <c r="EE191">
        <v>0.14633299999999999</v>
      </c>
      <c r="EF191">
        <v>0.14264099999999999</v>
      </c>
      <c r="EG191">
        <v>24107.8</v>
      </c>
      <c r="EH191">
        <v>24529.7</v>
      </c>
      <c r="EI191">
        <v>28147.5</v>
      </c>
      <c r="EJ191">
        <v>29638.9</v>
      </c>
      <c r="EK191">
        <v>33057.9</v>
      </c>
      <c r="EL191">
        <v>35276.199999999997</v>
      </c>
      <c r="EM191">
        <v>39718.5</v>
      </c>
      <c r="EN191">
        <v>42356.800000000003</v>
      </c>
      <c r="EO191">
        <v>2.1913499999999999</v>
      </c>
      <c r="EP191">
        <v>2.1568000000000001</v>
      </c>
      <c r="EQ191">
        <v>0.117127</v>
      </c>
      <c r="ER191">
        <v>0</v>
      </c>
      <c r="ES191">
        <v>32.765099999999997</v>
      </c>
      <c r="ET191">
        <v>999.9</v>
      </c>
      <c r="EU191">
        <v>67.7</v>
      </c>
      <c r="EV191">
        <v>37.1</v>
      </c>
      <c r="EW191">
        <v>42.535600000000002</v>
      </c>
      <c r="EX191">
        <v>57.412700000000001</v>
      </c>
      <c r="EY191">
        <v>-2.1354099999999998</v>
      </c>
      <c r="EZ191">
        <v>2</v>
      </c>
      <c r="FA191">
        <v>0.56301599999999996</v>
      </c>
      <c r="FB191">
        <v>0.92923500000000003</v>
      </c>
      <c r="FC191">
        <v>20.2666</v>
      </c>
      <c r="FD191">
        <v>5.2181899999999999</v>
      </c>
      <c r="FE191">
        <v>12.0077</v>
      </c>
      <c r="FF191">
        <v>4.9856499999999997</v>
      </c>
      <c r="FG191">
        <v>3.2844000000000002</v>
      </c>
      <c r="FH191">
        <v>9999</v>
      </c>
      <c r="FI191">
        <v>9999</v>
      </c>
      <c r="FJ191">
        <v>9999</v>
      </c>
      <c r="FK191">
        <v>999.9</v>
      </c>
      <c r="FL191">
        <v>1.8658399999999999</v>
      </c>
      <c r="FM191">
        <v>1.86219</v>
      </c>
      <c r="FN191">
        <v>1.8643099999999999</v>
      </c>
      <c r="FO191">
        <v>1.8603499999999999</v>
      </c>
      <c r="FP191">
        <v>1.8611</v>
      </c>
      <c r="FQ191">
        <v>1.8602000000000001</v>
      </c>
      <c r="FR191">
        <v>1.86188</v>
      </c>
      <c r="FS191">
        <v>1.85842</v>
      </c>
      <c r="FT191">
        <v>0</v>
      </c>
      <c r="FU191">
        <v>0</v>
      </c>
      <c r="FV191">
        <v>0</v>
      </c>
      <c r="FW191">
        <v>0</v>
      </c>
      <c r="FX191" t="s">
        <v>358</v>
      </c>
      <c r="FY191" t="s">
        <v>359</v>
      </c>
      <c r="FZ191" t="s">
        <v>360</v>
      </c>
      <c r="GA191" t="s">
        <v>360</v>
      </c>
      <c r="GB191" t="s">
        <v>360</v>
      </c>
      <c r="GC191" t="s">
        <v>360</v>
      </c>
      <c r="GD191">
        <v>0</v>
      </c>
      <c r="GE191">
        <v>100</v>
      </c>
      <c r="GF191">
        <v>100</v>
      </c>
      <c r="GG191">
        <v>-3.68</v>
      </c>
      <c r="GH191">
        <v>9.8900000000000002E-2</v>
      </c>
      <c r="GI191">
        <v>-2.4324828651112251</v>
      </c>
      <c r="GJ191">
        <v>-1.6100910332537859E-3</v>
      </c>
      <c r="GK191">
        <v>7.0186618486508772E-7</v>
      </c>
      <c r="GL191">
        <v>-2.134652460378022E-10</v>
      </c>
      <c r="GM191">
        <v>9.8890000000004363E-2</v>
      </c>
      <c r="GN191">
        <v>0</v>
      </c>
      <c r="GO191">
        <v>0</v>
      </c>
      <c r="GP191">
        <v>0</v>
      </c>
      <c r="GQ191">
        <v>5</v>
      </c>
      <c r="GR191">
        <v>2079</v>
      </c>
      <c r="GS191">
        <v>3</v>
      </c>
      <c r="GT191">
        <v>29</v>
      </c>
      <c r="GU191">
        <v>16.899999999999999</v>
      </c>
      <c r="GV191">
        <v>16.899999999999999</v>
      </c>
      <c r="GW191">
        <v>3.1555200000000001</v>
      </c>
      <c r="GX191">
        <v>2.5439500000000002</v>
      </c>
      <c r="GY191">
        <v>2.04834</v>
      </c>
      <c r="GZ191">
        <v>2.6147499999999999</v>
      </c>
      <c r="HA191">
        <v>2.1972700000000001</v>
      </c>
      <c r="HB191">
        <v>2.33887</v>
      </c>
      <c r="HC191">
        <v>40.912199999999999</v>
      </c>
      <c r="HD191">
        <v>15.821899999999999</v>
      </c>
      <c r="HE191">
        <v>18</v>
      </c>
      <c r="HF191">
        <v>689.92600000000004</v>
      </c>
      <c r="HG191">
        <v>735.05</v>
      </c>
      <c r="HH191">
        <v>30.998799999999999</v>
      </c>
      <c r="HI191">
        <v>34.416699999999999</v>
      </c>
      <c r="HJ191">
        <v>30.0002</v>
      </c>
      <c r="HK191">
        <v>34.2316</v>
      </c>
      <c r="HL191">
        <v>34.215299999999999</v>
      </c>
      <c r="HM191">
        <v>63.158299999999997</v>
      </c>
      <c r="HN191">
        <v>21.075500000000002</v>
      </c>
      <c r="HO191">
        <v>82.406400000000005</v>
      </c>
      <c r="HP191">
        <v>31</v>
      </c>
      <c r="HQ191">
        <v>1177.4100000000001</v>
      </c>
      <c r="HR191">
        <v>35.989199999999997</v>
      </c>
      <c r="HS191">
        <v>99.165099999999995</v>
      </c>
      <c r="HT191">
        <v>98.228999999999999</v>
      </c>
    </row>
    <row r="192" spans="1:228" x14ac:dyDescent="0.2">
      <c r="A192">
        <v>177</v>
      </c>
      <c r="B192">
        <v>1669229045.5999999</v>
      </c>
      <c r="C192">
        <v>702.5</v>
      </c>
      <c r="D192" t="s">
        <v>713</v>
      </c>
      <c r="E192" t="s">
        <v>714</v>
      </c>
      <c r="F192">
        <v>4</v>
      </c>
      <c r="G192">
        <v>1669229043.5999999</v>
      </c>
      <c r="H192">
        <f t="shared" si="68"/>
        <v>1.8126526541249793E-3</v>
      </c>
      <c r="I192">
        <f t="shared" si="69"/>
        <v>1.8126526541249792</v>
      </c>
      <c r="J192">
        <f t="shared" si="70"/>
        <v>18.890305616251077</v>
      </c>
      <c r="K192">
        <f t="shared" si="71"/>
        <v>1149.488571428572</v>
      </c>
      <c r="L192">
        <f t="shared" si="72"/>
        <v>803.57595095869829</v>
      </c>
      <c r="M192">
        <f t="shared" si="73"/>
        <v>81.154002908273185</v>
      </c>
      <c r="N192">
        <f t="shared" si="74"/>
        <v>116.08809193138204</v>
      </c>
      <c r="O192">
        <f t="shared" si="75"/>
        <v>9.6759368699649267E-2</v>
      </c>
      <c r="P192">
        <f t="shared" si="76"/>
        <v>3.6749558866117891</v>
      </c>
      <c r="Q192">
        <f t="shared" si="77"/>
        <v>9.536602123168747E-2</v>
      </c>
      <c r="R192">
        <f t="shared" si="78"/>
        <v>5.9727278476506912E-2</v>
      </c>
      <c r="S192">
        <f t="shared" si="79"/>
        <v>226.12039453732538</v>
      </c>
      <c r="T192">
        <f t="shared" si="80"/>
        <v>34.59244572822967</v>
      </c>
      <c r="U192">
        <f t="shared" si="81"/>
        <v>34.657942857142856</v>
      </c>
      <c r="V192">
        <f t="shared" si="82"/>
        <v>5.5422566278444476</v>
      </c>
      <c r="W192">
        <f t="shared" si="83"/>
        <v>69.843575709805037</v>
      </c>
      <c r="X192">
        <f t="shared" si="84"/>
        <v>3.7106229067156589</v>
      </c>
      <c r="Y192">
        <f t="shared" si="85"/>
        <v>5.3127619383821729</v>
      </c>
      <c r="Z192">
        <f t="shared" si="86"/>
        <v>1.8316337211287887</v>
      </c>
      <c r="AA192">
        <f t="shared" si="87"/>
        <v>-79.937982046911586</v>
      </c>
      <c r="AB192">
        <f t="shared" si="88"/>
        <v>-150.51214092429876</v>
      </c>
      <c r="AC192">
        <f t="shared" si="89"/>
        <v>-9.4978673723776126</v>
      </c>
      <c r="AD192">
        <f t="shared" si="90"/>
        <v>-13.827595806262593</v>
      </c>
      <c r="AE192">
        <f t="shared" si="91"/>
        <v>42.005237685159088</v>
      </c>
      <c r="AF192">
        <f t="shared" si="92"/>
        <v>1.8170360501273508</v>
      </c>
      <c r="AG192">
        <f t="shared" si="93"/>
        <v>18.890305616251077</v>
      </c>
      <c r="AH192">
        <v>1210.805696740875</v>
      </c>
      <c r="AI192">
        <v>1195.889272727273</v>
      </c>
      <c r="AJ192">
        <v>1.705253102832855</v>
      </c>
      <c r="AK192">
        <v>65.359021123286666</v>
      </c>
      <c r="AL192">
        <f t="shared" si="94"/>
        <v>1.8126526541249792</v>
      </c>
      <c r="AM192">
        <v>36.012898255900517</v>
      </c>
      <c r="AN192">
        <v>36.740595604395637</v>
      </c>
      <c r="AO192">
        <v>-4.5516428686374482E-4</v>
      </c>
      <c r="AP192">
        <v>87.499004550185148</v>
      </c>
      <c r="AQ192">
        <v>9</v>
      </c>
      <c r="AR192">
        <v>1</v>
      </c>
      <c r="AS192">
        <f t="shared" si="95"/>
        <v>1</v>
      </c>
      <c r="AT192">
        <f t="shared" si="96"/>
        <v>0</v>
      </c>
      <c r="AU192">
        <f t="shared" si="97"/>
        <v>47099.210295689249</v>
      </c>
      <c r="AV192">
        <f t="shared" si="98"/>
        <v>1200.027142857143</v>
      </c>
      <c r="AW192">
        <f t="shared" si="99"/>
        <v>1025.9482210037957</v>
      </c>
      <c r="AX192">
        <f t="shared" si="100"/>
        <v>0.85493751296417919</v>
      </c>
      <c r="AY192">
        <f t="shared" si="101"/>
        <v>0.18842940002086589</v>
      </c>
      <c r="AZ192">
        <v>2.7</v>
      </c>
      <c r="BA192">
        <v>0.5</v>
      </c>
      <c r="BB192" t="s">
        <v>355</v>
      </c>
      <c r="BC192">
        <v>2</v>
      </c>
      <c r="BD192" t="b">
        <v>1</v>
      </c>
      <c r="BE192">
        <v>1669229043.5999999</v>
      </c>
      <c r="BF192">
        <v>1149.488571428572</v>
      </c>
      <c r="BG192">
        <v>1167.8042857142859</v>
      </c>
      <c r="BH192">
        <v>36.742085714285707</v>
      </c>
      <c r="BI192">
        <v>36.015057142857152</v>
      </c>
      <c r="BJ192">
        <v>1153.174285714286</v>
      </c>
      <c r="BK192">
        <v>36.643185714285707</v>
      </c>
      <c r="BL192">
        <v>650.0075714285714</v>
      </c>
      <c r="BM192">
        <v>100.8912857142857</v>
      </c>
      <c r="BN192">
        <v>9.979398571428573E-2</v>
      </c>
      <c r="BO192">
        <v>33.89825714285714</v>
      </c>
      <c r="BP192">
        <v>34.657942857142856</v>
      </c>
      <c r="BQ192">
        <v>999.89999999999986</v>
      </c>
      <c r="BR192">
        <v>0</v>
      </c>
      <c r="BS192">
        <v>0</v>
      </c>
      <c r="BT192">
        <v>9005</v>
      </c>
      <c r="BU192">
        <v>0</v>
      </c>
      <c r="BV192">
        <v>1455.194285714286</v>
      </c>
      <c r="BW192">
        <v>-18.313828571428569</v>
      </c>
      <c r="BX192">
        <v>1193.3357142857139</v>
      </c>
      <c r="BY192">
        <v>1211.434285714286</v>
      </c>
      <c r="BZ192">
        <v>0.72703385714285729</v>
      </c>
      <c r="CA192">
        <v>1167.8042857142859</v>
      </c>
      <c r="CB192">
        <v>36.015057142857152</v>
      </c>
      <c r="CC192">
        <v>3.7069614285714292</v>
      </c>
      <c r="CD192">
        <v>3.6336085714285722</v>
      </c>
      <c r="CE192">
        <v>27.598700000000001</v>
      </c>
      <c r="CF192">
        <v>27.25732857142857</v>
      </c>
      <c r="CG192">
        <v>1200.027142857143</v>
      </c>
      <c r="CH192">
        <v>0.49999871428571419</v>
      </c>
      <c r="CI192">
        <v>0.50000128571428581</v>
      </c>
      <c r="CJ192">
        <v>0</v>
      </c>
      <c r="CK192">
        <v>960.22057142857136</v>
      </c>
      <c r="CL192">
        <v>4.9990899999999998</v>
      </c>
      <c r="CM192">
        <v>10509.11428571429</v>
      </c>
      <c r="CN192">
        <v>9558.0471428571418</v>
      </c>
      <c r="CO192">
        <v>43.883857142857153</v>
      </c>
      <c r="CP192">
        <v>46.196000000000012</v>
      </c>
      <c r="CQ192">
        <v>44.75</v>
      </c>
      <c r="CR192">
        <v>45.186999999999998</v>
      </c>
      <c r="CS192">
        <v>45.357000000000014</v>
      </c>
      <c r="CT192">
        <v>597.51571428571435</v>
      </c>
      <c r="CU192">
        <v>597.51571428571424</v>
      </c>
      <c r="CV192">
        <v>0</v>
      </c>
      <c r="CW192">
        <v>1669229052.5999999</v>
      </c>
      <c r="CX192">
        <v>0</v>
      </c>
      <c r="CY192">
        <v>1669228029.5</v>
      </c>
      <c r="CZ192" t="s">
        <v>356</v>
      </c>
      <c r="DA192">
        <v>1669228029.5</v>
      </c>
      <c r="DB192">
        <v>1669228028</v>
      </c>
      <c r="DC192">
        <v>6</v>
      </c>
      <c r="DD192">
        <v>0.127</v>
      </c>
      <c r="DE192">
        <v>2E-3</v>
      </c>
      <c r="DF192">
        <v>-2.9980000000000002</v>
      </c>
      <c r="DG192">
        <v>9.9000000000000005E-2</v>
      </c>
      <c r="DH192">
        <v>415</v>
      </c>
      <c r="DI192">
        <v>34</v>
      </c>
      <c r="DJ192">
        <v>0.37</v>
      </c>
      <c r="DK192">
        <v>0.19</v>
      </c>
      <c r="DL192">
        <v>-18.273802499999999</v>
      </c>
      <c r="DM192">
        <v>-0.55918536585360623</v>
      </c>
      <c r="DN192">
        <v>7.8249062254764384E-2</v>
      </c>
      <c r="DO192">
        <v>0</v>
      </c>
      <c r="DP192">
        <v>0.72050757499999996</v>
      </c>
      <c r="DQ192">
        <v>0.15073836022514031</v>
      </c>
      <c r="DR192">
        <v>1.9686673919034031E-2</v>
      </c>
      <c r="DS192">
        <v>0</v>
      </c>
      <c r="DT192">
        <v>0</v>
      </c>
      <c r="DU192">
        <v>0</v>
      </c>
      <c r="DV192">
        <v>0</v>
      </c>
      <c r="DW192">
        <v>-1</v>
      </c>
      <c r="DX192">
        <v>0</v>
      </c>
      <c r="DY192">
        <v>2</v>
      </c>
      <c r="DZ192" t="s">
        <v>357</v>
      </c>
      <c r="EA192">
        <v>3.2955199999999998</v>
      </c>
      <c r="EB192">
        <v>2.6251199999999999</v>
      </c>
      <c r="EC192">
        <v>0.203544</v>
      </c>
      <c r="ED192">
        <v>0.20374500000000001</v>
      </c>
      <c r="EE192">
        <v>0.14632500000000001</v>
      </c>
      <c r="EF192">
        <v>0.142681</v>
      </c>
      <c r="EG192">
        <v>24085.599999999999</v>
      </c>
      <c r="EH192">
        <v>24507.3</v>
      </c>
      <c r="EI192">
        <v>28147.4</v>
      </c>
      <c r="EJ192">
        <v>29639.3</v>
      </c>
      <c r="EK192">
        <v>33058.400000000001</v>
      </c>
      <c r="EL192">
        <v>35274.9</v>
      </c>
      <c r="EM192">
        <v>39718.699999999997</v>
      </c>
      <c r="EN192">
        <v>42357.2</v>
      </c>
      <c r="EO192">
        <v>2.1913499999999999</v>
      </c>
      <c r="EP192">
        <v>2.1567500000000002</v>
      </c>
      <c r="EQ192">
        <v>0.11723500000000001</v>
      </c>
      <c r="ER192">
        <v>0</v>
      </c>
      <c r="ES192">
        <v>32.758499999999998</v>
      </c>
      <c r="ET192">
        <v>999.9</v>
      </c>
      <c r="EU192">
        <v>67.8</v>
      </c>
      <c r="EV192">
        <v>37.1</v>
      </c>
      <c r="EW192">
        <v>42.601599999999998</v>
      </c>
      <c r="EX192">
        <v>56.992699999999999</v>
      </c>
      <c r="EY192">
        <v>-2.0833400000000002</v>
      </c>
      <c r="EZ192">
        <v>2</v>
      </c>
      <c r="FA192">
        <v>0.56295499999999998</v>
      </c>
      <c r="FB192">
        <v>0.92837999999999998</v>
      </c>
      <c r="FC192">
        <v>20.2667</v>
      </c>
      <c r="FD192">
        <v>5.2172900000000002</v>
      </c>
      <c r="FE192">
        <v>12.0085</v>
      </c>
      <c r="FF192">
        <v>4.9852499999999997</v>
      </c>
      <c r="FG192">
        <v>3.2844500000000001</v>
      </c>
      <c r="FH192">
        <v>9999</v>
      </c>
      <c r="FI192">
        <v>9999</v>
      </c>
      <c r="FJ192">
        <v>9999</v>
      </c>
      <c r="FK192">
        <v>999.9</v>
      </c>
      <c r="FL192">
        <v>1.8658399999999999</v>
      </c>
      <c r="FM192">
        <v>1.86219</v>
      </c>
      <c r="FN192">
        <v>1.8643099999999999</v>
      </c>
      <c r="FO192">
        <v>1.8603499999999999</v>
      </c>
      <c r="FP192">
        <v>1.86111</v>
      </c>
      <c r="FQ192">
        <v>1.8602000000000001</v>
      </c>
      <c r="FR192">
        <v>1.86188</v>
      </c>
      <c r="FS192">
        <v>1.85842</v>
      </c>
      <c r="FT192">
        <v>0</v>
      </c>
      <c r="FU192">
        <v>0</v>
      </c>
      <c r="FV192">
        <v>0</v>
      </c>
      <c r="FW192">
        <v>0</v>
      </c>
      <c r="FX192" t="s">
        <v>358</v>
      </c>
      <c r="FY192" t="s">
        <v>359</v>
      </c>
      <c r="FZ192" t="s">
        <v>360</v>
      </c>
      <c r="GA192" t="s">
        <v>360</v>
      </c>
      <c r="GB192" t="s">
        <v>360</v>
      </c>
      <c r="GC192" t="s">
        <v>360</v>
      </c>
      <c r="GD192">
        <v>0</v>
      </c>
      <c r="GE192">
        <v>100</v>
      </c>
      <c r="GF192">
        <v>100</v>
      </c>
      <c r="GG192">
        <v>-3.68</v>
      </c>
      <c r="GH192">
        <v>9.8900000000000002E-2</v>
      </c>
      <c r="GI192">
        <v>-2.4324828651112251</v>
      </c>
      <c r="GJ192">
        <v>-1.6100910332537859E-3</v>
      </c>
      <c r="GK192">
        <v>7.0186618486508772E-7</v>
      </c>
      <c r="GL192">
        <v>-2.134652460378022E-10</v>
      </c>
      <c r="GM192">
        <v>9.8890000000004363E-2</v>
      </c>
      <c r="GN192">
        <v>0</v>
      </c>
      <c r="GO192">
        <v>0</v>
      </c>
      <c r="GP192">
        <v>0</v>
      </c>
      <c r="GQ192">
        <v>5</v>
      </c>
      <c r="GR192">
        <v>2079</v>
      </c>
      <c r="GS192">
        <v>3</v>
      </c>
      <c r="GT192">
        <v>29</v>
      </c>
      <c r="GU192">
        <v>16.899999999999999</v>
      </c>
      <c r="GV192">
        <v>17</v>
      </c>
      <c r="GW192">
        <v>3.1701700000000002</v>
      </c>
      <c r="GX192">
        <v>2.5415000000000001</v>
      </c>
      <c r="GY192">
        <v>2.04834</v>
      </c>
      <c r="GZ192">
        <v>2.6147499999999999</v>
      </c>
      <c r="HA192">
        <v>2.1972700000000001</v>
      </c>
      <c r="HB192">
        <v>2.34619</v>
      </c>
      <c r="HC192">
        <v>40.912199999999999</v>
      </c>
      <c r="HD192">
        <v>15.821899999999999</v>
      </c>
      <c r="HE192">
        <v>18</v>
      </c>
      <c r="HF192">
        <v>689.92600000000004</v>
      </c>
      <c r="HG192">
        <v>735.00800000000004</v>
      </c>
      <c r="HH192">
        <v>30.999300000000002</v>
      </c>
      <c r="HI192">
        <v>34.418399999999998</v>
      </c>
      <c r="HJ192">
        <v>30.0001</v>
      </c>
      <c r="HK192">
        <v>34.2316</v>
      </c>
      <c r="HL192">
        <v>34.215699999999998</v>
      </c>
      <c r="HM192">
        <v>63.4482</v>
      </c>
      <c r="HN192">
        <v>21.075500000000002</v>
      </c>
      <c r="HO192">
        <v>82.781700000000001</v>
      </c>
      <c r="HP192">
        <v>31</v>
      </c>
      <c r="HQ192">
        <v>1184.0899999999999</v>
      </c>
      <c r="HR192">
        <v>35.990200000000002</v>
      </c>
      <c r="HS192">
        <v>99.165199999999999</v>
      </c>
      <c r="HT192">
        <v>98.230099999999993</v>
      </c>
    </row>
    <row r="193" spans="1:228" x14ac:dyDescent="0.2">
      <c r="A193">
        <v>178</v>
      </c>
      <c r="B193">
        <v>1669229049.5999999</v>
      </c>
      <c r="C193">
        <v>706.5</v>
      </c>
      <c r="D193" t="s">
        <v>715</v>
      </c>
      <c r="E193" t="s">
        <v>716</v>
      </c>
      <c r="F193">
        <v>4</v>
      </c>
      <c r="G193">
        <v>1669229047.2874999</v>
      </c>
      <c r="H193">
        <f t="shared" si="68"/>
        <v>1.7991443881763332E-3</v>
      </c>
      <c r="I193">
        <f t="shared" si="69"/>
        <v>1.7991443881763332</v>
      </c>
      <c r="J193">
        <f t="shared" si="70"/>
        <v>18.582183839837803</v>
      </c>
      <c r="K193">
        <f t="shared" si="71"/>
        <v>1155.6175000000001</v>
      </c>
      <c r="L193">
        <f t="shared" si="72"/>
        <v>812.30007826574217</v>
      </c>
      <c r="M193">
        <f t="shared" si="73"/>
        <v>82.03523043579554</v>
      </c>
      <c r="N193">
        <f t="shared" si="74"/>
        <v>116.70729874917468</v>
      </c>
      <c r="O193">
        <f t="shared" si="75"/>
        <v>9.6033765762443477E-2</v>
      </c>
      <c r="P193">
        <f t="shared" si="76"/>
        <v>3.6593916479879471</v>
      </c>
      <c r="Q193">
        <f t="shared" si="77"/>
        <v>9.4655329652968079E-2</v>
      </c>
      <c r="R193">
        <f t="shared" si="78"/>
        <v>5.9281779732275428E-2</v>
      </c>
      <c r="S193">
        <f t="shared" si="79"/>
        <v>226.11721599882418</v>
      </c>
      <c r="T193">
        <f t="shared" si="80"/>
        <v>34.603738554491358</v>
      </c>
      <c r="U193">
        <f t="shared" si="81"/>
        <v>34.658499999999997</v>
      </c>
      <c r="V193">
        <f t="shared" si="82"/>
        <v>5.5424280485216375</v>
      </c>
      <c r="W193">
        <f t="shared" si="83"/>
        <v>69.824595594831578</v>
      </c>
      <c r="X193">
        <f t="shared" si="84"/>
        <v>3.7107935567348624</v>
      </c>
      <c r="Y193">
        <f t="shared" si="85"/>
        <v>5.3144504814139388</v>
      </c>
      <c r="Z193">
        <f t="shared" si="86"/>
        <v>1.8316344917867751</v>
      </c>
      <c r="AA193">
        <f t="shared" si="87"/>
        <v>-79.342267518576293</v>
      </c>
      <c r="AB193">
        <f t="shared" si="88"/>
        <v>-148.8614892022384</v>
      </c>
      <c r="AC193">
        <f t="shared" si="89"/>
        <v>-9.4339464302942293</v>
      </c>
      <c r="AD193">
        <f t="shared" si="90"/>
        <v>-11.520487152284744</v>
      </c>
      <c r="AE193">
        <f t="shared" si="91"/>
        <v>42.141471282633326</v>
      </c>
      <c r="AF193">
        <f t="shared" si="92"/>
        <v>1.757968208980297</v>
      </c>
      <c r="AG193">
        <f t="shared" si="93"/>
        <v>18.582183839837803</v>
      </c>
      <c r="AH193">
        <v>1217.7790200686909</v>
      </c>
      <c r="AI193">
        <v>1202.853818181818</v>
      </c>
      <c r="AJ193">
        <v>1.7408181909192959</v>
      </c>
      <c r="AK193">
        <v>65.359021123286666</v>
      </c>
      <c r="AL193">
        <f t="shared" si="94"/>
        <v>1.7991443881763332</v>
      </c>
      <c r="AM193">
        <v>36.026666827557229</v>
      </c>
      <c r="AN193">
        <v>36.748595604395632</v>
      </c>
      <c r="AO193">
        <v>-3.8664578658671609E-4</v>
      </c>
      <c r="AP193">
        <v>87.499004550185148</v>
      </c>
      <c r="AQ193">
        <v>9</v>
      </c>
      <c r="AR193">
        <v>1</v>
      </c>
      <c r="AS193">
        <f t="shared" si="95"/>
        <v>1</v>
      </c>
      <c r="AT193">
        <f t="shared" si="96"/>
        <v>0</v>
      </c>
      <c r="AU193">
        <f t="shared" si="97"/>
        <v>46821.218582721653</v>
      </c>
      <c r="AV193">
        <f t="shared" si="98"/>
        <v>1200.00875</v>
      </c>
      <c r="AW193">
        <f t="shared" si="99"/>
        <v>1025.9326450771109</v>
      </c>
      <c r="AX193">
        <f t="shared" si="100"/>
        <v>0.85493763697732283</v>
      </c>
      <c r="AY193">
        <f t="shared" si="101"/>
        <v>0.18842963936623311</v>
      </c>
      <c r="AZ193">
        <v>2.7</v>
      </c>
      <c r="BA193">
        <v>0.5</v>
      </c>
      <c r="BB193" t="s">
        <v>355</v>
      </c>
      <c r="BC193">
        <v>2</v>
      </c>
      <c r="BD193" t="b">
        <v>1</v>
      </c>
      <c r="BE193">
        <v>1669229047.2874999</v>
      </c>
      <c r="BF193">
        <v>1155.6175000000001</v>
      </c>
      <c r="BG193">
        <v>1173.9662499999999</v>
      </c>
      <c r="BH193">
        <v>36.743699999999997</v>
      </c>
      <c r="BI193">
        <v>36.040300000000002</v>
      </c>
      <c r="BJ193">
        <v>1159.3050000000001</v>
      </c>
      <c r="BK193">
        <v>36.644799999999996</v>
      </c>
      <c r="BL193">
        <v>650.00137500000005</v>
      </c>
      <c r="BM193">
        <v>100.891125</v>
      </c>
      <c r="BN193">
        <v>0.100162125</v>
      </c>
      <c r="BO193">
        <v>33.903950000000002</v>
      </c>
      <c r="BP193">
        <v>34.658499999999997</v>
      </c>
      <c r="BQ193">
        <v>999.9</v>
      </c>
      <c r="BR193">
        <v>0</v>
      </c>
      <c r="BS193">
        <v>0</v>
      </c>
      <c r="BT193">
        <v>8951.25</v>
      </c>
      <c r="BU193">
        <v>0</v>
      </c>
      <c r="BV193">
        <v>1692.35625</v>
      </c>
      <c r="BW193">
        <v>-18.349250000000001</v>
      </c>
      <c r="BX193">
        <v>1199.6975</v>
      </c>
      <c r="BY193">
        <v>1217.8575000000001</v>
      </c>
      <c r="BZ193">
        <v>0.70340500000000006</v>
      </c>
      <c r="CA193">
        <v>1173.9662499999999</v>
      </c>
      <c r="CB193">
        <v>36.040300000000002</v>
      </c>
      <c r="CC193">
        <v>3.70711375</v>
      </c>
      <c r="CD193">
        <v>3.6361462499999999</v>
      </c>
      <c r="CE193">
        <v>27.599387499999999</v>
      </c>
      <c r="CF193">
        <v>27.269212499999998</v>
      </c>
      <c r="CG193">
        <v>1200.00875</v>
      </c>
      <c r="CH193">
        <v>0.49999462500000003</v>
      </c>
      <c r="CI193">
        <v>0.50000537499999997</v>
      </c>
      <c r="CJ193">
        <v>0</v>
      </c>
      <c r="CK193">
        <v>960.65774999999996</v>
      </c>
      <c r="CL193">
        <v>4.9990899999999998</v>
      </c>
      <c r="CM193">
        <v>10588.5375</v>
      </c>
      <c r="CN193">
        <v>9557.9112499999992</v>
      </c>
      <c r="CO193">
        <v>43.890500000000003</v>
      </c>
      <c r="CP193">
        <v>46.202749999999988</v>
      </c>
      <c r="CQ193">
        <v>44.75</v>
      </c>
      <c r="CR193">
        <v>45.202749999999988</v>
      </c>
      <c r="CS193">
        <v>45.343499999999999</v>
      </c>
      <c r="CT193">
        <v>597.50125000000003</v>
      </c>
      <c r="CU193">
        <v>597.51125000000002</v>
      </c>
      <c r="CV193">
        <v>0</v>
      </c>
      <c r="CW193">
        <v>1669229056.8</v>
      </c>
      <c r="CX193">
        <v>0</v>
      </c>
      <c r="CY193">
        <v>1669228029.5</v>
      </c>
      <c r="CZ193" t="s">
        <v>356</v>
      </c>
      <c r="DA193">
        <v>1669228029.5</v>
      </c>
      <c r="DB193">
        <v>1669228028</v>
      </c>
      <c r="DC193">
        <v>6</v>
      </c>
      <c r="DD193">
        <v>0.127</v>
      </c>
      <c r="DE193">
        <v>2E-3</v>
      </c>
      <c r="DF193">
        <v>-2.9980000000000002</v>
      </c>
      <c r="DG193">
        <v>9.9000000000000005E-2</v>
      </c>
      <c r="DH193">
        <v>415</v>
      </c>
      <c r="DI193">
        <v>34</v>
      </c>
      <c r="DJ193">
        <v>0.37</v>
      </c>
      <c r="DK193">
        <v>0.19</v>
      </c>
      <c r="DL193">
        <v>-18.301517073170729</v>
      </c>
      <c r="DM193">
        <v>-0.54652473867598172</v>
      </c>
      <c r="DN193">
        <v>7.7573989550933198E-2</v>
      </c>
      <c r="DO193">
        <v>0</v>
      </c>
      <c r="DP193">
        <v>0.7217239756097561</v>
      </c>
      <c r="DQ193">
        <v>1.0213045296169289E-2</v>
      </c>
      <c r="DR193">
        <v>1.8297242601121162E-2</v>
      </c>
      <c r="DS193">
        <v>1</v>
      </c>
      <c r="DT193">
        <v>0</v>
      </c>
      <c r="DU193">
        <v>0</v>
      </c>
      <c r="DV193">
        <v>0</v>
      </c>
      <c r="DW193">
        <v>-1</v>
      </c>
      <c r="DX193">
        <v>1</v>
      </c>
      <c r="DY193">
        <v>2</v>
      </c>
      <c r="DZ193" t="s">
        <v>365</v>
      </c>
      <c r="EA193">
        <v>3.2954400000000001</v>
      </c>
      <c r="EB193">
        <v>2.6250300000000002</v>
      </c>
      <c r="EC193">
        <v>0.20427200000000001</v>
      </c>
      <c r="ED193">
        <v>0.204462</v>
      </c>
      <c r="EE193">
        <v>0.14634900000000001</v>
      </c>
      <c r="EF193">
        <v>0.142735</v>
      </c>
      <c r="EG193">
        <v>24063</v>
      </c>
      <c r="EH193">
        <v>24485.200000000001</v>
      </c>
      <c r="EI193">
        <v>28146.799999999999</v>
      </c>
      <c r="EJ193">
        <v>29639.4</v>
      </c>
      <c r="EK193">
        <v>33057</v>
      </c>
      <c r="EL193">
        <v>35272.800000000003</v>
      </c>
      <c r="EM193">
        <v>39718</v>
      </c>
      <c r="EN193">
        <v>42357.4</v>
      </c>
      <c r="EO193">
        <v>2.1914199999999999</v>
      </c>
      <c r="EP193">
        <v>2.1568999999999998</v>
      </c>
      <c r="EQ193">
        <v>0.118136</v>
      </c>
      <c r="ER193">
        <v>0</v>
      </c>
      <c r="ES193">
        <v>32.755400000000002</v>
      </c>
      <c r="ET193">
        <v>999.9</v>
      </c>
      <c r="EU193">
        <v>67.8</v>
      </c>
      <c r="EV193">
        <v>37.1</v>
      </c>
      <c r="EW193">
        <v>42.599699999999999</v>
      </c>
      <c r="EX193">
        <v>57.112699999999997</v>
      </c>
      <c r="EY193">
        <v>-1.96715</v>
      </c>
      <c r="EZ193">
        <v>2</v>
      </c>
      <c r="FA193">
        <v>0.562917</v>
      </c>
      <c r="FB193">
        <v>0.92704799999999998</v>
      </c>
      <c r="FC193">
        <v>20.2667</v>
      </c>
      <c r="FD193">
        <v>5.2189399999999999</v>
      </c>
      <c r="FE193">
        <v>12.007899999999999</v>
      </c>
      <c r="FF193">
        <v>4.9862000000000002</v>
      </c>
      <c r="FG193">
        <v>3.2846500000000001</v>
      </c>
      <c r="FH193">
        <v>9999</v>
      </c>
      <c r="FI193">
        <v>9999</v>
      </c>
      <c r="FJ193">
        <v>9999</v>
      </c>
      <c r="FK193">
        <v>999.9</v>
      </c>
      <c r="FL193">
        <v>1.8658399999999999</v>
      </c>
      <c r="FM193">
        <v>1.8621799999999999</v>
      </c>
      <c r="FN193">
        <v>1.8643000000000001</v>
      </c>
      <c r="FO193">
        <v>1.8603499999999999</v>
      </c>
      <c r="FP193">
        <v>1.8610899999999999</v>
      </c>
      <c r="FQ193">
        <v>1.8602000000000001</v>
      </c>
      <c r="FR193">
        <v>1.86188</v>
      </c>
      <c r="FS193">
        <v>1.85842</v>
      </c>
      <c r="FT193">
        <v>0</v>
      </c>
      <c r="FU193">
        <v>0</v>
      </c>
      <c r="FV193">
        <v>0</v>
      </c>
      <c r="FW193">
        <v>0</v>
      </c>
      <c r="FX193" t="s">
        <v>358</v>
      </c>
      <c r="FY193" t="s">
        <v>359</v>
      </c>
      <c r="FZ193" t="s">
        <v>360</v>
      </c>
      <c r="GA193" t="s">
        <v>360</v>
      </c>
      <c r="GB193" t="s">
        <v>360</v>
      </c>
      <c r="GC193" t="s">
        <v>360</v>
      </c>
      <c r="GD193">
        <v>0</v>
      </c>
      <c r="GE193">
        <v>100</v>
      </c>
      <c r="GF193">
        <v>100</v>
      </c>
      <c r="GG193">
        <v>-3.69</v>
      </c>
      <c r="GH193">
        <v>9.8900000000000002E-2</v>
      </c>
      <c r="GI193">
        <v>-2.4324828651112251</v>
      </c>
      <c r="GJ193">
        <v>-1.6100910332537859E-3</v>
      </c>
      <c r="GK193">
        <v>7.0186618486508772E-7</v>
      </c>
      <c r="GL193">
        <v>-2.134652460378022E-10</v>
      </c>
      <c r="GM193">
        <v>9.8890000000004363E-2</v>
      </c>
      <c r="GN193">
        <v>0</v>
      </c>
      <c r="GO193">
        <v>0</v>
      </c>
      <c r="GP193">
        <v>0</v>
      </c>
      <c r="GQ193">
        <v>5</v>
      </c>
      <c r="GR193">
        <v>2079</v>
      </c>
      <c r="GS193">
        <v>3</v>
      </c>
      <c r="GT193">
        <v>29</v>
      </c>
      <c r="GU193">
        <v>17</v>
      </c>
      <c r="GV193">
        <v>17</v>
      </c>
      <c r="GW193">
        <v>3.1848100000000001</v>
      </c>
      <c r="GX193">
        <v>2.5476100000000002</v>
      </c>
      <c r="GY193">
        <v>2.04834</v>
      </c>
      <c r="GZ193">
        <v>2.6159699999999999</v>
      </c>
      <c r="HA193">
        <v>2.1972700000000001</v>
      </c>
      <c r="HB193">
        <v>2.31934</v>
      </c>
      <c r="HC193">
        <v>40.912199999999999</v>
      </c>
      <c r="HD193">
        <v>15.804399999999999</v>
      </c>
      <c r="HE193">
        <v>18</v>
      </c>
      <c r="HF193">
        <v>690.01800000000003</v>
      </c>
      <c r="HG193">
        <v>735.18299999999999</v>
      </c>
      <c r="HH193">
        <v>30.999500000000001</v>
      </c>
      <c r="HI193">
        <v>34.418399999999998</v>
      </c>
      <c r="HJ193">
        <v>30</v>
      </c>
      <c r="HK193">
        <v>34.234400000000001</v>
      </c>
      <c r="HL193">
        <v>34.218400000000003</v>
      </c>
      <c r="HM193">
        <v>63.740299999999998</v>
      </c>
      <c r="HN193">
        <v>21.075500000000002</v>
      </c>
      <c r="HO193">
        <v>82.781700000000001</v>
      </c>
      <c r="HP193">
        <v>31</v>
      </c>
      <c r="HQ193">
        <v>1190.78</v>
      </c>
      <c r="HR193">
        <v>35.9878</v>
      </c>
      <c r="HS193">
        <v>99.163399999999996</v>
      </c>
      <c r="HT193">
        <v>98.230400000000003</v>
      </c>
    </row>
    <row r="194" spans="1:228" x14ac:dyDescent="0.2">
      <c r="A194">
        <v>179</v>
      </c>
      <c r="B194">
        <v>1669229053.5999999</v>
      </c>
      <c r="C194">
        <v>710.5</v>
      </c>
      <c r="D194" t="s">
        <v>717</v>
      </c>
      <c r="E194" t="s">
        <v>718</v>
      </c>
      <c r="F194">
        <v>4</v>
      </c>
      <c r="G194">
        <v>1669229051.5999999</v>
      </c>
      <c r="H194">
        <f t="shared" si="68"/>
        <v>1.7749215134466665E-3</v>
      </c>
      <c r="I194">
        <f t="shared" si="69"/>
        <v>1.7749215134466665</v>
      </c>
      <c r="J194">
        <f t="shared" si="70"/>
        <v>18.641543878787513</v>
      </c>
      <c r="K194">
        <f t="shared" si="71"/>
        <v>1162.8614285714291</v>
      </c>
      <c r="L194">
        <f t="shared" si="72"/>
        <v>813.44215805215322</v>
      </c>
      <c r="M194">
        <f t="shared" si="73"/>
        <v>82.14943505080079</v>
      </c>
      <c r="N194">
        <f t="shared" si="74"/>
        <v>117.43724916871757</v>
      </c>
      <c r="O194">
        <f t="shared" si="75"/>
        <v>9.4532704192671901E-2</v>
      </c>
      <c r="P194">
        <f t="shared" si="76"/>
        <v>3.6756228212519946</v>
      </c>
      <c r="Q194">
        <f t="shared" si="77"/>
        <v>9.3202509678577836E-2</v>
      </c>
      <c r="R194">
        <f t="shared" si="78"/>
        <v>5.8369521878337285E-2</v>
      </c>
      <c r="S194">
        <f t="shared" si="79"/>
        <v>226.11751076345115</v>
      </c>
      <c r="T194">
        <f t="shared" si="80"/>
        <v>34.61347992604901</v>
      </c>
      <c r="U194">
        <f t="shared" si="81"/>
        <v>34.672828571428568</v>
      </c>
      <c r="V194">
        <f t="shared" si="82"/>
        <v>5.5468382204822468</v>
      </c>
      <c r="W194">
        <f t="shared" si="83"/>
        <v>69.813529081723587</v>
      </c>
      <c r="X194">
        <f t="shared" si="84"/>
        <v>3.7117752481262003</v>
      </c>
      <c r="Y194">
        <f t="shared" si="85"/>
        <v>5.3166990652788844</v>
      </c>
      <c r="Z194">
        <f t="shared" si="86"/>
        <v>1.8350629723560465</v>
      </c>
      <c r="AA194">
        <f t="shared" si="87"/>
        <v>-78.274038742997988</v>
      </c>
      <c r="AB194">
        <f t="shared" si="88"/>
        <v>-150.85934316069739</v>
      </c>
      <c r="AC194">
        <f t="shared" si="89"/>
        <v>-9.5193581470194459</v>
      </c>
      <c r="AD194">
        <f t="shared" si="90"/>
        <v>-12.535229287263661</v>
      </c>
      <c r="AE194">
        <f t="shared" si="91"/>
        <v>42.147264997949151</v>
      </c>
      <c r="AF194">
        <f t="shared" si="92"/>
        <v>1.7574997449974454</v>
      </c>
      <c r="AG194">
        <f t="shared" si="93"/>
        <v>18.641543878787513</v>
      </c>
      <c r="AH194">
        <v>1224.748307477691</v>
      </c>
      <c r="AI194">
        <v>1209.825454545454</v>
      </c>
      <c r="AJ194">
        <v>1.733931618420443</v>
      </c>
      <c r="AK194">
        <v>65.359021123286666</v>
      </c>
      <c r="AL194">
        <f t="shared" si="94"/>
        <v>1.7749215134466665</v>
      </c>
      <c r="AM194">
        <v>36.049047091877434</v>
      </c>
      <c r="AN194">
        <v>36.756729670329683</v>
      </c>
      <c r="AO194">
        <v>4.6461318615619219E-4</v>
      </c>
      <c r="AP194">
        <v>87.499004550185148</v>
      </c>
      <c r="AQ194">
        <v>9</v>
      </c>
      <c r="AR194">
        <v>1</v>
      </c>
      <c r="AS194">
        <f t="shared" si="95"/>
        <v>1</v>
      </c>
      <c r="AT194">
        <f t="shared" si="96"/>
        <v>0</v>
      </c>
      <c r="AU194">
        <f t="shared" si="97"/>
        <v>47109.04385998386</v>
      </c>
      <c r="AV194">
        <f t="shared" si="98"/>
        <v>1200.002857142857</v>
      </c>
      <c r="AW194">
        <f t="shared" si="99"/>
        <v>1025.9283351105964</v>
      </c>
      <c r="AX194">
        <f t="shared" si="100"/>
        <v>0.85493824369158355</v>
      </c>
      <c r="AY194">
        <f t="shared" si="101"/>
        <v>0.18843081032475617</v>
      </c>
      <c r="AZ194">
        <v>2.7</v>
      </c>
      <c r="BA194">
        <v>0.5</v>
      </c>
      <c r="BB194" t="s">
        <v>355</v>
      </c>
      <c r="BC194">
        <v>2</v>
      </c>
      <c r="BD194" t="b">
        <v>1</v>
      </c>
      <c r="BE194">
        <v>1669229051.5999999</v>
      </c>
      <c r="BF194">
        <v>1162.8614285714291</v>
      </c>
      <c r="BG194">
        <v>1181.217142857143</v>
      </c>
      <c r="BH194">
        <v>36.753928571428567</v>
      </c>
      <c r="BI194">
        <v>36.050742857142858</v>
      </c>
      <c r="BJ194">
        <v>1166.5571428571429</v>
      </c>
      <c r="BK194">
        <v>36.655028571428581</v>
      </c>
      <c r="BL194">
        <v>650.01928571428573</v>
      </c>
      <c r="BM194">
        <v>100.89014285714291</v>
      </c>
      <c r="BN194">
        <v>9.9748357142857152E-2</v>
      </c>
      <c r="BO194">
        <v>33.911528571428569</v>
      </c>
      <c r="BP194">
        <v>34.672828571428568</v>
      </c>
      <c r="BQ194">
        <v>999.89999999999986</v>
      </c>
      <c r="BR194">
        <v>0</v>
      </c>
      <c r="BS194">
        <v>0</v>
      </c>
      <c r="BT194">
        <v>9007.408571428572</v>
      </c>
      <c r="BU194">
        <v>0</v>
      </c>
      <c r="BV194">
        <v>2146.4328571428568</v>
      </c>
      <c r="BW194">
        <v>-18.35558571428572</v>
      </c>
      <c r="BX194">
        <v>1207.234285714286</v>
      </c>
      <c r="BY194">
        <v>1225.3942857142861</v>
      </c>
      <c r="BZ194">
        <v>0.70320014285714283</v>
      </c>
      <c r="CA194">
        <v>1181.217142857143</v>
      </c>
      <c r="CB194">
        <v>36.050742857142858</v>
      </c>
      <c r="CC194">
        <v>3.708115714285714</v>
      </c>
      <c r="CD194">
        <v>3.6371685714285711</v>
      </c>
      <c r="CE194">
        <v>27.604014285714289</v>
      </c>
      <c r="CF194">
        <v>27.27402857142857</v>
      </c>
      <c r="CG194">
        <v>1200.002857142857</v>
      </c>
      <c r="CH194">
        <v>0.49997628571428571</v>
      </c>
      <c r="CI194">
        <v>0.50002371428571435</v>
      </c>
      <c r="CJ194">
        <v>0</v>
      </c>
      <c r="CK194">
        <v>960.8180000000001</v>
      </c>
      <c r="CL194">
        <v>4.9990899999999998</v>
      </c>
      <c r="CM194">
        <v>10596.5</v>
      </c>
      <c r="CN194">
        <v>9557.7985714285714</v>
      </c>
      <c r="CO194">
        <v>43.892714285714291</v>
      </c>
      <c r="CP194">
        <v>46.232000000000014</v>
      </c>
      <c r="CQ194">
        <v>44.75</v>
      </c>
      <c r="CR194">
        <v>45.204999999999998</v>
      </c>
      <c r="CS194">
        <v>45.357000000000014</v>
      </c>
      <c r="CT194">
        <v>597.47285714285704</v>
      </c>
      <c r="CU194">
        <v>597.53142857142848</v>
      </c>
      <c r="CV194">
        <v>0</v>
      </c>
      <c r="CW194">
        <v>1669229060.4000001</v>
      </c>
      <c r="CX194">
        <v>0</v>
      </c>
      <c r="CY194">
        <v>1669228029.5</v>
      </c>
      <c r="CZ194" t="s">
        <v>356</v>
      </c>
      <c r="DA194">
        <v>1669228029.5</v>
      </c>
      <c r="DB194">
        <v>1669228028</v>
      </c>
      <c r="DC194">
        <v>6</v>
      </c>
      <c r="DD194">
        <v>0.127</v>
      </c>
      <c r="DE194">
        <v>2E-3</v>
      </c>
      <c r="DF194">
        <v>-2.9980000000000002</v>
      </c>
      <c r="DG194">
        <v>9.9000000000000005E-2</v>
      </c>
      <c r="DH194">
        <v>415</v>
      </c>
      <c r="DI194">
        <v>34</v>
      </c>
      <c r="DJ194">
        <v>0.37</v>
      </c>
      <c r="DK194">
        <v>0.19</v>
      </c>
      <c r="DL194">
        <v>-18.334163414634151</v>
      </c>
      <c r="DM194">
        <v>-0.14874146341465069</v>
      </c>
      <c r="DN194">
        <v>4.680580408087591E-2</v>
      </c>
      <c r="DO194">
        <v>0</v>
      </c>
      <c r="DP194">
        <v>0.72268753658536589</v>
      </c>
      <c r="DQ194">
        <v>-0.1451986411149834</v>
      </c>
      <c r="DR194">
        <v>1.6959268311554459E-2</v>
      </c>
      <c r="DS194">
        <v>0</v>
      </c>
      <c r="DT194">
        <v>0</v>
      </c>
      <c r="DU194">
        <v>0</v>
      </c>
      <c r="DV194">
        <v>0</v>
      </c>
      <c r="DW194">
        <v>-1</v>
      </c>
      <c r="DX194">
        <v>0</v>
      </c>
      <c r="DY194">
        <v>2</v>
      </c>
      <c r="DZ194" t="s">
        <v>357</v>
      </c>
      <c r="EA194">
        <v>3.2955999999999999</v>
      </c>
      <c r="EB194">
        <v>2.6252</v>
      </c>
      <c r="EC194">
        <v>0.205014</v>
      </c>
      <c r="ED194">
        <v>0.205202</v>
      </c>
      <c r="EE194">
        <v>0.146369</v>
      </c>
      <c r="EF194">
        <v>0.14274000000000001</v>
      </c>
      <c r="EG194">
        <v>24040.5</v>
      </c>
      <c r="EH194">
        <v>24462.6</v>
      </c>
      <c r="EI194">
        <v>28146.799999999999</v>
      </c>
      <c r="EJ194">
        <v>29639.7</v>
      </c>
      <c r="EK194">
        <v>33056.1</v>
      </c>
      <c r="EL194">
        <v>35272.9</v>
      </c>
      <c r="EM194">
        <v>39717.9</v>
      </c>
      <c r="EN194">
        <v>42357.7</v>
      </c>
      <c r="EO194">
        <v>2.1914500000000001</v>
      </c>
      <c r="EP194">
        <v>2.1567699999999999</v>
      </c>
      <c r="EQ194">
        <v>0.11883299999999999</v>
      </c>
      <c r="ER194">
        <v>0</v>
      </c>
      <c r="ES194">
        <v>32.7517</v>
      </c>
      <c r="ET194">
        <v>999.9</v>
      </c>
      <c r="EU194">
        <v>67.8</v>
      </c>
      <c r="EV194">
        <v>37.1</v>
      </c>
      <c r="EW194">
        <v>42.598199999999999</v>
      </c>
      <c r="EX194">
        <v>56.932699999999997</v>
      </c>
      <c r="EY194">
        <v>-2.1554500000000001</v>
      </c>
      <c r="EZ194">
        <v>2</v>
      </c>
      <c r="FA194">
        <v>0.56290700000000005</v>
      </c>
      <c r="FB194">
        <v>0.92976300000000001</v>
      </c>
      <c r="FC194">
        <v>20.2667</v>
      </c>
      <c r="FD194">
        <v>5.2184900000000001</v>
      </c>
      <c r="FE194">
        <v>12.007999999999999</v>
      </c>
      <c r="FF194">
        <v>4.9861500000000003</v>
      </c>
      <c r="FG194">
        <v>3.2846500000000001</v>
      </c>
      <c r="FH194">
        <v>9999</v>
      </c>
      <c r="FI194">
        <v>9999</v>
      </c>
      <c r="FJ194">
        <v>9999</v>
      </c>
      <c r="FK194">
        <v>999.9</v>
      </c>
      <c r="FL194">
        <v>1.8658399999999999</v>
      </c>
      <c r="FM194">
        <v>1.86222</v>
      </c>
      <c r="FN194">
        <v>1.8643099999999999</v>
      </c>
      <c r="FO194">
        <v>1.8603499999999999</v>
      </c>
      <c r="FP194">
        <v>1.86111</v>
      </c>
      <c r="FQ194">
        <v>1.8602000000000001</v>
      </c>
      <c r="FR194">
        <v>1.86188</v>
      </c>
      <c r="FS194">
        <v>1.8584000000000001</v>
      </c>
      <c r="FT194">
        <v>0</v>
      </c>
      <c r="FU194">
        <v>0</v>
      </c>
      <c r="FV194">
        <v>0</v>
      </c>
      <c r="FW194">
        <v>0</v>
      </c>
      <c r="FX194" t="s">
        <v>358</v>
      </c>
      <c r="FY194" t="s">
        <v>359</v>
      </c>
      <c r="FZ194" t="s">
        <v>360</v>
      </c>
      <c r="GA194" t="s">
        <v>360</v>
      </c>
      <c r="GB194" t="s">
        <v>360</v>
      </c>
      <c r="GC194" t="s">
        <v>360</v>
      </c>
      <c r="GD194">
        <v>0</v>
      </c>
      <c r="GE194">
        <v>100</v>
      </c>
      <c r="GF194">
        <v>100</v>
      </c>
      <c r="GG194">
        <v>-3.69</v>
      </c>
      <c r="GH194">
        <v>9.8900000000000002E-2</v>
      </c>
      <c r="GI194">
        <v>-2.4324828651112251</v>
      </c>
      <c r="GJ194">
        <v>-1.6100910332537859E-3</v>
      </c>
      <c r="GK194">
        <v>7.0186618486508772E-7</v>
      </c>
      <c r="GL194">
        <v>-2.134652460378022E-10</v>
      </c>
      <c r="GM194">
        <v>9.8890000000004363E-2</v>
      </c>
      <c r="GN194">
        <v>0</v>
      </c>
      <c r="GO194">
        <v>0</v>
      </c>
      <c r="GP194">
        <v>0</v>
      </c>
      <c r="GQ194">
        <v>5</v>
      </c>
      <c r="GR194">
        <v>2079</v>
      </c>
      <c r="GS194">
        <v>3</v>
      </c>
      <c r="GT194">
        <v>29</v>
      </c>
      <c r="GU194">
        <v>17.100000000000001</v>
      </c>
      <c r="GV194">
        <v>17.100000000000001</v>
      </c>
      <c r="GW194">
        <v>3.1982400000000002</v>
      </c>
      <c r="GX194">
        <v>2.5463900000000002</v>
      </c>
      <c r="GY194">
        <v>2.04834</v>
      </c>
      <c r="GZ194">
        <v>2.6159699999999999</v>
      </c>
      <c r="HA194">
        <v>2.1972700000000001</v>
      </c>
      <c r="HB194">
        <v>2.2900399999999999</v>
      </c>
      <c r="HC194">
        <v>40.912199999999999</v>
      </c>
      <c r="HD194">
        <v>15.804399999999999</v>
      </c>
      <c r="HE194">
        <v>18</v>
      </c>
      <c r="HF194">
        <v>690.04700000000003</v>
      </c>
      <c r="HG194">
        <v>735.07299999999998</v>
      </c>
      <c r="HH194">
        <v>31.000299999999999</v>
      </c>
      <c r="HI194">
        <v>34.421399999999998</v>
      </c>
      <c r="HJ194">
        <v>30</v>
      </c>
      <c r="HK194">
        <v>34.235199999999999</v>
      </c>
      <c r="HL194">
        <v>34.219200000000001</v>
      </c>
      <c r="HM194">
        <v>64.026600000000002</v>
      </c>
      <c r="HN194">
        <v>21.075500000000002</v>
      </c>
      <c r="HO194">
        <v>82.781700000000001</v>
      </c>
      <c r="HP194">
        <v>31</v>
      </c>
      <c r="HQ194">
        <v>1197.45</v>
      </c>
      <c r="HR194">
        <v>35.9878</v>
      </c>
      <c r="HS194">
        <v>99.163200000000003</v>
      </c>
      <c r="HT194">
        <v>98.231300000000005</v>
      </c>
    </row>
    <row r="195" spans="1:228" x14ac:dyDescent="0.2">
      <c r="A195">
        <v>180</v>
      </c>
      <c r="B195">
        <v>1669229057.5999999</v>
      </c>
      <c r="C195">
        <v>714.5</v>
      </c>
      <c r="D195" t="s">
        <v>719</v>
      </c>
      <c r="E195" t="s">
        <v>720</v>
      </c>
      <c r="F195">
        <v>4</v>
      </c>
      <c r="G195">
        <v>1669229055.2874999</v>
      </c>
      <c r="H195">
        <f t="shared" si="68"/>
        <v>1.7693725156842401E-3</v>
      </c>
      <c r="I195">
        <f t="shared" si="69"/>
        <v>1.7693725156842401</v>
      </c>
      <c r="J195">
        <f t="shared" si="70"/>
        <v>19.294607167793117</v>
      </c>
      <c r="K195">
        <f t="shared" si="71"/>
        <v>1168.9749999999999</v>
      </c>
      <c r="L195">
        <f t="shared" si="72"/>
        <v>807.35113475362994</v>
      </c>
      <c r="M195">
        <f t="shared" si="73"/>
        <v>81.534849916418949</v>
      </c>
      <c r="N195">
        <f t="shared" si="74"/>
        <v>118.05544957849249</v>
      </c>
      <c r="O195">
        <f t="shared" si="75"/>
        <v>9.4238047381890108E-2</v>
      </c>
      <c r="P195">
        <f t="shared" si="76"/>
        <v>3.6788948603827869</v>
      </c>
      <c r="Q195">
        <f t="shared" si="77"/>
        <v>9.2917227810955821E-2</v>
      </c>
      <c r="R195">
        <f t="shared" si="78"/>
        <v>5.8190395498061293E-2</v>
      </c>
      <c r="S195">
        <f t="shared" si="79"/>
        <v>226.1141882487432</v>
      </c>
      <c r="T195">
        <f t="shared" si="80"/>
        <v>34.626678934548814</v>
      </c>
      <c r="U195">
        <f t="shared" si="81"/>
        <v>34.673787500000003</v>
      </c>
      <c r="V195">
        <f t="shared" si="82"/>
        <v>5.547133476710159</v>
      </c>
      <c r="W195">
        <f t="shared" si="83"/>
        <v>69.771966831343903</v>
      </c>
      <c r="X195">
        <f t="shared" si="84"/>
        <v>3.7121847995472206</v>
      </c>
      <c r="Y195">
        <f t="shared" si="85"/>
        <v>5.320453139181943</v>
      </c>
      <c r="Z195">
        <f t="shared" si="86"/>
        <v>1.8349486771629384</v>
      </c>
      <c r="AA195">
        <f t="shared" si="87"/>
        <v>-78.029327941674993</v>
      </c>
      <c r="AB195">
        <f t="shared" si="88"/>
        <v>-148.67557936007981</v>
      </c>
      <c r="AC195">
        <f t="shared" si="89"/>
        <v>-9.3738387541423496</v>
      </c>
      <c r="AD195">
        <f t="shared" si="90"/>
        <v>-9.964557807153966</v>
      </c>
      <c r="AE195">
        <f t="shared" si="91"/>
        <v>42.479978735075335</v>
      </c>
      <c r="AF195">
        <f t="shared" si="92"/>
        <v>1.7670968313239888</v>
      </c>
      <c r="AG195">
        <f t="shared" si="93"/>
        <v>19.294607167793117</v>
      </c>
      <c r="AH195">
        <v>1231.8263533781901</v>
      </c>
      <c r="AI195">
        <v>1216.69406060606</v>
      </c>
      <c r="AJ195">
        <v>1.7157338233082471</v>
      </c>
      <c r="AK195">
        <v>65.359021123286666</v>
      </c>
      <c r="AL195">
        <f t="shared" si="94"/>
        <v>1.7693725156842401</v>
      </c>
      <c r="AM195">
        <v>36.050999552486161</v>
      </c>
      <c r="AN195">
        <v>36.757891208791243</v>
      </c>
      <c r="AO195">
        <v>2.0090709676475621E-4</v>
      </c>
      <c r="AP195">
        <v>87.499004550185148</v>
      </c>
      <c r="AQ195">
        <v>9</v>
      </c>
      <c r="AR195">
        <v>1</v>
      </c>
      <c r="AS195">
        <f t="shared" si="95"/>
        <v>1</v>
      </c>
      <c r="AT195">
        <f t="shared" si="96"/>
        <v>0</v>
      </c>
      <c r="AU195">
        <f t="shared" si="97"/>
        <v>47165.386182173614</v>
      </c>
      <c r="AV195">
        <f t="shared" si="98"/>
        <v>1199.9925000000001</v>
      </c>
      <c r="AW195">
        <f t="shared" si="99"/>
        <v>1025.9187700770692</v>
      </c>
      <c r="AX195">
        <f t="shared" si="100"/>
        <v>0.85493765175788106</v>
      </c>
      <c r="AY195">
        <f t="shared" si="101"/>
        <v>0.18842966789271032</v>
      </c>
      <c r="AZ195">
        <v>2.7</v>
      </c>
      <c r="BA195">
        <v>0.5</v>
      </c>
      <c r="BB195" t="s">
        <v>355</v>
      </c>
      <c r="BC195">
        <v>2</v>
      </c>
      <c r="BD195" t="b">
        <v>1</v>
      </c>
      <c r="BE195">
        <v>1669229055.2874999</v>
      </c>
      <c r="BF195">
        <v>1168.9749999999999</v>
      </c>
      <c r="BG195">
        <v>1187.47875</v>
      </c>
      <c r="BH195">
        <v>36.757737499999998</v>
      </c>
      <c r="BI195">
        <v>36.050687500000002</v>
      </c>
      <c r="BJ195">
        <v>1172.6724999999999</v>
      </c>
      <c r="BK195">
        <v>36.658875000000002</v>
      </c>
      <c r="BL195">
        <v>649.99424999999997</v>
      </c>
      <c r="BM195">
        <v>100.89075</v>
      </c>
      <c r="BN195">
        <v>9.9818299999999999E-2</v>
      </c>
      <c r="BO195">
        <v>33.924174999999998</v>
      </c>
      <c r="BP195">
        <v>34.673787500000003</v>
      </c>
      <c r="BQ195">
        <v>999.9</v>
      </c>
      <c r="BR195">
        <v>0</v>
      </c>
      <c r="BS195">
        <v>0</v>
      </c>
      <c r="BT195">
        <v>9018.6737499999981</v>
      </c>
      <c r="BU195">
        <v>0</v>
      </c>
      <c r="BV195">
        <v>2134.5075000000002</v>
      </c>
      <c r="BW195">
        <v>-18.508575</v>
      </c>
      <c r="BX195">
        <v>1213.5825</v>
      </c>
      <c r="BY195">
        <v>1231.8900000000001</v>
      </c>
      <c r="BZ195">
        <v>0.70705599999999991</v>
      </c>
      <c r="CA195">
        <v>1187.47875</v>
      </c>
      <c r="CB195">
        <v>36.050687500000002</v>
      </c>
      <c r="CC195">
        <v>3.7085224999999999</v>
      </c>
      <c r="CD195">
        <v>3.6371862500000001</v>
      </c>
      <c r="CE195">
        <v>27.605887500000001</v>
      </c>
      <c r="CF195">
        <v>27.274100000000001</v>
      </c>
      <c r="CG195">
        <v>1199.9925000000001</v>
      </c>
      <c r="CH195">
        <v>0.49999474999999999</v>
      </c>
      <c r="CI195">
        <v>0.50000524999999996</v>
      </c>
      <c r="CJ195">
        <v>0</v>
      </c>
      <c r="CK195">
        <v>961.16337500000009</v>
      </c>
      <c r="CL195">
        <v>4.9990899999999998</v>
      </c>
      <c r="CM195">
        <v>10598.0875</v>
      </c>
      <c r="CN195">
        <v>9557.755000000001</v>
      </c>
      <c r="CO195">
        <v>43.929250000000003</v>
      </c>
      <c r="CP195">
        <v>46.234250000000003</v>
      </c>
      <c r="CQ195">
        <v>44.75</v>
      </c>
      <c r="CR195">
        <v>45.202749999999988</v>
      </c>
      <c r="CS195">
        <v>45.367125000000001</v>
      </c>
      <c r="CT195">
        <v>597.49250000000006</v>
      </c>
      <c r="CU195">
        <v>597.50375000000008</v>
      </c>
      <c r="CV195">
        <v>0</v>
      </c>
      <c r="CW195">
        <v>1669229064.5999999</v>
      </c>
      <c r="CX195">
        <v>0</v>
      </c>
      <c r="CY195">
        <v>1669228029.5</v>
      </c>
      <c r="CZ195" t="s">
        <v>356</v>
      </c>
      <c r="DA195">
        <v>1669228029.5</v>
      </c>
      <c r="DB195">
        <v>1669228028</v>
      </c>
      <c r="DC195">
        <v>6</v>
      </c>
      <c r="DD195">
        <v>0.127</v>
      </c>
      <c r="DE195">
        <v>2E-3</v>
      </c>
      <c r="DF195">
        <v>-2.9980000000000002</v>
      </c>
      <c r="DG195">
        <v>9.9000000000000005E-2</v>
      </c>
      <c r="DH195">
        <v>415</v>
      </c>
      <c r="DI195">
        <v>34</v>
      </c>
      <c r="DJ195">
        <v>0.37</v>
      </c>
      <c r="DK195">
        <v>0.19</v>
      </c>
      <c r="DL195">
        <v>-18.374626829268291</v>
      </c>
      <c r="DM195">
        <v>-0.4055853658537133</v>
      </c>
      <c r="DN195">
        <v>7.2648314315428481E-2</v>
      </c>
      <c r="DO195">
        <v>0</v>
      </c>
      <c r="DP195">
        <v>0.71670114634146331</v>
      </c>
      <c r="DQ195">
        <v>-0.1325871219512201</v>
      </c>
      <c r="DR195">
        <v>1.51904982024001E-2</v>
      </c>
      <c r="DS195">
        <v>0</v>
      </c>
      <c r="DT195">
        <v>0</v>
      </c>
      <c r="DU195">
        <v>0</v>
      </c>
      <c r="DV195">
        <v>0</v>
      </c>
      <c r="DW195">
        <v>-1</v>
      </c>
      <c r="DX195">
        <v>0</v>
      </c>
      <c r="DY195">
        <v>2</v>
      </c>
      <c r="DZ195" t="s">
        <v>357</v>
      </c>
      <c r="EA195">
        <v>3.29549</v>
      </c>
      <c r="EB195">
        <v>2.6252599999999999</v>
      </c>
      <c r="EC195">
        <v>0.205729</v>
      </c>
      <c r="ED195">
        <v>0.20591999999999999</v>
      </c>
      <c r="EE195">
        <v>0.146374</v>
      </c>
      <c r="EF195">
        <v>0.142737</v>
      </c>
      <c r="EG195">
        <v>24018.799999999999</v>
      </c>
      <c r="EH195">
        <v>24440.6</v>
      </c>
      <c r="EI195">
        <v>28146.799999999999</v>
      </c>
      <c r="EJ195">
        <v>29640</v>
      </c>
      <c r="EK195">
        <v>33055.800000000003</v>
      </c>
      <c r="EL195">
        <v>35273.4</v>
      </c>
      <c r="EM195">
        <v>39717.699999999997</v>
      </c>
      <c r="EN195">
        <v>42358.1</v>
      </c>
      <c r="EO195">
        <v>2.1912500000000001</v>
      </c>
      <c r="EP195">
        <v>2.1569500000000001</v>
      </c>
      <c r="EQ195">
        <v>0.119239</v>
      </c>
      <c r="ER195">
        <v>0</v>
      </c>
      <c r="ES195">
        <v>32.751300000000001</v>
      </c>
      <c r="ET195">
        <v>999.9</v>
      </c>
      <c r="EU195">
        <v>67.8</v>
      </c>
      <c r="EV195">
        <v>37.1</v>
      </c>
      <c r="EW195">
        <v>42.603299999999997</v>
      </c>
      <c r="EX195">
        <v>56.722700000000003</v>
      </c>
      <c r="EY195">
        <v>-1.9871799999999999</v>
      </c>
      <c r="EZ195">
        <v>2</v>
      </c>
      <c r="FA195">
        <v>0.562917</v>
      </c>
      <c r="FB195">
        <v>0.93466000000000005</v>
      </c>
      <c r="FC195">
        <v>20.266500000000001</v>
      </c>
      <c r="FD195">
        <v>5.2187900000000003</v>
      </c>
      <c r="FE195">
        <v>12.007899999999999</v>
      </c>
      <c r="FF195">
        <v>4.9863499999999998</v>
      </c>
      <c r="FG195">
        <v>3.2846500000000001</v>
      </c>
      <c r="FH195">
        <v>9999</v>
      </c>
      <c r="FI195">
        <v>9999</v>
      </c>
      <c r="FJ195">
        <v>9999</v>
      </c>
      <c r="FK195">
        <v>999.9</v>
      </c>
      <c r="FL195">
        <v>1.8658399999999999</v>
      </c>
      <c r="FM195">
        <v>1.8622000000000001</v>
      </c>
      <c r="FN195">
        <v>1.8643000000000001</v>
      </c>
      <c r="FO195">
        <v>1.8603499999999999</v>
      </c>
      <c r="FP195">
        <v>1.8611</v>
      </c>
      <c r="FQ195">
        <v>1.8602000000000001</v>
      </c>
      <c r="FR195">
        <v>1.86188</v>
      </c>
      <c r="FS195">
        <v>1.8584099999999999</v>
      </c>
      <c r="FT195">
        <v>0</v>
      </c>
      <c r="FU195">
        <v>0</v>
      </c>
      <c r="FV195">
        <v>0</v>
      </c>
      <c r="FW195">
        <v>0</v>
      </c>
      <c r="FX195" t="s">
        <v>358</v>
      </c>
      <c r="FY195" t="s">
        <v>359</v>
      </c>
      <c r="FZ195" t="s">
        <v>360</v>
      </c>
      <c r="GA195" t="s">
        <v>360</v>
      </c>
      <c r="GB195" t="s">
        <v>360</v>
      </c>
      <c r="GC195" t="s">
        <v>360</v>
      </c>
      <c r="GD195">
        <v>0</v>
      </c>
      <c r="GE195">
        <v>100</v>
      </c>
      <c r="GF195">
        <v>100</v>
      </c>
      <c r="GG195">
        <v>-3.7</v>
      </c>
      <c r="GH195">
        <v>9.8900000000000002E-2</v>
      </c>
      <c r="GI195">
        <v>-2.4324828651112251</v>
      </c>
      <c r="GJ195">
        <v>-1.6100910332537859E-3</v>
      </c>
      <c r="GK195">
        <v>7.0186618486508772E-7</v>
      </c>
      <c r="GL195">
        <v>-2.134652460378022E-10</v>
      </c>
      <c r="GM195">
        <v>9.8890000000004363E-2</v>
      </c>
      <c r="GN195">
        <v>0</v>
      </c>
      <c r="GO195">
        <v>0</v>
      </c>
      <c r="GP195">
        <v>0</v>
      </c>
      <c r="GQ195">
        <v>5</v>
      </c>
      <c r="GR195">
        <v>2079</v>
      </c>
      <c r="GS195">
        <v>3</v>
      </c>
      <c r="GT195">
        <v>29</v>
      </c>
      <c r="GU195">
        <v>17.100000000000001</v>
      </c>
      <c r="GV195">
        <v>17.2</v>
      </c>
      <c r="GW195">
        <v>3.2128899999999998</v>
      </c>
      <c r="GX195">
        <v>2.5366200000000001</v>
      </c>
      <c r="GY195">
        <v>2.04834</v>
      </c>
      <c r="GZ195">
        <v>2.6159699999999999</v>
      </c>
      <c r="HA195">
        <v>2.1972700000000001</v>
      </c>
      <c r="HB195">
        <v>2.36206</v>
      </c>
      <c r="HC195">
        <v>40.912199999999999</v>
      </c>
      <c r="HD195">
        <v>15.821899999999999</v>
      </c>
      <c r="HE195">
        <v>18</v>
      </c>
      <c r="HF195">
        <v>689.91</v>
      </c>
      <c r="HG195">
        <v>735.27300000000002</v>
      </c>
      <c r="HH195">
        <v>31.000900000000001</v>
      </c>
      <c r="HI195">
        <v>34.421500000000002</v>
      </c>
      <c r="HJ195">
        <v>30</v>
      </c>
      <c r="HK195">
        <v>34.237699999999997</v>
      </c>
      <c r="HL195">
        <v>34.221899999999998</v>
      </c>
      <c r="HM195">
        <v>64.3155</v>
      </c>
      <c r="HN195">
        <v>21.075500000000002</v>
      </c>
      <c r="HO195">
        <v>82.781700000000001</v>
      </c>
      <c r="HP195">
        <v>31</v>
      </c>
      <c r="HQ195">
        <v>1204.1300000000001</v>
      </c>
      <c r="HR195">
        <v>35.9878</v>
      </c>
      <c r="HS195">
        <v>99.162899999999993</v>
      </c>
      <c r="HT195">
        <v>98.232100000000003</v>
      </c>
    </row>
    <row r="196" spans="1:228" x14ac:dyDescent="0.2">
      <c r="A196">
        <v>181</v>
      </c>
      <c r="B196">
        <v>1669229061.5999999</v>
      </c>
      <c r="C196">
        <v>718.5</v>
      </c>
      <c r="D196" t="s">
        <v>721</v>
      </c>
      <c r="E196" t="s">
        <v>722</v>
      </c>
      <c r="F196">
        <v>4</v>
      </c>
      <c r="G196">
        <v>1669229059.5999999</v>
      </c>
      <c r="H196">
        <f t="shared" si="68"/>
        <v>1.7817173273852285E-3</v>
      </c>
      <c r="I196">
        <f t="shared" si="69"/>
        <v>1.7817173273852285</v>
      </c>
      <c r="J196">
        <f t="shared" si="70"/>
        <v>19.515847675140208</v>
      </c>
      <c r="K196">
        <f t="shared" si="71"/>
        <v>1176.03</v>
      </c>
      <c r="L196">
        <f t="shared" si="72"/>
        <v>812.08325307313987</v>
      </c>
      <c r="M196">
        <f t="shared" si="73"/>
        <v>82.013505875938364</v>
      </c>
      <c r="N196">
        <f t="shared" si="74"/>
        <v>118.76903377860083</v>
      </c>
      <c r="O196">
        <f t="shared" si="75"/>
        <v>9.4732609261351089E-2</v>
      </c>
      <c r="P196">
        <f t="shared" si="76"/>
        <v>3.6642075521866331</v>
      </c>
      <c r="Q196">
        <f t="shared" si="77"/>
        <v>9.339272787406068E-2</v>
      </c>
      <c r="R196">
        <f t="shared" si="78"/>
        <v>5.8489259131420196E-2</v>
      </c>
      <c r="S196">
        <f t="shared" si="79"/>
        <v>226.1127459499759</v>
      </c>
      <c r="T196">
        <f t="shared" si="80"/>
        <v>34.635178630835853</v>
      </c>
      <c r="U196">
        <f t="shared" si="81"/>
        <v>34.685971428571428</v>
      </c>
      <c r="V196">
        <f t="shared" si="82"/>
        <v>5.5508861250026218</v>
      </c>
      <c r="W196">
        <f t="shared" si="83"/>
        <v>69.746188475066262</v>
      </c>
      <c r="X196">
        <f t="shared" si="84"/>
        <v>3.7125644026431748</v>
      </c>
      <c r="Y196">
        <f t="shared" si="85"/>
        <v>5.3229638548210971</v>
      </c>
      <c r="Z196">
        <f t="shared" si="86"/>
        <v>1.838321722359447</v>
      </c>
      <c r="AA196">
        <f t="shared" si="87"/>
        <v>-78.573734137688575</v>
      </c>
      <c r="AB196">
        <f t="shared" si="88"/>
        <v>-148.81893206893545</v>
      </c>
      <c r="AC196">
        <f t="shared" si="89"/>
        <v>-9.4214357023708999</v>
      </c>
      <c r="AD196">
        <f t="shared" si="90"/>
        <v>-10.701355959019025</v>
      </c>
      <c r="AE196">
        <f t="shared" si="91"/>
        <v>42.707391521500057</v>
      </c>
      <c r="AF196">
        <f t="shared" si="92"/>
        <v>1.7795241024485127</v>
      </c>
      <c r="AG196">
        <f t="shared" si="93"/>
        <v>19.515847675140208</v>
      </c>
      <c r="AH196">
        <v>1238.6719323943039</v>
      </c>
      <c r="AI196">
        <v>1223.479515151515</v>
      </c>
      <c r="AJ196">
        <v>1.707096879057576</v>
      </c>
      <c r="AK196">
        <v>65.359021123286666</v>
      </c>
      <c r="AL196">
        <f t="shared" si="94"/>
        <v>1.7817173273852285</v>
      </c>
      <c r="AM196">
        <v>36.049914009769267</v>
      </c>
      <c r="AN196">
        <v>36.762239560439582</v>
      </c>
      <c r="AO196">
        <v>1.0092705613007881E-4</v>
      </c>
      <c r="AP196">
        <v>87.499004550185148</v>
      </c>
      <c r="AQ196">
        <v>9</v>
      </c>
      <c r="AR196">
        <v>1</v>
      </c>
      <c r="AS196">
        <f t="shared" si="95"/>
        <v>1</v>
      </c>
      <c r="AT196">
        <f t="shared" si="96"/>
        <v>0</v>
      </c>
      <c r="AU196">
        <f t="shared" si="97"/>
        <v>46902.562995809363</v>
      </c>
      <c r="AV196">
        <f t="shared" si="98"/>
        <v>1199.98</v>
      </c>
      <c r="AW196">
        <f t="shared" si="99"/>
        <v>1025.9085564507648</v>
      </c>
      <c r="AX196">
        <f t="shared" si="100"/>
        <v>0.85493804600973744</v>
      </c>
      <c r="AY196">
        <f t="shared" si="101"/>
        <v>0.18843042879879324</v>
      </c>
      <c r="AZ196">
        <v>2.7</v>
      </c>
      <c r="BA196">
        <v>0.5</v>
      </c>
      <c r="BB196" t="s">
        <v>355</v>
      </c>
      <c r="BC196">
        <v>2</v>
      </c>
      <c r="BD196" t="b">
        <v>1</v>
      </c>
      <c r="BE196">
        <v>1669229059.5999999</v>
      </c>
      <c r="BF196">
        <v>1176.03</v>
      </c>
      <c r="BG196">
        <v>1194.638571428572</v>
      </c>
      <c r="BH196">
        <v>36.761157142857137</v>
      </c>
      <c r="BI196">
        <v>36.049171428571427</v>
      </c>
      <c r="BJ196">
        <v>1179.737142857143</v>
      </c>
      <c r="BK196">
        <v>36.662285714285709</v>
      </c>
      <c r="BL196">
        <v>650.02542857142851</v>
      </c>
      <c r="BM196">
        <v>100.8912857142857</v>
      </c>
      <c r="BN196">
        <v>0.1002143142857143</v>
      </c>
      <c r="BO196">
        <v>33.932628571428573</v>
      </c>
      <c r="BP196">
        <v>34.685971428571428</v>
      </c>
      <c r="BQ196">
        <v>999.89999999999986</v>
      </c>
      <c r="BR196">
        <v>0</v>
      </c>
      <c r="BS196">
        <v>0</v>
      </c>
      <c r="BT196">
        <v>8967.8585714285709</v>
      </c>
      <c r="BU196">
        <v>0</v>
      </c>
      <c r="BV196">
        <v>2144.0014285714292</v>
      </c>
      <c r="BW196">
        <v>-18.606300000000001</v>
      </c>
      <c r="BX196">
        <v>1220.9157142857141</v>
      </c>
      <c r="BY196">
        <v>1239.3142857142859</v>
      </c>
      <c r="BZ196">
        <v>0.71196771428571437</v>
      </c>
      <c r="CA196">
        <v>1194.638571428572</v>
      </c>
      <c r="CB196">
        <v>36.049171428571427</v>
      </c>
      <c r="CC196">
        <v>3.7088828571428571</v>
      </c>
      <c r="CD196">
        <v>3.637051428571429</v>
      </c>
      <c r="CE196">
        <v>27.607557142857139</v>
      </c>
      <c r="CF196">
        <v>27.27345714285714</v>
      </c>
      <c r="CG196">
        <v>1199.98</v>
      </c>
      <c r="CH196">
        <v>0.49998271428571428</v>
      </c>
      <c r="CI196">
        <v>0.50001742857142861</v>
      </c>
      <c r="CJ196">
        <v>0</v>
      </c>
      <c r="CK196">
        <v>961.38028571428572</v>
      </c>
      <c r="CL196">
        <v>4.9990899999999998</v>
      </c>
      <c r="CM196">
        <v>10601.5</v>
      </c>
      <c r="CN196">
        <v>9557.64</v>
      </c>
      <c r="CO196">
        <v>43.919285714285706</v>
      </c>
      <c r="CP196">
        <v>46.25</v>
      </c>
      <c r="CQ196">
        <v>44.75</v>
      </c>
      <c r="CR196">
        <v>45.205000000000013</v>
      </c>
      <c r="CS196">
        <v>45.375</v>
      </c>
      <c r="CT196">
        <v>597.46857142857141</v>
      </c>
      <c r="CU196">
        <v>597.51142857142861</v>
      </c>
      <c r="CV196">
        <v>0</v>
      </c>
      <c r="CW196">
        <v>1669229068.8</v>
      </c>
      <c r="CX196">
        <v>0</v>
      </c>
      <c r="CY196">
        <v>1669228029.5</v>
      </c>
      <c r="CZ196" t="s">
        <v>356</v>
      </c>
      <c r="DA196">
        <v>1669228029.5</v>
      </c>
      <c r="DB196">
        <v>1669228028</v>
      </c>
      <c r="DC196">
        <v>6</v>
      </c>
      <c r="DD196">
        <v>0.127</v>
      </c>
      <c r="DE196">
        <v>2E-3</v>
      </c>
      <c r="DF196">
        <v>-2.9980000000000002</v>
      </c>
      <c r="DG196">
        <v>9.9000000000000005E-2</v>
      </c>
      <c r="DH196">
        <v>415</v>
      </c>
      <c r="DI196">
        <v>34</v>
      </c>
      <c r="DJ196">
        <v>0.37</v>
      </c>
      <c r="DK196">
        <v>0.19</v>
      </c>
      <c r="DL196">
        <v>-18.415531707317069</v>
      </c>
      <c r="DM196">
        <v>-0.97705505226478684</v>
      </c>
      <c r="DN196">
        <v>0.1111344964973487</v>
      </c>
      <c r="DO196">
        <v>0</v>
      </c>
      <c r="DP196">
        <v>0.71136495121951226</v>
      </c>
      <c r="DQ196">
        <v>-5.6497818815330357E-2</v>
      </c>
      <c r="DR196">
        <v>1.057170836957202E-2</v>
      </c>
      <c r="DS196">
        <v>1</v>
      </c>
      <c r="DT196">
        <v>0</v>
      </c>
      <c r="DU196">
        <v>0</v>
      </c>
      <c r="DV196">
        <v>0</v>
      </c>
      <c r="DW196">
        <v>-1</v>
      </c>
      <c r="DX196">
        <v>1</v>
      </c>
      <c r="DY196">
        <v>2</v>
      </c>
      <c r="DZ196" t="s">
        <v>365</v>
      </c>
      <c r="EA196">
        <v>3.29562</v>
      </c>
      <c r="EB196">
        <v>2.62513</v>
      </c>
      <c r="EC196">
        <v>0.20644599999999999</v>
      </c>
      <c r="ED196">
        <v>0.20664099999999999</v>
      </c>
      <c r="EE196">
        <v>0.14638000000000001</v>
      </c>
      <c r="EF196">
        <v>0.142736</v>
      </c>
      <c r="EG196">
        <v>23997.1</v>
      </c>
      <c r="EH196">
        <v>24418.2</v>
      </c>
      <c r="EI196">
        <v>28146.9</v>
      </c>
      <c r="EJ196">
        <v>29639.8</v>
      </c>
      <c r="EK196">
        <v>33055.9</v>
      </c>
      <c r="EL196">
        <v>35273.4</v>
      </c>
      <c r="EM196">
        <v>39718</v>
      </c>
      <c r="EN196">
        <v>42357.9</v>
      </c>
      <c r="EO196">
        <v>2.1914699999999998</v>
      </c>
      <c r="EP196">
        <v>2.1568999999999998</v>
      </c>
      <c r="EQ196">
        <v>0.11934699999999999</v>
      </c>
      <c r="ER196">
        <v>0</v>
      </c>
      <c r="ES196">
        <v>32.753700000000002</v>
      </c>
      <c r="ET196">
        <v>999.9</v>
      </c>
      <c r="EU196">
        <v>67.8</v>
      </c>
      <c r="EV196">
        <v>37.1</v>
      </c>
      <c r="EW196">
        <v>42.6036</v>
      </c>
      <c r="EX196">
        <v>56.752699999999997</v>
      </c>
      <c r="EY196">
        <v>-1.9591400000000001</v>
      </c>
      <c r="EZ196">
        <v>2</v>
      </c>
      <c r="FA196">
        <v>0.56290700000000005</v>
      </c>
      <c r="FB196">
        <v>0.93785099999999999</v>
      </c>
      <c r="FC196">
        <v>20.266500000000001</v>
      </c>
      <c r="FD196">
        <v>5.2178899999999997</v>
      </c>
      <c r="FE196">
        <v>12.008599999999999</v>
      </c>
      <c r="FF196">
        <v>4.9855499999999999</v>
      </c>
      <c r="FG196">
        <v>3.2845499999999999</v>
      </c>
      <c r="FH196">
        <v>9999</v>
      </c>
      <c r="FI196">
        <v>9999</v>
      </c>
      <c r="FJ196">
        <v>9999</v>
      </c>
      <c r="FK196">
        <v>999.9</v>
      </c>
      <c r="FL196">
        <v>1.8658399999999999</v>
      </c>
      <c r="FM196">
        <v>1.86222</v>
      </c>
      <c r="FN196">
        <v>1.8643099999999999</v>
      </c>
      <c r="FO196">
        <v>1.8603499999999999</v>
      </c>
      <c r="FP196">
        <v>1.86111</v>
      </c>
      <c r="FQ196">
        <v>1.8602000000000001</v>
      </c>
      <c r="FR196">
        <v>1.86188</v>
      </c>
      <c r="FS196">
        <v>1.8584099999999999</v>
      </c>
      <c r="FT196">
        <v>0</v>
      </c>
      <c r="FU196">
        <v>0</v>
      </c>
      <c r="FV196">
        <v>0</v>
      </c>
      <c r="FW196">
        <v>0</v>
      </c>
      <c r="FX196" t="s">
        <v>358</v>
      </c>
      <c r="FY196" t="s">
        <v>359</v>
      </c>
      <c r="FZ196" t="s">
        <v>360</v>
      </c>
      <c r="GA196" t="s">
        <v>360</v>
      </c>
      <c r="GB196" t="s">
        <v>360</v>
      </c>
      <c r="GC196" t="s">
        <v>360</v>
      </c>
      <c r="GD196">
        <v>0</v>
      </c>
      <c r="GE196">
        <v>100</v>
      </c>
      <c r="GF196">
        <v>100</v>
      </c>
      <c r="GG196">
        <v>-3.71</v>
      </c>
      <c r="GH196">
        <v>9.8900000000000002E-2</v>
      </c>
      <c r="GI196">
        <v>-2.4324828651112251</v>
      </c>
      <c r="GJ196">
        <v>-1.6100910332537859E-3</v>
      </c>
      <c r="GK196">
        <v>7.0186618486508772E-7</v>
      </c>
      <c r="GL196">
        <v>-2.134652460378022E-10</v>
      </c>
      <c r="GM196">
        <v>9.8890000000004363E-2</v>
      </c>
      <c r="GN196">
        <v>0</v>
      </c>
      <c r="GO196">
        <v>0</v>
      </c>
      <c r="GP196">
        <v>0</v>
      </c>
      <c r="GQ196">
        <v>5</v>
      </c>
      <c r="GR196">
        <v>2079</v>
      </c>
      <c r="GS196">
        <v>3</v>
      </c>
      <c r="GT196">
        <v>29</v>
      </c>
      <c r="GU196">
        <v>17.2</v>
      </c>
      <c r="GV196">
        <v>17.2</v>
      </c>
      <c r="GW196">
        <v>3.2275399999999999</v>
      </c>
      <c r="GX196">
        <v>2.5366200000000001</v>
      </c>
      <c r="GY196">
        <v>2.04834</v>
      </c>
      <c r="GZ196">
        <v>2.6147499999999999</v>
      </c>
      <c r="HA196">
        <v>2.1972700000000001</v>
      </c>
      <c r="HB196">
        <v>2.34497</v>
      </c>
      <c r="HC196">
        <v>40.938000000000002</v>
      </c>
      <c r="HD196">
        <v>15.821899999999999</v>
      </c>
      <c r="HE196">
        <v>18</v>
      </c>
      <c r="HF196">
        <v>690.096</v>
      </c>
      <c r="HG196">
        <v>735.22500000000002</v>
      </c>
      <c r="HH196">
        <v>31.000900000000001</v>
      </c>
      <c r="HI196">
        <v>34.424500000000002</v>
      </c>
      <c r="HJ196">
        <v>30</v>
      </c>
      <c r="HK196">
        <v>34.237699999999997</v>
      </c>
      <c r="HL196">
        <v>34.221899999999998</v>
      </c>
      <c r="HM196">
        <v>64.5501</v>
      </c>
      <c r="HN196">
        <v>21.075500000000002</v>
      </c>
      <c r="HO196">
        <v>82.781700000000001</v>
      </c>
      <c r="HP196">
        <v>31</v>
      </c>
      <c r="HQ196">
        <v>1210.83</v>
      </c>
      <c r="HR196">
        <v>35.9878</v>
      </c>
      <c r="HS196">
        <v>99.163499999999999</v>
      </c>
      <c r="HT196">
        <v>98.2316</v>
      </c>
    </row>
    <row r="197" spans="1:228" x14ac:dyDescent="0.2">
      <c r="A197">
        <v>182</v>
      </c>
      <c r="B197">
        <v>1669229065.5999999</v>
      </c>
      <c r="C197">
        <v>722.5</v>
      </c>
      <c r="D197" t="s">
        <v>723</v>
      </c>
      <c r="E197" t="s">
        <v>724</v>
      </c>
      <c r="F197">
        <v>4</v>
      </c>
      <c r="G197">
        <v>1669229063.2874999</v>
      </c>
      <c r="H197">
        <f t="shared" si="68"/>
        <v>1.7802862976839719E-3</v>
      </c>
      <c r="I197">
        <f t="shared" si="69"/>
        <v>1.780286297683972</v>
      </c>
      <c r="J197">
        <f t="shared" si="70"/>
        <v>18.678084718547424</v>
      </c>
      <c r="K197">
        <f t="shared" si="71"/>
        <v>1182.2049999999999</v>
      </c>
      <c r="L197">
        <f t="shared" si="72"/>
        <v>831.99874162437368</v>
      </c>
      <c r="M197">
        <f t="shared" si="73"/>
        <v>84.024821579526673</v>
      </c>
      <c r="N197">
        <f t="shared" si="74"/>
        <v>119.39268562051667</v>
      </c>
      <c r="O197">
        <f t="shared" si="75"/>
        <v>9.4675009356433346E-2</v>
      </c>
      <c r="P197">
        <f t="shared" si="76"/>
        <v>3.6644031778240147</v>
      </c>
      <c r="Q197">
        <f t="shared" si="77"/>
        <v>9.3336814783718691E-2</v>
      </c>
      <c r="R197">
        <f t="shared" si="78"/>
        <v>5.8454164909781059E-2</v>
      </c>
      <c r="S197">
        <f t="shared" si="79"/>
        <v>226.12269219810611</v>
      </c>
      <c r="T197">
        <f t="shared" si="80"/>
        <v>34.639298579824008</v>
      </c>
      <c r="U197">
        <f t="shared" si="81"/>
        <v>34.684925</v>
      </c>
      <c r="V197">
        <f t="shared" si="82"/>
        <v>5.5505637385443016</v>
      </c>
      <c r="W197">
        <f t="shared" si="83"/>
        <v>69.732316541866567</v>
      </c>
      <c r="X197">
        <f t="shared" si="84"/>
        <v>3.7126150890424818</v>
      </c>
      <c r="Y197">
        <f t="shared" si="85"/>
        <v>5.3240954454932901</v>
      </c>
      <c r="Z197">
        <f t="shared" si="86"/>
        <v>1.8379486495018198</v>
      </c>
      <c r="AA197">
        <f t="shared" si="87"/>
        <v>-78.510625727863157</v>
      </c>
      <c r="AB197">
        <f t="shared" si="88"/>
        <v>-147.86767569465101</v>
      </c>
      <c r="AC197">
        <f t="shared" si="89"/>
        <v>-9.3608398078771859</v>
      </c>
      <c r="AD197">
        <f t="shared" si="90"/>
        <v>-9.61644903228526</v>
      </c>
      <c r="AE197">
        <f t="shared" si="91"/>
        <v>42.356870121885265</v>
      </c>
      <c r="AF197">
        <f t="shared" si="92"/>
        <v>1.7821292932282418</v>
      </c>
      <c r="AG197">
        <f t="shared" si="93"/>
        <v>18.678084718547424</v>
      </c>
      <c r="AH197">
        <v>1245.5228001462669</v>
      </c>
      <c r="AI197">
        <v>1230.502606060606</v>
      </c>
      <c r="AJ197">
        <v>1.7546387316001919</v>
      </c>
      <c r="AK197">
        <v>65.359021123286666</v>
      </c>
      <c r="AL197">
        <f t="shared" si="94"/>
        <v>1.780286297683972</v>
      </c>
      <c r="AM197">
        <v>36.04923551650085</v>
      </c>
      <c r="AN197">
        <v>36.761474725274773</v>
      </c>
      <c r="AO197">
        <v>9.1258914694559125E-6</v>
      </c>
      <c r="AP197">
        <v>87.499004550185148</v>
      </c>
      <c r="AQ197">
        <v>9</v>
      </c>
      <c r="AR197">
        <v>1</v>
      </c>
      <c r="AS197">
        <f t="shared" si="95"/>
        <v>1</v>
      </c>
      <c r="AT197">
        <f t="shared" si="96"/>
        <v>0</v>
      </c>
      <c r="AU197">
        <f t="shared" si="97"/>
        <v>46905.464647682376</v>
      </c>
      <c r="AV197">
        <f t="shared" si="98"/>
        <v>1200.04125</v>
      </c>
      <c r="AW197">
        <f t="shared" si="99"/>
        <v>1025.9600949212984</v>
      </c>
      <c r="AX197">
        <f t="shared" si="100"/>
        <v>0.85493735729609166</v>
      </c>
      <c r="AY197">
        <f t="shared" si="101"/>
        <v>0.18842909958145698</v>
      </c>
      <c r="AZ197">
        <v>2.7</v>
      </c>
      <c r="BA197">
        <v>0.5</v>
      </c>
      <c r="BB197" t="s">
        <v>355</v>
      </c>
      <c r="BC197">
        <v>2</v>
      </c>
      <c r="BD197" t="b">
        <v>1</v>
      </c>
      <c r="BE197">
        <v>1669229063.2874999</v>
      </c>
      <c r="BF197">
        <v>1182.2049999999999</v>
      </c>
      <c r="BG197">
        <v>1200.6737499999999</v>
      </c>
      <c r="BH197">
        <v>36.761650000000003</v>
      </c>
      <c r="BI197">
        <v>36.048625000000001</v>
      </c>
      <c r="BJ197">
        <v>1185.9175</v>
      </c>
      <c r="BK197">
        <v>36.662775000000003</v>
      </c>
      <c r="BL197">
        <v>650.02787499999999</v>
      </c>
      <c r="BM197">
        <v>100.89149999999999</v>
      </c>
      <c r="BN197">
        <v>0.10002483750000001</v>
      </c>
      <c r="BO197">
        <v>33.936437499999997</v>
      </c>
      <c r="BP197">
        <v>34.684925</v>
      </c>
      <c r="BQ197">
        <v>999.9</v>
      </c>
      <c r="BR197">
        <v>0</v>
      </c>
      <c r="BS197">
        <v>0</v>
      </c>
      <c r="BT197">
        <v>8968.5149999999994</v>
      </c>
      <c r="BU197">
        <v>0</v>
      </c>
      <c r="BV197">
        <v>2142.4787500000002</v>
      </c>
      <c r="BW197">
        <v>-18.468800000000002</v>
      </c>
      <c r="BX197">
        <v>1227.3225</v>
      </c>
      <c r="BY197">
        <v>1245.5775000000001</v>
      </c>
      <c r="BZ197">
        <v>0.71302612500000007</v>
      </c>
      <c r="CA197">
        <v>1200.6737499999999</v>
      </c>
      <c r="CB197">
        <v>36.048625000000001</v>
      </c>
      <c r="CC197">
        <v>3.7089387500000002</v>
      </c>
      <c r="CD197">
        <v>3.63700125</v>
      </c>
      <c r="CE197">
        <v>27.607812500000001</v>
      </c>
      <c r="CF197">
        <v>27.2732375</v>
      </c>
      <c r="CG197">
        <v>1200.04125</v>
      </c>
      <c r="CH197">
        <v>0.50000500000000003</v>
      </c>
      <c r="CI197">
        <v>0.49999500000000002</v>
      </c>
      <c r="CJ197">
        <v>0</v>
      </c>
      <c r="CK197">
        <v>961.46275000000003</v>
      </c>
      <c r="CL197">
        <v>4.9990899999999998</v>
      </c>
      <c r="CM197">
        <v>10603.95</v>
      </c>
      <c r="CN197">
        <v>9558.1987499999996</v>
      </c>
      <c r="CO197">
        <v>43.929250000000003</v>
      </c>
      <c r="CP197">
        <v>46.25</v>
      </c>
      <c r="CQ197">
        <v>44.75</v>
      </c>
      <c r="CR197">
        <v>45.226374999999997</v>
      </c>
      <c r="CS197">
        <v>45.375</v>
      </c>
      <c r="CT197">
        <v>597.52750000000003</v>
      </c>
      <c r="CU197">
        <v>597.51499999999999</v>
      </c>
      <c r="CV197">
        <v>0</v>
      </c>
      <c r="CW197">
        <v>1669229073</v>
      </c>
      <c r="CX197">
        <v>0</v>
      </c>
      <c r="CY197">
        <v>1669228029.5</v>
      </c>
      <c r="CZ197" t="s">
        <v>356</v>
      </c>
      <c r="DA197">
        <v>1669228029.5</v>
      </c>
      <c r="DB197">
        <v>1669228028</v>
      </c>
      <c r="DC197">
        <v>6</v>
      </c>
      <c r="DD197">
        <v>0.127</v>
      </c>
      <c r="DE197">
        <v>2E-3</v>
      </c>
      <c r="DF197">
        <v>-2.9980000000000002</v>
      </c>
      <c r="DG197">
        <v>9.9000000000000005E-2</v>
      </c>
      <c r="DH197">
        <v>415</v>
      </c>
      <c r="DI197">
        <v>34</v>
      </c>
      <c r="DJ197">
        <v>0.37</v>
      </c>
      <c r="DK197">
        <v>0.19</v>
      </c>
      <c r="DL197">
        <v>-18.455519512195121</v>
      </c>
      <c r="DM197">
        <v>-0.78744459930314659</v>
      </c>
      <c r="DN197">
        <v>0.1176116018408342</v>
      </c>
      <c r="DO197">
        <v>0</v>
      </c>
      <c r="DP197">
        <v>0.70794431707317074</v>
      </c>
      <c r="DQ197">
        <v>2.5263324041811541E-2</v>
      </c>
      <c r="DR197">
        <v>5.5014688479378352E-3</v>
      </c>
      <c r="DS197">
        <v>1</v>
      </c>
      <c r="DT197">
        <v>0</v>
      </c>
      <c r="DU197">
        <v>0</v>
      </c>
      <c r="DV197">
        <v>0</v>
      </c>
      <c r="DW197">
        <v>-1</v>
      </c>
      <c r="DX197">
        <v>1</v>
      </c>
      <c r="DY197">
        <v>2</v>
      </c>
      <c r="DZ197" t="s">
        <v>365</v>
      </c>
      <c r="EA197">
        <v>3.2955199999999998</v>
      </c>
      <c r="EB197">
        <v>2.6251799999999998</v>
      </c>
      <c r="EC197">
        <v>0.207177</v>
      </c>
      <c r="ED197">
        <v>0.207319</v>
      </c>
      <c r="EE197">
        <v>0.14638200000000001</v>
      </c>
      <c r="EF197">
        <v>0.142731</v>
      </c>
      <c r="EG197">
        <v>23975.3</v>
      </c>
      <c r="EH197">
        <v>24397.1</v>
      </c>
      <c r="EI197">
        <v>28147.4</v>
      </c>
      <c r="EJ197">
        <v>29639.599999999999</v>
      </c>
      <c r="EK197">
        <v>33056.199999999997</v>
      </c>
      <c r="EL197">
        <v>35273.300000000003</v>
      </c>
      <c r="EM197">
        <v>39718.5</v>
      </c>
      <c r="EN197">
        <v>42357.599999999999</v>
      </c>
      <c r="EO197">
        <v>2.19123</v>
      </c>
      <c r="EP197">
        <v>2.1569799999999999</v>
      </c>
      <c r="EQ197">
        <v>0.11969399999999999</v>
      </c>
      <c r="ER197">
        <v>0</v>
      </c>
      <c r="ES197">
        <v>32.750399999999999</v>
      </c>
      <c r="ET197">
        <v>999.9</v>
      </c>
      <c r="EU197">
        <v>67.8</v>
      </c>
      <c r="EV197">
        <v>37.1</v>
      </c>
      <c r="EW197">
        <v>42.597799999999999</v>
      </c>
      <c r="EX197">
        <v>56.842700000000001</v>
      </c>
      <c r="EY197">
        <v>-2.1274000000000002</v>
      </c>
      <c r="EZ197">
        <v>2</v>
      </c>
      <c r="FA197">
        <v>0.56295200000000001</v>
      </c>
      <c r="FB197">
        <v>0.93904100000000001</v>
      </c>
      <c r="FC197">
        <v>20.266500000000001</v>
      </c>
      <c r="FD197">
        <v>5.2175900000000004</v>
      </c>
      <c r="FE197">
        <v>12.008599999999999</v>
      </c>
      <c r="FF197">
        <v>4.9858000000000002</v>
      </c>
      <c r="FG197">
        <v>3.2845</v>
      </c>
      <c r="FH197">
        <v>9999</v>
      </c>
      <c r="FI197">
        <v>9999</v>
      </c>
      <c r="FJ197">
        <v>9999</v>
      </c>
      <c r="FK197">
        <v>999.9</v>
      </c>
      <c r="FL197">
        <v>1.8658399999999999</v>
      </c>
      <c r="FM197">
        <v>1.8622099999999999</v>
      </c>
      <c r="FN197">
        <v>1.8642700000000001</v>
      </c>
      <c r="FO197">
        <v>1.8603499999999999</v>
      </c>
      <c r="FP197">
        <v>1.8611</v>
      </c>
      <c r="FQ197">
        <v>1.86019</v>
      </c>
      <c r="FR197">
        <v>1.86188</v>
      </c>
      <c r="FS197">
        <v>1.85842</v>
      </c>
      <c r="FT197">
        <v>0</v>
      </c>
      <c r="FU197">
        <v>0</v>
      </c>
      <c r="FV197">
        <v>0</v>
      </c>
      <c r="FW197">
        <v>0</v>
      </c>
      <c r="FX197" t="s">
        <v>358</v>
      </c>
      <c r="FY197" t="s">
        <v>359</v>
      </c>
      <c r="FZ197" t="s">
        <v>360</v>
      </c>
      <c r="GA197" t="s">
        <v>360</v>
      </c>
      <c r="GB197" t="s">
        <v>360</v>
      </c>
      <c r="GC197" t="s">
        <v>360</v>
      </c>
      <c r="GD197">
        <v>0</v>
      </c>
      <c r="GE197">
        <v>100</v>
      </c>
      <c r="GF197">
        <v>100</v>
      </c>
      <c r="GG197">
        <v>-3.72</v>
      </c>
      <c r="GH197">
        <v>9.8900000000000002E-2</v>
      </c>
      <c r="GI197">
        <v>-2.4324828651112251</v>
      </c>
      <c r="GJ197">
        <v>-1.6100910332537859E-3</v>
      </c>
      <c r="GK197">
        <v>7.0186618486508772E-7</v>
      </c>
      <c r="GL197">
        <v>-2.134652460378022E-10</v>
      </c>
      <c r="GM197">
        <v>9.8890000000004363E-2</v>
      </c>
      <c r="GN197">
        <v>0</v>
      </c>
      <c r="GO197">
        <v>0</v>
      </c>
      <c r="GP197">
        <v>0</v>
      </c>
      <c r="GQ197">
        <v>5</v>
      </c>
      <c r="GR197">
        <v>2079</v>
      </c>
      <c r="GS197">
        <v>3</v>
      </c>
      <c r="GT197">
        <v>29</v>
      </c>
      <c r="GU197">
        <v>17.3</v>
      </c>
      <c r="GV197">
        <v>17.3</v>
      </c>
      <c r="GW197">
        <v>3.2421899999999999</v>
      </c>
      <c r="GX197">
        <v>2.5488300000000002</v>
      </c>
      <c r="GY197">
        <v>2.04834</v>
      </c>
      <c r="GZ197">
        <v>2.6159699999999999</v>
      </c>
      <c r="HA197">
        <v>2.1972700000000001</v>
      </c>
      <c r="HB197">
        <v>2.3278799999999999</v>
      </c>
      <c r="HC197">
        <v>40.912199999999999</v>
      </c>
      <c r="HD197">
        <v>15.804399999999999</v>
      </c>
      <c r="HE197">
        <v>18</v>
      </c>
      <c r="HF197">
        <v>689.92</v>
      </c>
      <c r="HG197">
        <v>735.32899999999995</v>
      </c>
      <c r="HH197">
        <v>31.000599999999999</v>
      </c>
      <c r="HI197">
        <v>34.424599999999998</v>
      </c>
      <c r="HJ197">
        <v>30.0001</v>
      </c>
      <c r="HK197">
        <v>34.240699999999997</v>
      </c>
      <c r="HL197">
        <v>34.224699999999999</v>
      </c>
      <c r="HM197">
        <v>64.826300000000003</v>
      </c>
      <c r="HN197">
        <v>21.075500000000002</v>
      </c>
      <c r="HO197">
        <v>82.781700000000001</v>
      </c>
      <c r="HP197">
        <v>31</v>
      </c>
      <c r="HQ197">
        <v>1217.55</v>
      </c>
      <c r="HR197">
        <v>35.9878</v>
      </c>
      <c r="HS197">
        <v>99.165000000000006</v>
      </c>
      <c r="HT197">
        <v>98.230999999999995</v>
      </c>
    </row>
    <row r="198" spans="1:228" x14ac:dyDescent="0.2">
      <c r="A198">
        <v>183</v>
      </c>
      <c r="B198">
        <v>1669229069.5999999</v>
      </c>
      <c r="C198">
        <v>726.5</v>
      </c>
      <c r="D198" t="s">
        <v>725</v>
      </c>
      <c r="E198" t="s">
        <v>726</v>
      </c>
      <c r="F198">
        <v>4</v>
      </c>
      <c r="G198">
        <v>1669229067.5999999</v>
      </c>
      <c r="H198">
        <f t="shared" si="68"/>
        <v>1.7901911393221296E-3</v>
      </c>
      <c r="I198">
        <f t="shared" si="69"/>
        <v>1.7901911393221295</v>
      </c>
      <c r="J198">
        <f t="shared" si="70"/>
        <v>18.791208580232688</v>
      </c>
      <c r="K198">
        <f t="shared" si="71"/>
        <v>1189.262857142857</v>
      </c>
      <c r="L198">
        <f t="shared" si="72"/>
        <v>838.11131597455312</v>
      </c>
      <c r="M198">
        <f t="shared" si="73"/>
        <v>84.6424592883304</v>
      </c>
      <c r="N198">
        <f t="shared" si="74"/>
        <v>120.10592274582068</v>
      </c>
      <c r="O198">
        <f t="shared" si="75"/>
        <v>9.504622349135454E-2</v>
      </c>
      <c r="P198">
        <f t="shared" si="76"/>
        <v>3.6662910529947657</v>
      </c>
      <c r="Q198">
        <f t="shared" si="77"/>
        <v>9.3698278835138718E-2</v>
      </c>
      <c r="R198">
        <f t="shared" si="78"/>
        <v>5.8680939152589762E-2</v>
      </c>
      <c r="S198">
        <f t="shared" si="79"/>
        <v>226.11026272246164</v>
      </c>
      <c r="T198">
        <f t="shared" si="80"/>
        <v>34.641423602152479</v>
      </c>
      <c r="U198">
        <f t="shared" si="81"/>
        <v>34.695314285714289</v>
      </c>
      <c r="V198">
        <f t="shared" si="82"/>
        <v>5.5537652184319004</v>
      </c>
      <c r="W198">
        <f t="shared" si="83"/>
        <v>69.716841495911382</v>
      </c>
      <c r="X198">
        <f t="shared" si="84"/>
        <v>3.712745243997531</v>
      </c>
      <c r="Y198">
        <f t="shared" si="85"/>
        <v>5.3254639256932901</v>
      </c>
      <c r="Z198">
        <f t="shared" si="86"/>
        <v>1.8410199744343694</v>
      </c>
      <c r="AA198">
        <f t="shared" si="87"/>
        <v>-78.947429244105919</v>
      </c>
      <c r="AB198">
        <f t="shared" si="88"/>
        <v>-149.08709054952834</v>
      </c>
      <c r="AC198">
        <f t="shared" si="89"/>
        <v>-9.4338662342559765</v>
      </c>
      <c r="AD198">
        <f t="shared" si="90"/>
        <v>-11.358123305428592</v>
      </c>
      <c r="AE198">
        <f t="shared" si="91"/>
        <v>41.708829276020282</v>
      </c>
      <c r="AF198">
        <f t="shared" si="92"/>
        <v>1.7894069469426379</v>
      </c>
      <c r="AG198">
        <f t="shared" si="93"/>
        <v>18.791208580232688</v>
      </c>
      <c r="AH198">
        <v>1251.998213614077</v>
      </c>
      <c r="AI198">
        <v>1237.1909090909089</v>
      </c>
      <c r="AJ198">
        <v>1.688778406932266</v>
      </c>
      <c r="AK198">
        <v>65.359021123286666</v>
      </c>
      <c r="AL198">
        <f t="shared" si="94"/>
        <v>1.7901911393221295</v>
      </c>
      <c r="AM198">
        <v>36.047152162641353</v>
      </c>
      <c r="AN198">
        <v>36.763187912087922</v>
      </c>
      <c r="AO198">
        <v>4.1466962948338559E-5</v>
      </c>
      <c r="AP198">
        <v>87.499004550185148</v>
      </c>
      <c r="AQ198">
        <v>9</v>
      </c>
      <c r="AR198">
        <v>1</v>
      </c>
      <c r="AS198">
        <f t="shared" si="95"/>
        <v>1</v>
      </c>
      <c r="AT198">
        <f t="shared" si="96"/>
        <v>0</v>
      </c>
      <c r="AU198">
        <f t="shared" si="97"/>
        <v>46938.369707871003</v>
      </c>
      <c r="AV198">
        <f t="shared" si="98"/>
        <v>1199.974285714286</v>
      </c>
      <c r="AW198">
        <f t="shared" si="99"/>
        <v>1025.9029423432446</v>
      </c>
      <c r="AX198">
        <f t="shared" si="100"/>
        <v>0.85493743870734262</v>
      </c>
      <c r="AY198">
        <f t="shared" si="101"/>
        <v>0.18842925670517119</v>
      </c>
      <c r="AZ198">
        <v>2.7</v>
      </c>
      <c r="BA198">
        <v>0.5</v>
      </c>
      <c r="BB198" t="s">
        <v>355</v>
      </c>
      <c r="BC198">
        <v>2</v>
      </c>
      <c r="BD198" t="b">
        <v>1</v>
      </c>
      <c r="BE198">
        <v>1669229067.5999999</v>
      </c>
      <c r="BF198">
        <v>1189.262857142857</v>
      </c>
      <c r="BG198">
        <v>1207.471428571429</v>
      </c>
      <c r="BH198">
        <v>36.762800000000013</v>
      </c>
      <c r="BI198">
        <v>36.046857142857149</v>
      </c>
      <c r="BJ198">
        <v>1192.9785714285711</v>
      </c>
      <c r="BK198">
        <v>36.663899999999998</v>
      </c>
      <c r="BL198">
        <v>650.02157142857141</v>
      </c>
      <c r="BM198">
        <v>100.89185714285711</v>
      </c>
      <c r="BN198">
        <v>0.1000489142857143</v>
      </c>
      <c r="BO198">
        <v>33.941042857142847</v>
      </c>
      <c r="BP198">
        <v>34.695314285714289</v>
      </c>
      <c r="BQ198">
        <v>999.89999999999986</v>
      </c>
      <c r="BR198">
        <v>0</v>
      </c>
      <c r="BS198">
        <v>0</v>
      </c>
      <c r="BT198">
        <v>8975.0028571428556</v>
      </c>
      <c r="BU198">
        <v>0</v>
      </c>
      <c r="BV198">
        <v>2144.275714285714</v>
      </c>
      <c r="BW198">
        <v>-18.209971428571428</v>
      </c>
      <c r="BX198">
        <v>1234.6514285714291</v>
      </c>
      <c r="BY198">
        <v>1252.6271428571431</v>
      </c>
      <c r="BZ198">
        <v>0.71591942857142854</v>
      </c>
      <c r="CA198">
        <v>1207.471428571429</v>
      </c>
      <c r="CB198">
        <v>36.046857142857149</v>
      </c>
      <c r="CC198">
        <v>3.7090614285714278</v>
      </c>
      <c r="CD198">
        <v>3.6368328571428581</v>
      </c>
      <c r="CE198">
        <v>27.60838571428571</v>
      </c>
      <c r="CF198">
        <v>27.27241428571428</v>
      </c>
      <c r="CG198">
        <v>1199.974285714286</v>
      </c>
      <c r="CH198">
        <v>0.50000242857142851</v>
      </c>
      <c r="CI198">
        <v>0.49999757142857149</v>
      </c>
      <c r="CJ198">
        <v>0</v>
      </c>
      <c r="CK198">
        <v>961.69585714285711</v>
      </c>
      <c r="CL198">
        <v>4.9990899999999998</v>
      </c>
      <c r="CM198">
        <v>10606.742857142861</v>
      </c>
      <c r="CN198">
        <v>9557.6685714285704</v>
      </c>
      <c r="CO198">
        <v>43.919285714285706</v>
      </c>
      <c r="CP198">
        <v>46.25</v>
      </c>
      <c r="CQ198">
        <v>44.75</v>
      </c>
      <c r="CR198">
        <v>45.25</v>
      </c>
      <c r="CS198">
        <v>45.357000000000014</v>
      </c>
      <c r="CT198">
        <v>597.49142857142851</v>
      </c>
      <c r="CU198">
        <v>597.48571428571427</v>
      </c>
      <c r="CV198">
        <v>0</v>
      </c>
      <c r="CW198">
        <v>1669229076.5999999</v>
      </c>
      <c r="CX198">
        <v>0</v>
      </c>
      <c r="CY198">
        <v>1669228029.5</v>
      </c>
      <c r="CZ198" t="s">
        <v>356</v>
      </c>
      <c r="DA198">
        <v>1669228029.5</v>
      </c>
      <c r="DB198">
        <v>1669228028</v>
      </c>
      <c r="DC198">
        <v>6</v>
      </c>
      <c r="DD198">
        <v>0.127</v>
      </c>
      <c r="DE198">
        <v>2E-3</v>
      </c>
      <c r="DF198">
        <v>-2.9980000000000002</v>
      </c>
      <c r="DG198">
        <v>9.9000000000000005E-2</v>
      </c>
      <c r="DH198">
        <v>415</v>
      </c>
      <c r="DI198">
        <v>34</v>
      </c>
      <c r="DJ198">
        <v>0.37</v>
      </c>
      <c r="DK198">
        <v>0.19</v>
      </c>
      <c r="DL198">
        <v>-18.429260975609751</v>
      </c>
      <c r="DM198">
        <v>0.28079999999996708</v>
      </c>
      <c r="DN198">
        <v>0.14837535604666621</v>
      </c>
      <c r="DO198">
        <v>0</v>
      </c>
      <c r="DP198">
        <v>0.70944531707317071</v>
      </c>
      <c r="DQ198">
        <v>5.0367679442508632E-2</v>
      </c>
      <c r="DR198">
        <v>5.1318245338092044E-3</v>
      </c>
      <c r="DS198">
        <v>1</v>
      </c>
      <c r="DT198">
        <v>0</v>
      </c>
      <c r="DU198">
        <v>0</v>
      </c>
      <c r="DV198">
        <v>0</v>
      </c>
      <c r="DW198">
        <v>-1</v>
      </c>
      <c r="DX198">
        <v>1</v>
      </c>
      <c r="DY198">
        <v>2</v>
      </c>
      <c r="DZ198" t="s">
        <v>365</v>
      </c>
      <c r="EA198">
        <v>3.2955000000000001</v>
      </c>
      <c r="EB198">
        <v>2.62507</v>
      </c>
      <c r="EC198">
        <v>0.20787700000000001</v>
      </c>
      <c r="ED198">
        <v>0.208012</v>
      </c>
      <c r="EE198">
        <v>0.14638200000000001</v>
      </c>
      <c r="EF198">
        <v>0.142731</v>
      </c>
      <c r="EG198">
        <v>23953.9</v>
      </c>
      <c r="EH198">
        <v>24375.7</v>
      </c>
      <c r="EI198">
        <v>28147.3</v>
      </c>
      <c r="EJ198">
        <v>29639.7</v>
      </c>
      <c r="EK198">
        <v>33056.199999999997</v>
      </c>
      <c r="EL198">
        <v>35273.5</v>
      </c>
      <c r="EM198">
        <v>39718.400000000001</v>
      </c>
      <c r="EN198">
        <v>42357.7</v>
      </c>
      <c r="EO198">
        <v>2.1911999999999998</v>
      </c>
      <c r="EP198">
        <v>2.1570999999999998</v>
      </c>
      <c r="EQ198">
        <v>0.121072</v>
      </c>
      <c r="ER198">
        <v>0</v>
      </c>
      <c r="ES198">
        <v>32.745800000000003</v>
      </c>
      <c r="ET198">
        <v>999.9</v>
      </c>
      <c r="EU198">
        <v>67.8</v>
      </c>
      <c r="EV198">
        <v>37.1</v>
      </c>
      <c r="EW198">
        <v>42.598300000000002</v>
      </c>
      <c r="EX198">
        <v>57.052700000000002</v>
      </c>
      <c r="EY198">
        <v>-2.0873400000000002</v>
      </c>
      <c r="EZ198">
        <v>2</v>
      </c>
      <c r="FA198">
        <v>0.56287100000000001</v>
      </c>
      <c r="FB198">
        <v>0.93805799999999995</v>
      </c>
      <c r="FC198">
        <v>20.2666</v>
      </c>
      <c r="FD198">
        <v>5.2171399999999997</v>
      </c>
      <c r="FE198">
        <v>12.007999999999999</v>
      </c>
      <c r="FF198">
        <v>4.9855</v>
      </c>
      <c r="FG198">
        <v>3.28443</v>
      </c>
      <c r="FH198">
        <v>9999</v>
      </c>
      <c r="FI198">
        <v>9999</v>
      </c>
      <c r="FJ198">
        <v>9999</v>
      </c>
      <c r="FK198">
        <v>999.9</v>
      </c>
      <c r="FL198">
        <v>1.8658399999999999</v>
      </c>
      <c r="FM198">
        <v>1.8622099999999999</v>
      </c>
      <c r="FN198">
        <v>1.86429</v>
      </c>
      <c r="FO198">
        <v>1.8603499999999999</v>
      </c>
      <c r="FP198">
        <v>1.86111</v>
      </c>
      <c r="FQ198">
        <v>1.8602000000000001</v>
      </c>
      <c r="FR198">
        <v>1.86188</v>
      </c>
      <c r="FS198">
        <v>1.85843</v>
      </c>
      <c r="FT198">
        <v>0</v>
      </c>
      <c r="FU198">
        <v>0</v>
      </c>
      <c r="FV198">
        <v>0</v>
      </c>
      <c r="FW198">
        <v>0</v>
      </c>
      <c r="FX198" t="s">
        <v>358</v>
      </c>
      <c r="FY198" t="s">
        <v>359</v>
      </c>
      <c r="FZ198" t="s">
        <v>360</v>
      </c>
      <c r="GA198" t="s">
        <v>360</v>
      </c>
      <c r="GB198" t="s">
        <v>360</v>
      </c>
      <c r="GC198" t="s">
        <v>360</v>
      </c>
      <c r="GD198">
        <v>0</v>
      </c>
      <c r="GE198">
        <v>100</v>
      </c>
      <c r="GF198">
        <v>100</v>
      </c>
      <c r="GG198">
        <v>-3.72</v>
      </c>
      <c r="GH198">
        <v>9.8900000000000002E-2</v>
      </c>
      <c r="GI198">
        <v>-2.4324828651112251</v>
      </c>
      <c r="GJ198">
        <v>-1.6100910332537859E-3</v>
      </c>
      <c r="GK198">
        <v>7.0186618486508772E-7</v>
      </c>
      <c r="GL198">
        <v>-2.134652460378022E-10</v>
      </c>
      <c r="GM198">
        <v>9.8890000000004363E-2</v>
      </c>
      <c r="GN198">
        <v>0</v>
      </c>
      <c r="GO198">
        <v>0</v>
      </c>
      <c r="GP198">
        <v>0</v>
      </c>
      <c r="GQ198">
        <v>5</v>
      </c>
      <c r="GR198">
        <v>2079</v>
      </c>
      <c r="GS198">
        <v>3</v>
      </c>
      <c r="GT198">
        <v>29</v>
      </c>
      <c r="GU198">
        <v>17.3</v>
      </c>
      <c r="GV198">
        <v>17.399999999999999</v>
      </c>
      <c r="GW198">
        <v>3.25562</v>
      </c>
      <c r="GX198">
        <v>2.5488300000000002</v>
      </c>
      <c r="GY198">
        <v>2.04834</v>
      </c>
      <c r="GZ198">
        <v>2.6159699999999999</v>
      </c>
      <c r="HA198">
        <v>2.1972700000000001</v>
      </c>
      <c r="HB198">
        <v>2.2997999999999998</v>
      </c>
      <c r="HC198">
        <v>40.912199999999999</v>
      </c>
      <c r="HD198">
        <v>15.804399999999999</v>
      </c>
      <c r="HE198">
        <v>18</v>
      </c>
      <c r="HF198">
        <v>689.90200000000004</v>
      </c>
      <c r="HG198">
        <v>735.45299999999997</v>
      </c>
      <c r="HH198">
        <v>31.0001</v>
      </c>
      <c r="HI198">
        <v>34.426900000000003</v>
      </c>
      <c r="HJ198">
        <v>30</v>
      </c>
      <c r="HK198">
        <v>34.240900000000003</v>
      </c>
      <c r="HL198">
        <v>34.225000000000001</v>
      </c>
      <c r="HM198">
        <v>65.109800000000007</v>
      </c>
      <c r="HN198">
        <v>21.075500000000002</v>
      </c>
      <c r="HO198">
        <v>82.781700000000001</v>
      </c>
      <c r="HP198">
        <v>31</v>
      </c>
      <c r="HQ198">
        <v>1224.23</v>
      </c>
      <c r="HR198">
        <v>35.9878</v>
      </c>
      <c r="HS198">
        <v>99.164599999999993</v>
      </c>
      <c r="HT198">
        <v>98.231200000000001</v>
      </c>
    </row>
    <row r="199" spans="1:228" x14ac:dyDescent="0.2">
      <c r="A199">
        <v>184</v>
      </c>
      <c r="B199">
        <v>1669229073.5999999</v>
      </c>
      <c r="C199">
        <v>730.5</v>
      </c>
      <c r="D199" t="s">
        <v>727</v>
      </c>
      <c r="E199" t="s">
        <v>728</v>
      </c>
      <c r="F199">
        <v>4</v>
      </c>
      <c r="G199">
        <v>1669229071.2874999</v>
      </c>
      <c r="H199">
        <f t="shared" si="68"/>
        <v>1.7849232016283565E-3</v>
      </c>
      <c r="I199">
        <f t="shared" si="69"/>
        <v>1.7849232016283565</v>
      </c>
      <c r="J199">
        <f t="shared" si="70"/>
        <v>19.804588029547123</v>
      </c>
      <c r="K199">
        <f t="shared" si="71"/>
        <v>1195.2375</v>
      </c>
      <c r="L199">
        <f t="shared" si="72"/>
        <v>825.07372031299462</v>
      </c>
      <c r="M199">
        <f t="shared" si="73"/>
        <v>83.327141775514846</v>
      </c>
      <c r="N199">
        <f t="shared" si="74"/>
        <v>120.7113039306717</v>
      </c>
      <c r="O199">
        <f t="shared" si="75"/>
        <v>9.4541431964818803E-2</v>
      </c>
      <c r="P199">
        <f t="shared" si="76"/>
        <v>3.6669665849311315</v>
      </c>
      <c r="Q199">
        <f t="shared" si="77"/>
        <v>9.320790082238882E-2</v>
      </c>
      <c r="R199">
        <f t="shared" si="78"/>
        <v>5.8373183442315707E-2</v>
      </c>
      <c r="S199">
        <f t="shared" si="79"/>
        <v>226.12363525035508</v>
      </c>
      <c r="T199">
        <f t="shared" si="80"/>
        <v>34.647788792417892</v>
      </c>
      <c r="U199">
        <f t="shared" si="81"/>
        <v>34.708862500000002</v>
      </c>
      <c r="V199">
        <f t="shared" si="82"/>
        <v>5.55794254007884</v>
      </c>
      <c r="W199">
        <f t="shared" si="83"/>
        <v>69.695118078627473</v>
      </c>
      <c r="X199">
        <f t="shared" si="84"/>
        <v>3.7126903281924961</v>
      </c>
      <c r="Y199">
        <f t="shared" si="85"/>
        <v>5.3270450363596131</v>
      </c>
      <c r="Z199">
        <f t="shared" si="86"/>
        <v>1.8452522118863439</v>
      </c>
      <c r="AA199">
        <f t="shared" si="87"/>
        <v>-78.715113191810516</v>
      </c>
      <c r="AB199">
        <f t="shared" si="88"/>
        <v>-150.74129567669101</v>
      </c>
      <c r="AC199">
        <f t="shared" si="89"/>
        <v>-9.5376616978492077</v>
      </c>
      <c r="AD199">
        <f t="shared" si="90"/>
        <v>-12.87043531599565</v>
      </c>
      <c r="AE199">
        <f t="shared" si="91"/>
        <v>41.981695763171373</v>
      </c>
      <c r="AF199">
        <f t="shared" si="92"/>
        <v>1.7779959770120399</v>
      </c>
      <c r="AG199">
        <f t="shared" si="93"/>
        <v>19.804588029547123</v>
      </c>
      <c r="AH199">
        <v>1258.8868639113221</v>
      </c>
      <c r="AI199">
        <v>1243.8288484848481</v>
      </c>
      <c r="AJ199">
        <v>1.6418549626191621</v>
      </c>
      <c r="AK199">
        <v>65.359021123286666</v>
      </c>
      <c r="AL199">
        <f t="shared" si="94"/>
        <v>1.7849232016283565</v>
      </c>
      <c r="AM199">
        <v>36.047214923597231</v>
      </c>
      <c r="AN199">
        <v>36.761675824175818</v>
      </c>
      <c r="AO199">
        <v>-5.4374813737288542E-5</v>
      </c>
      <c r="AP199">
        <v>87.499004550185148</v>
      </c>
      <c r="AQ199">
        <v>9</v>
      </c>
      <c r="AR199">
        <v>1</v>
      </c>
      <c r="AS199">
        <f t="shared" si="95"/>
        <v>1</v>
      </c>
      <c r="AT199">
        <f t="shared" si="96"/>
        <v>0</v>
      </c>
      <c r="AU199">
        <f t="shared" si="97"/>
        <v>46949.593076032659</v>
      </c>
      <c r="AV199">
        <f t="shared" si="98"/>
        <v>1200.0462500000001</v>
      </c>
      <c r="AW199">
        <f t="shared" si="99"/>
        <v>1025.9643700779045</v>
      </c>
      <c r="AX199">
        <f t="shared" si="100"/>
        <v>0.85493735768759271</v>
      </c>
      <c r="AY199">
        <f t="shared" si="101"/>
        <v>0.18842910033705373</v>
      </c>
      <c r="AZ199">
        <v>2.7</v>
      </c>
      <c r="BA199">
        <v>0.5</v>
      </c>
      <c r="BB199" t="s">
        <v>355</v>
      </c>
      <c r="BC199">
        <v>2</v>
      </c>
      <c r="BD199" t="b">
        <v>1</v>
      </c>
      <c r="BE199">
        <v>1669229071.2874999</v>
      </c>
      <c r="BF199">
        <v>1195.2375</v>
      </c>
      <c r="BG199">
        <v>1213.5587499999999</v>
      </c>
      <c r="BH199">
        <v>36.761650000000003</v>
      </c>
      <c r="BI199">
        <v>36.050249999999998</v>
      </c>
      <c r="BJ199">
        <v>1198.95875</v>
      </c>
      <c r="BK199">
        <v>36.662775000000003</v>
      </c>
      <c r="BL199">
        <v>650.0016250000001</v>
      </c>
      <c r="BM199">
        <v>100.8935</v>
      </c>
      <c r="BN199">
        <v>0.1000715125</v>
      </c>
      <c r="BO199">
        <v>33.946362499999999</v>
      </c>
      <c r="BP199">
        <v>34.708862500000002</v>
      </c>
      <c r="BQ199">
        <v>999.9</v>
      </c>
      <c r="BR199">
        <v>0</v>
      </c>
      <c r="BS199">
        <v>0</v>
      </c>
      <c r="BT199">
        <v>8977.19</v>
      </c>
      <c r="BU199">
        <v>0</v>
      </c>
      <c r="BV199">
        <v>2156.0012499999998</v>
      </c>
      <c r="BW199">
        <v>-18.322387500000001</v>
      </c>
      <c r="BX199">
        <v>1240.8512499999999</v>
      </c>
      <c r="BY199">
        <v>1258.9449999999999</v>
      </c>
      <c r="BZ199">
        <v>0.71139712499999996</v>
      </c>
      <c r="CA199">
        <v>1213.5587499999999</v>
      </c>
      <c r="CB199">
        <v>36.050249999999998</v>
      </c>
      <c r="CC199">
        <v>3.7090000000000001</v>
      </c>
      <c r="CD199">
        <v>3.6372262499999999</v>
      </c>
      <c r="CE199">
        <v>27.6080875</v>
      </c>
      <c r="CF199">
        <v>27.2742875</v>
      </c>
      <c r="CG199">
        <v>1200.0462500000001</v>
      </c>
      <c r="CH199">
        <v>0.50000500000000003</v>
      </c>
      <c r="CI199">
        <v>0.49999500000000002</v>
      </c>
      <c r="CJ199">
        <v>0</v>
      </c>
      <c r="CK199">
        <v>961.88737500000002</v>
      </c>
      <c r="CL199">
        <v>4.9990899999999998</v>
      </c>
      <c r="CM199">
        <v>10610.1625</v>
      </c>
      <c r="CN199">
        <v>9558.2325000000019</v>
      </c>
      <c r="CO199">
        <v>43.890500000000003</v>
      </c>
      <c r="CP199">
        <v>46.25</v>
      </c>
      <c r="CQ199">
        <v>44.75</v>
      </c>
      <c r="CR199">
        <v>45.25</v>
      </c>
      <c r="CS199">
        <v>45.375</v>
      </c>
      <c r="CT199">
        <v>597.53125</v>
      </c>
      <c r="CU199">
        <v>597.51875000000007</v>
      </c>
      <c r="CV199">
        <v>0</v>
      </c>
      <c r="CW199">
        <v>1669229080.8</v>
      </c>
      <c r="CX199">
        <v>0</v>
      </c>
      <c r="CY199">
        <v>1669228029.5</v>
      </c>
      <c r="CZ199" t="s">
        <v>356</v>
      </c>
      <c r="DA199">
        <v>1669228029.5</v>
      </c>
      <c r="DB199">
        <v>1669228028</v>
      </c>
      <c r="DC199">
        <v>6</v>
      </c>
      <c r="DD199">
        <v>0.127</v>
      </c>
      <c r="DE199">
        <v>2E-3</v>
      </c>
      <c r="DF199">
        <v>-2.9980000000000002</v>
      </c>
      <c r="DG199">
        <v>9.9000000000000005E-2</v>
      </c>
      <c r="DH199">
        <v>415</v>
      </c>
      <c r="DI199">
        <v>34</v>
      </c>
      <c r="DJ199">
        <v>0.37</v>
      </c>
      <c r="DK199">
        <v>0.19</v>
      </c>
      <c r="DL199">
        <v>-18.423092682926828</v>
      </c>
      <c r="DM199">
        <v>0.99917351916371344</v>
      </c>
      <c r="DN199">
        <v>0.15419142108659711</v>
      </c>
      <c r="DO199">
        <v>0</v>
      </c>
      <c r="DP199">
        <v>0.71167595121951222</v>
      </c>
      <c r="DQ199">
        <v>2.5130738675957859E-2</v>
      </c>
      <c r="DR199">
        <v>3.316945457548588E-3</v>
      </c>
      <c r="DS199">
        <v>1</v>
      </c>
      <c r="DT199">
        <v>0</v>
      </c>
      <c r="DU199">
        <v>0</v>
      </c>
      <c r="DV199">
        <v>0</v>
      </c>
      <c r="DW199">
        <v>-1</v>
      </c>
      <c r="DX199">
        <v>1</v>
      </c>
      <c r="DY199">
        <v>2</v>
      </c>
      <c r="DZ199" t="s">
        <v>365</v>
      </c>
      <c r="EA199">
        <v>3.2954300000000001</v>
      </c>
      <c r="EB199">
        <v>2.6252800000000001</v>
      </c>
      <c r="EC199">
        <v>0.20857400000000001</v>
      </c>
      <c r="ED199">
        <v>0.20871600000000001</v>
      </c>
      <c r="EE199">
        <v>0.14638200000000001</v>
      </c>
      <c r="EF199">
        <v>0.14277599999999999</v>
      </c>
      <c r="EG199">
        <v>23932.6</v>
      </c>
      <c r="EH199">
        <v>24354.400000000001</v>
      </c>
      <c r="EI199">
        <v>28147.1</v>
      </c>
      <c r="EJ199">
        <v>29640.2</v>
      </c>
      <c r="EK199">
        <v>33056</v>
      </c>
      <c r="EL199">
        <v>35272.5</v>
      </c>
      <c r="EM199">
        <v>39718.1</v>
      </c>
      <c r="EN199">
        <v>42358.7</v>
      </c>
      <c r="EO199">
        <v>2.1913999999999998</v>
      </c>
      <c r="EP199">
        <v>2.1571799999999999</v>
      </c>
      <c r="EQ199">
        <v>0.121631</v>
      </c>
      <c r="ER199">
        <v>0</v>
      </c>
      <c r="ES199">
        <v>32.744999999999997</v>
      </c>
      <c r="ET199">
        <v>999.9</v>
      </c>
      <c r="EU199">
        <v>67.8</v>
      </c>
      <c r="EV199">
        <v>37.1</v>
      </c>
      <c r="EW199">
        <v>42.600700000000003</v>
      </c>
      <c r="EX199">
        <v>57.2027</v>
      </c>
      <c r="EY199">
        <v>-1.96715</v>
      </c>
      <c r="EZ199">
        <v>2</v>
      </c>
      <c r="FA199">
        <v>0.56261399999999995</v>
      </c>
      <c r="FB199">
        <v>0.93704200000000004</v>
      </c>
      <c r="FC199">
        <v>20.266500000000001</v>
      </c>
      <c r="FD199">
        <v>5.2178899999999997</v>
      </c>
      <c r="FE199">
        <v>12.0077</v>
      </c>
      <c r="FF199">
        <v>4.9856499999999997</v>
      </c>
      <c r="FG199">
        <v>3.28443</v>
      </c>
      <c r="FH199">
        <v>9999</v>
      </c>
      <c r="FI199">
        <v>9999</v>
      </c>
      <c r="FJ199">
        <v>9999</v>
      </c>
      <c r="FK199">
        <v>999.9</v>
      </c>
      <c r="FL199">
        <v>1.8658399999999999</v>
      </c>
      <c r="FM199">
        <v>1.8622099999999999</v>
      </c>
      <c r="FN199">
        <v>1.8643099999999999</v>
      </c>
      <c r="FO199">
        <v>1.8603499999999999</v>
      </c>
      <c r="FP199">
        <v>1.8611</v>
      </c>
      <c r="FQ199">
        <v>1.8602000000000001</v>
      </c>
      <c r="FR199">
        <v>1.86188</v>
      </c>
      <c r="FS199">
        <v>1.8584099999999999</v>
      </c>
      <c r="FT199">
        <v>0</v>
      </c>
      <c r="FU199">
        <v>0</v>
      </c>
      <c r="FV199">
        <v>0</v>
      </c>
      <c r="FW199">
        <v>0</v>
      </c>
      <c r="FX199" t="s">
        <v>358</v>
      </c>
      <c r="FY199" t="s">
        <v>359</v>
      </c>
      <c r="FZ199" t="s">
        <v>360</v>
      </c>
      <c r="GA199" t="s">
        <v>360</v>
      </c>
      <c r="GB199" t="s">
        <v>360</v>
      </c>
      <c r="GC199" t="s">
        <v>360</v>
      </c>
      <c r="GD199">
        <v>0</v>
      </c>
      <c r="GE199">
        <v>100</v>
      </c>
      <c r="GF199">
        <v>100</v>
      </c>
      <c r="GG199">
        <v>-3.72</v>
      </c>
      <c r="GH199">
        <v>9.8799999999999999E-2</v>
      </c>
      <c r="GI199">
        <v>-2.4324828651112251</v>
      </c>
      <c r="GJ199">
        <v>-1.6100910332537859E-3</v>
      </c>
      <c r="GK199">
        <v>7.0186618486508772E-7</v>
      </c>
      <c r="GL199">
        <v>-2.134652460378022E-10</v>
      </c>
      <c r="GM199">
        <v>9.8890000000004363E-2</v>
      </c>
      <c r="GN199">
        <v>0</v>
      </c>
      <c r="GO199">
        <v>0</v>
      </c>
      <c r="GP199">
        <v>0</v>
      </c>
      <c r="GQ199">
        <v>5</v>
      </c>
      <c r="GR199">
        <v>2079</v>
      </c>
      <c r="GS199">
        <v>3</v>
      </c>
      <c r="GT199">
        <v>29</v>
      </c>
      <c r="GU199">
        <v>17.399999999999999</v>
      </c>
      <c r="GV199">
        <v>17.399999999999999</v>
      </c>
      <c r="GW199">
        <v>3.2702599999999999</v>
      </c>
      <c r="GX199">
        <v>2.5341800000000001</v>
      </c>
      <c r="GY199">
        <v>2.04834</v>
      </c>
      <c r="GZ199">
        <v>2.6159699999999999</v>
      </c>
      <c r="HA199">
        <v>2.1972700000000001</v>
      </c>
      <c r="HB199">
        <v>2.36938</v>
      </c>
      <c r="HC199">
        <v>40.912199999999999</v>
      </c>
      <c r="HD199">
        <v>15.821899999999999</v>
      </c>
      <c r="HE199">
        <v>18</v>
      </c>
      <c r="HF199">
        <v>690.06700000000001</v>
      </c>
      <c r="HG199">
        <v>735.52499999999998</v>
      </c>
      <c r="HH199">
        <v>30.9999</v>
      </c>
      <c r="HI199">
        <v>34.427700000000002</v>
      </c>
      <c r="HJ199">
        <v>30</v>
      </c>
      <c r="HK199">
        <v>34.240900000000003</v>
      </c>
      <c r="HL199">
        <v>34.225000000000001</v>
      </c>
      <c r="HM199">
        <v>65.395300000000006</v>
      </c>
      <c r="HN199">
        <v>21.075500000000002</v>
      </c>
      <c r="HO199">
        <v>83.159300000000002</v>
      </c>
      <c r="HP199">
        <v>31</v>
      </c>
      <c r="HQ199">
        <v>1230.9100000000001</v>
      </c>
      <c r="HR199">
        <v>35.9878</v>
      </c>
      <c r="HS199">
        <v>99.163899999999998</v>
      </c>
      <c r="HT199">
        <v>98.2333</v>
      </c>
    </row>
    <row r="200" spans="1:228" x14ac:dyDescent="0.2">
      <c r="A200">
        <v>185</v>
      </c>
      <c r="B200">
        <v>1669229077.5999999</v>
      </c>
      <c r="C200">
        <v>734.5</v>
      </c>
      <c r="D200" t="s">
        <v>729</v>
      </c>
      <c r="E200" t="s">
        <v>730</v>
      </c>
      <c r="F200">
        <v>4</v>
      </c>
      <c r="G200">
        <v>1669229075.5999999</v>
      </c>
      <c r="H200">
        <f t="shared" si="68"/>
        <v>1.7681143893763318E-3</v>
      </c>
      <c r="I200">
        <f t="shared" si="69"/>
        <v>1.7681143893763318</v>
      </c>
      <c r="J200">
        <f t="shared" si="70"/>
        <v>19.225120673096498</v>
      </c>
      <c r="K200">
        <f t="shared" si="71"/>
        <v>1202.252857142857</v>
      </c>
      <c r="L200">
        <f t="shared" si="72"/>
        <v>838.77509783064181</v>
      </c>
      <c r="M200">
        <f t="shared" si="73"/>
        <v>84.710087974524512</v>
      </c>
      <c r="N200">
        <f t="shared" si="74"/>
        <v>121.41865627579483</v>
      </c>
      <c r="O200">
        <f t="shared" si="75"/>
        <v>9.3692827439955231E-2</v>
      </c>
      <c r="P200">
        <f t="shared" si="76"/>
        <v>3.6715806125964372</v>
      </c>
      <c r="Q200">
        <f t="shared" si="77"/>
        <v>9.2384570903971536E-2</v>
      </c>
      <c r="R200">
        <f t="shared" si="78"/>
        <v>5.7856376580078084E-2</v>
      </c>
      <c r="S200">
        <f t="shared" si="79"/>
        <v>226.11175247813148</v>
      </c>
      <c r="T200">
        <f t="shared" si="80"/>
        <v>34.661144965455712</v>
      </c>
      <c r="U200">
        <f t="shared" si="81"/>
        <v>34.706414285714281</v>
      </c>
      <c r="V200">
        <f t="shared" si="82"/>
        <v>5.5571874799176335</v>
      </c>
      <c r="W200">
        <f t="shared" si="83"/>
        <v>69.659925784088912</v>
      </c>
      <c r="X200">
        <f t="shared" si="84"/>
        <v>3.7130366611523375</v>
      </c>
      <c r="Y200">
        <f t="shared" si="85"/>
        <v>5.3302334439185337</v>
      </c>
      <c r="Z200">
        <f t="shared" si="86"/>
        <v>1.844150818765296</v>
      </c>
      <c r="AA200">
        <f t="shared" si="87"/>
        <v>-77.97384457149623</v>
      </c>
      <c r="AB200">
        <f t="shared" si="88"/>
        <v>-148.32378640490478</v>
      </c>
      <c r="AC200">
        <f t="shared" si="89"/>
        <v>-9.3732861533469372</v>
      </c>
      <c r="AD200">
        <f t="shared" si="90"/>
        <v>-9.5591646516164417</v>
      </c>
      <c r="AE200">
        <f t="shared" si="91"/>
        <v>42.239686054851418</v>
      </c>
      <c r="AF200">
        <f t="shared" si="92"/>
        <v>1.7176473733345017</v>
      </c>
      <c r="AG200">
        <f t="shared" si="93"/>
        <v>19.225120673096498</v>
      </c>
      <c r="AH200">
        <v>1265.7150947196551</v>
      </c>
      <c r="AI200">
        <v>1250.682727272728</v>
      </c>
      <c r="AJ200">
        <v>1.698380829130415</v>
      </c>
      <c r="AK200">
        <v>65.359021123286666</v>
      </c>
      <c r="AL200">
        <f t="shared" si="94"/>
        <v>1.7681143893763318</v>
      </c>
      <c r="AM200">
        <v>36.062576710191522</v>
      </c>
      <c r="AN200">
        <v>36.770172527472553</v>
      </c>
      <c r="AO200">
        <v>-3.3641318910199198E-5</v>
      </c>
      <c r="AP200">
        <v>87.499004550185148</v>
      </c>
      <c r="AQ200">
        <v>9</v>
      </c>
      <c r="AR200">
        <v>1</v>
      </c>
      <c r="AS200">
        <f t="shared" si="95"/>
        <v>1</v>
      </c>
      <c r="AT200">
        <f t="shared" si="96"/>
        <v>0</v>
      </c>
      <c r="AU200">
        <f t="shared" si="97"/>
        <v>47030.091574005353</v>
      </c>
      <c r="AV200">
        <f t="shared" si="98"/>
        <v>1199.977142857143</v>
      </c>
      <c r="AW200">
        <f t="shared" si="99"/>
        <v>1025.9058779679438</v>
      </c>
      <c r="AX200">
        <f t="shared" si="100"/>
        <v>0.85493784950375318</v>
      </c>
      <c r="AY200">
        <f t="shared" si="101"/>
        <v>0.18843004954224368</v>
      </c>
      <c r="AZ200">
        <v>2.7</v>
      </c>
      <c r="BA200">
        <v>0.5</v>
      </c>
      <c r="BB200" t="s">
        <v>355</v>
      </c>
      <c r="BC200">
        <v>2</v>
      </c>
      <c r="BD200" t="b">
        <v>1</v>
      </c>
      <c r="BE200">
        <v>1669229075.5999999</v>
      </c>
      <c r="BF200">
        <v>1202.252857142857</v>
      </c>
      <c r="BG200">
        <v>1220.6557142857141</v>
      </c>
      <c r="BH200">
        <v>36.765428571428572</v>
      </c>
      <c r="BI200">
        <v>36.078200000000002</v>
      </c>
      <c r="BJ200">
        <v>1205.98</v>
      </c>
      <c r="BK200">
        <v>36.666528571428572</v>
      </c>
      <c r="BL200">
        <v>650.02285714285711</v>
      </c>
      <c r="BM200">
        <v>100.8925714285714</v>
      </c>
      <c r="BN200">
        <v>0.1000405285714286</v>
      </c>
      <c r="BO200">
        <v>33.957085714285711</v>
      </c>
      <c r="BP200">
        <v>34.706414285714281</v>
      </c>
      <c r="BQ200">
        <v>999.89999999999986</v>
      </c>
      <c r="BR200">
        <v>0</v>
      </c>
      <c r="BS200">
        <v>0</v>
      </c>
      <c r="BT200">
        <v>8993.2157142857141</v>
      </c>
      <c r="BU200">
        <v>0</v>
      </c>
      <c r="BV200">
        <v>2160.8057142857142</v>
      </c>
      <c r="BW200">
        <v>-18.40307142857143</v>
      </c>
      <c r="BX200">
        <v>1248.1414285714291</v>
      </c>
      <c r="BY200">
        <v>1266.3428571428569</v>
      </c>
      <c r="BZ200">
        <v>0.68721328571428586</v>
      </c>
      <c r="CA200">
        <v>1220.6557142857141</v>
      </c>
      <c r="CB200">
        <v>36.078200000000002</v>
      </c>
      <c r="CC200">
        <v>3.7093557142857141</v>
      </c>
      <c r="CD200">
        <v>3.6400228571428568</v>
      </c>
      <c r="CE200">
        <v>27.609742857142859</v>
      </c>
      <c r="CF200">
        <v>27.287385714285719</v>
      </c>
      <c r="CG200">
        <v>1199.977142857143</v>
      </c>
      <c r="CH200">
        <v>0.49998671428571417</v>
      </c>
      <c r="CI200">
        <v>0.50001328571428583</v>
      </c>
      <c r="CJ200">
        <v>0</v>
      </c>
      <c r="CK200">
        <v>962.28099999999995</v>
      </c>
      <c r="CL200">
        <v>4.9990899999999998</v>
      </c>
      <c r="CM200">
        <v>10612.32857142857</v>
      </c>
      <c r="CN200">
        <v>9557.6214285714268</v>
      </c>
      <c r="CO200">
        <v>43.892714285714291</v>
      </c>
      <c r="CP200">
        <v>46.25</v>
      </c>
      <c r="CQ200">
        <v>44.75</v>
      </c>
      <c r="CR200">
        <v>45.25</v>
      </c>
      <c r="CS200">
        <v>45.375</v>
      </c>
      <c r="CT200">
        <v>597.47571428571428</v>
      </c>
      <c r="CU200">
        <v>597.50285714285712</v>
      </c>
      <c r="CV200">
        <v>0</v>
      </c>
      <c r="CW200">
        <v>1669229085</v>
      </c>
      <c r="CX200">
        <v>0</v>
      </c>
      <c r="CY200">
        <v>1669228029.5</v>
      </c>
      <c r="CZ200" t="s">
        <v>356</v>
      </c>
      <c r="DA200">
        <v>1669228029.5</v>
      </c>
      <c r="DB200">
        <v>1669228028</v>
      </c>
      <c r="DC200">
        <v>6</v>
      </c>
      <c r="DD200">
        <v>0.127</v>
      </c>
      <c r="DE200">
        <v>2E-3</v>
      </c>
      <c r="DF200">
        <v>-2.9980000000000002</v>
      </c>
      <c r="DG200">
        <v>9.9000000000000005E-2</v>
      </c>
      <c r="DH200">
        <v>415</v>
      </c>
      <c r="DI200">
        <v>34</v>
      </c>
      <c r="DJ200">
        <v>0.37</v>
      </c>
      <c r="DK200">
        <v>0.19</v>
      </c>
      <c r="DL200">
        <v>-18.4037975</v>
      </c>
      <c r="DM200">
        <v>0.93056397748591002</v>
      </c>
      <c r="DN200">
        <v>0.15188061674799039</v>
      </c>
      <c r="DO200">
        <v>0</v>
      </c>
      <c r="DP200">
        <v>0.7091075</v>
      </c>
      <c r="DQ200">
        <v>-5.0868292682927363E-2</v>
      </c>
      <c r="DR200">
        <v>9.0142751206073127E-3</v>
      </c>
      <c r="DS200">
        <v>1</v>
      </c>
      <c r="DT200">
        <v>0</v>
      </c>
      <c r="DU200">
        <v>0</v>
      </c>
      <c r="DV200">
        <v>0</v>
      </c>
      <c r="DW200">
        <v>-1</v>
      </c>
      <c r="DX200">
        <v>1</v>
      </c>
      <c r="DY200">
        <v>2</v>
      </c>
      <c r="DZ200" t="s">
        <v>365</v>
      </c>
      <c r="EA200">
        <v>3.2954500000000002</v>
      </c>
      <c r="EB200">
        <v>2.6253199999999999</v>
      </c>
      <c r="EC200">
        <v>0.20927399999999999</v>
      </c>
      <c r="ED200">
        <v>0.209422</v>
      </c>
      <c r="EE200">
        <v>0.14641799999999999</v>
      </c>
      <c r="EF200">
        <v>0.14282300000000001</v>
      </c>
      <c r="EG200">
        <v>23911.8</v>
      </c>
      <c r="EH200">
        <v>24332.799999999999</v>
      </c>
      <c r="EI200">
        <v>28147.599999999999</v>
      </c>
      <c r="EJ200">
        <v>29640.5</v>
      </c>
      <c r="EK200">
        <v>33055.300000000003</v>
      </c>
      <c r="EL200">
        <v>35271.1</v>
      </c>
      <c r="EM200">
        <v>39718.9</v>
      </c>
      <c r="EN200">
        <v>42359.199999999997</v>
      </c>
      <c r="EO200">
        <v>2.1913499999999999</v>
      </c>
      <c r="EP200">
        <v>2.1572300000000002</v>
      </c>
      <c r="EQ200">
        <v>0.121035</v>
      </c>
      <c r="ER200">
        <v>0</v>
      </c>
      <c r="ES200">
        <v>32.747599999999998</v>
      </c>
      <c r="ET200">
        <v>999.9</v>
      </c>
      <c r="EU200">
        <v>67.8</v>
      </c>
      <c r="EV200">
        <v>37.1</v>
      </c>
      <c r="EW200">
        <v>42.600999999999999</v>
      </c>
      <c r="EX200">
        <v>57.112699999999997</v>
      </c>
      <c r="EY200">
        <v>-2.0112199999999998</v>
      </c>
      <c r="EZ200">
        <v>2</v>
      </c>
      <c r="FA200">
        <v>0.562724</v>
      </c>
      <c r="FB200">
        <v>0.93687399999999998</v>
      </c>
      <c r="FC200">
        <v>20.2666</v>
      </c>
      <c r="FD200">
        <v>5.21774</v>
      </c>
      <c r="FE200">
        <v>12.007400000000001</v>
      </c>
      <c r="FF200">
        <v>4.9855999999999998</v>
      </c>
      <c r="FG200">
        <v>3.2844799999999998</v>
      </c>
      <c r="FH200">
        <v>9999</v>
      </c>
      <c r="FI200">
        <v>9999</v>
      </c>
      <c r="FJ200">
        <v>9999</v>
      </c>
      <c r="FK200">
        <v>999.9</v>
      </c>
      <c r="FL200">
        <v>1.8658399999999999</v>
      </c>
      <c r="FM200">
        <v>1.8622000000000001</v>
      </c>
      <c r="FN200">
        <v>1.86432</v>
      </c>
      <c r="FO200">
        <v>1.8603499999999999</v>
      </c>
      <c r="FP200">
        <v>1.8611</v>
      </c>
      <c r="FQ200">
        <v>1.8602000000000001</v>
      </c>
      <c r="FR200">
        <v>1.86188</v>
      </c>
      <c r="FS200">
        <v>1.8584400000000001</v>
      </c>
      <c r="FT200">
        <v>0</v>
      </c>
      <c r="FU200">
        <v>0</v>
      </c>
      <c r="FV200">
        <v>0</v>
      </c>
      <c r="FW200">
        <v>0</v>
      </c>
      <c r="FX200" t="s">
        <v>358</v>
      </c>
      <c r="FY200" t="s">
        <v>359</v>
      </c>
      <c r="FZ200" t="s">
        <v>360</v>
      </c>
      <c r="GA200" t="s">
        <v>360</v>
      </c>
      <c r="GB200" t="s">
        <v>360</v>
      </c>
      <c r="GC200" t="s">
        <v>360</v>
      </c>
      <c r="GD200">
        <v>0</v>
      </c>
      <c r="GE200">
        <v>100</v>
      </c>
      <c r="GF200">
        <v>100</v>
      </c>
      <c r="GG200">
        <v>-3.73</v>
      </c>
      <c r="GH200">
        <v>9.8900000000000002E-2</v>
      </c>
      <c r="GI200">
        <v>-2.4324828651112251</v>
      </c>
      <c r="GJ200">
        <v>-1.6100910332537859E-3</v>
      </c>
      <c r="GK200">
        <v>7.0186618486508772E-7</v>
      </c>
      <c r="GL200">
        <v>-2.134652460378022E-10</v>
      </c>
      <c r="GM200">
        <v>9.8890000000004363E-2</v>
      </c>
      <c r="GN200">
        <v>0</v>
      </c>
      <c r="GO200">
        <v>0</v>
      </c>
      <c r="GP200">
        <v>0</v>
      </c>
      <c r="GQ200">
        <v>5</v>
      </c>
      <c r="GR200">
        <v>2079</v>
      </c>
      <c r="GS200">
        <v>3</v>
      </c>
      <c r="GT200">
        <v>29</v>
      </c>
      <c r="GU200">
        <v>17.5</v>
      </c>
      <c r="GV200">
        <v>17.5</v>
      </c>
      <c r="GW200">
        <v>3.28491</v>
      </c>
      <c r="GX200">
        <v>2.5463900000000002</v>
      </c>
      <c r="GY200">
        <v>2.04834</v>
      </c>
      <c r="GZ200">
        <v>2.6159699999999999</v>
      </c>
      <c r="HA200">
        <v>2.1972700000000001</v>
      </c>
      <c r="HB200">
        <v>2.3278799999999999</v>
      </c>
      <c r="HC200">
        <v>40.938000000000002</v>
      </c>
      <c r="HD200">
        <v>15.8132</v>
      </c>
      <c r="HE200">
        <v>18</v>
      </c>
      <c r="HF200">
        <v>690.04</v>
      </c>
      <c r="HG200">
        <v>735.577</v>
      </c>
      <c r="HH200">
        <v>31</v>
      </c>
      <c r="HI200">
        <v>34.427700000000002</v>
      </c>
      <c r="HJ200">
        <v>30.0002</v>
      </c>
      <c r="HK200">
        <v>34.242199999999997</v>
      </c>
      <c r="HL200">
        <v>34.225499999999997</v>
      </c>
      <c r="HM200">
        <v>65.682199999999995</v>
      </c>
      <c r="HN200">
        <v>21.351400000000002</v>
      </c>
      <c r="HO200">
        <v>83.159300000000002</v>
      </c>
      <c r="HP200">
        <v>31</v>
      </c>
      <c r="HQ200">
        <v>1237.5899999999999</v>
      </c>
      <c r="HR200">
        <v>35.9878</v>
      </c>
      <c r="HS200">
        <v>99.165700000000001</v>
      </c>
      <c r="HT200">
        <v>98.234399999999994</v>
      </c>
    </row>
    <row r="201" spans="1:228" x14ac:dyDescent="0.2">
      <c r="A201">
        <v>186</v>
      </c>
      <c r="B201">
        <v>1669229081.5999999</v>
      </c>
      <c r="C201">
        <v>738.5</v>
      </c>
      <c r="D201" t="s">
        <v>731</v>
      </c>
      <c r="E201" t="s">
        <v>732</v>
      </c>
      <c r="F201">
        <v>4</v>
      </c>
      <c r="G201">
        <v>1669229079.2874999</v>
      </c>
      <c r="H201">
        <f t="shared" si="68"/>
        <v>1.8287819721544026E-3</v>
      </c>
      <c r="I201">
        <f t="shared" si="69"/>
        <v>1.8287819721544025</v>
      </c>
      <c r="J201">
        <f t="shared" si="70"/>
        <v>19.656657492765021</v>
      </c>
      <c r="K201">
        <f t="shared" si="71"/>
        <v>1208.2112500000001</v>
      </c>
      <c r="L201">
        <f t="shared" si="72"/>
        <v>848.01450562709101</v>
      </c>
      <c r="M201">
        <f t="shared" si="73"/>
        <v>85.642694732526905</v>
      </c>
      <c r="N201">
        <f t="shared" si="74"/>
        <v>122.01969019343282</v>
      </c>
      <c r="O201">
        <f t="shared" si="75"/>
        <v>9.68644618680332E-2</v>
      </c>
      <c r="P201">
        <f t="shared" si="76"/>
        <v>3.6777580066209703</v>
      </c>
      <c r="Q201">
        <f t="shared" si="77"/>
        <v>9.5469156965132626E-2</v>
      </c>
      <c r="R201">
        <f t="shared" si="78"/>
        <v>5.9791911297102839E-2</v>
      </c>
      <c r="S201">
        <f t="shared" si="79"/>
        <v>226.12434246397754</v>
      </c>
      <c r="T201">
        <f t="shared" si="80"/>
        <v>34.660293154880115</v>
      </c>
      <c r="U201">
        <f t="shared" si="81"/>
        <v>34.716412499999997</v>
      </c>
      <c r="V201">
        <f t="shared" si="82"/>
        <v>5.5602716168915611</v>
      </c>
      <c r="W201">
        <f t="shared" si="83"/>
        <v>69.637757828812909</v>
      </c>
      <c r="X201">
        <f t="shared" si="84"/>
        <v>3.7145280168817032</v>
      </c>
      <c r="Y201">
        <f t="shared" si="85"/>
        <v>5.3340718206535964</v>
      </c>
      <c r="Z201">
        <f t="shared" si="86"/>
        <v>1.8457436000098579</v>
      </c>
      <c r="AA201">
        <f t="shared" si="87"/>
        <v>-80.649284972009156</v>
      </c>
      <c r="AB201">
        <f t="shared" si="88"/>
        <v>-147.99763307920205</v>
      </c>
      <c r="AC201">
        <f t="shared" si="89"/>
        <v>-9.3380091388989239</v>
      </c>
      <c r="AD201">
        <f t="shared" si="90"/>
        <v>-11.860584726132572</v>
      </c>
      <c r="AE201">
        <f t="shared" si="91"/>
        <v>42.645189681096369</v>
      </c>
      <c r="AF201">
        <f t="shared" si="92"/>
        <v>1.816868666512653</v>
      </c>
      <c r="AG201">
        <f t="shared" si="93"/>
        <v>19.656657492765021</v>
      </c>
      <c r="AH201">
        <v>1272.6429587661739</v>
      </c>
      <c r="AI201">
        <v>1257.4238787878789</v>
      </c>
      <c r="AJ201">
        <v>1.698257902469791</v>
      </c>
      <c r="AK201">
        <v>65.359021123286666</v>
      </c>
      <c r="AL201">
        <f t="shared" si="94"/>
        <v>1.8287819721544025</v>
      </c>
      <c r="AM201">
        <v>36.08266280929395</v>
      </c>
      <c r="AN201">
        <v>36.785147252747272</v>
      </c>
      <c r="AO201">
        <v>5.5041554494108073E-3</v>
      </c>
      <c r="AP201">
        <v>87.499004550185148</v>
      </c>
      <c r="AQ201">
        <v>9</v>
      </c>
      <c r="AR201">
        <v>1</v>
      </c>
      <c r="AS201">
        <f t="shared" si="95"/>
        <v>1</v>
      </c>
      <c r="AT201">
        <f t="shared" si="96"/>
        <v>0</v>
      </c>
      <c r="AU201">
        <f t="shared" si="97"/>
        <v>47138.11141595411</v>
      </c>
      <c r="AV201">
        <f t="shared" si="98"/>
        <v>1200.05</v>
      </c>
      <c r="AW201">
        <f t="shared" si="99"/>
        <v>1025.967576406206</v>
      </c>
      <c r="AX201">
        <f t="shared" si="100"/>
        <v>0.85493735794859049</v>
      </c>
      <c r="AY201">
        <f t="shared" si="101"/>
        <v>0.1884291008407796</v>
      </c>
      <c r="AZ201">
        <v>2.7</v>
      </c>
      <c r="BA201">
        <v>0.5</v>
      </c>
      <c r="BB201" t="s">
        <v>355</v>
      </c>
      <c r="BC201">
        <v>2</v>
      </c>
      <c r="BD201" t="b">
        <v>1</v>
      </c>
      <c r="BE201">
        <v>1669229079.2874999</v>
      </c>
      <c r="BF201">
        <v>1208.2112500000001</v>
      </c>
      <c r="BG201">
        <v>1226.8387499999999</v>
      </c>
      <c r="BH201">
        <v>36.780412499999997</v>
      </c>
      <c r="BI201">
        <v>36.0534125</v>
      </c>
      <c r="BJ201">
        <v>1211.94875</v>
      </c>
      <c r="BK201">
        <v>36.681512499999997</v>
      </c>
      <c r="BL201">
        <v>649.94737500000008</v>
      </c>
      <c r="BM201">
        <v>100.89225</v>
      </c>
      <c r="BN201">
        <v>9.9766250000000001E-2</v>
      </c>
      <c r="BO201">
        <v>33.969987500000002</v>
      </c>
      <c r="BP201">
        <v>34.716412499999997</v>
      </c>
      <c r="BQ201">
        <v>999.9</v>
      </c>
      <c r="BR201">
        <v>0</v>
      </c>
      <c r="BS201">
        <v>0</v>
      </c>
      <c r="BT201">
        <v>9014.6062500000007</v>
      </c>
      <c r="BU201">
        <v>0</v>
      </c>
      <c r="BV201">
        <v>2161.3575000000001</v>
      </c>
      <c r="BW201">
        <v>-18.624649999999999</v>
      </c>
      <c r="BX201">
        <v>1254.3475000000001</v>
      </c>
      <c r="BY201">
        <v>1272.7237500000001</v>
      </c>
      <c r="BZ201">
        <v>0.726985875</v>
      </c>
      <c r="CA201">
        <v>1226.8387499999999</v>
      </c>
      <c r="CB201">
        <v>36.0534125</v>
      </c>
      <c r="CC201">
        <v>3.7108675</v>
      </c>
      <c r="CD201">
        <v>3.6375199999999999</v>
      </c>
      <c r="CE201">
        <v>27.616700000000002</v>
      </c>
      <c r="CF201">
        <v>27.275662499999999</v>
      </c>
      <c r="CG201">
        <v>1200.05</v>
      </c>
      <c r="CH201">
        <v>0.50000512499999994</v>
      </c>
      <c r="CI201">
        <v>0.49999487499999989</v>
      </c>
      <c r="CJ201">
        <v>0</v>
      </c>
      <c r="CK201">
        <v>962.61687499999994</v>
      </c>
      <c r="CL201">
        <v>4.9990899999999998</v>
      </c>
      <c r="CM201">
        <v>10615.2875</v>
      </c>
      <c r="CN201">
        <v>9558.2837500000005</v>
      </c>
      <c r="CO201">
        <v>43.898249999999997</v>
      </c>
      <c r="CP201">
        <v>46.25</v>
      </c>
      <c r="CQ201">
        <v>44.75</v>
      </c>
      <c r="CR201">
        <v>45.25</v>
      </c>
      <c r="CS201">
        <v>45.375</v>
      </c>
      <c r="CT201">
        <v>597.53375000000005</v>
      </c>
      <c r="CU201">
        <v>597.52125000000001</v>
      </c>
      <c r="CV201">
        <v>0</v>
      </c>
      <c r="CW201">
        <v>1669229088.5999999</v>
      </c>
      <c r="CX201">
        <v>0</v>
      </c>
      <c r="CY201">
        <v>1669228029.5</v>
      </c>
      <c r="CZ201" t="s">
        <v>356</v>
      </c>
      <c r="DA201">
        <v>1669228029.5</v>
      </c>
      <c r="DB201">
        <v>1669228028</v>
      </c>
      <c r="DC201">
        <v>6</v>
      </c>
      <c r="DD201">
        <v>0.127</v>
      </c>
      <c r="DE201">
        <v>2E-3</v>
      </c>
      <c r="DF201">
        <v>-2.9980000000000002</v>
      </c>
      <c r="DG201">
        <v>9.9000000000000005E-2</v>
      </c>
      <c r="DH201">
        <v>415</v>
      </c>
      <c r="DI201">
        <v>34</v>
      </c>
      <c r="DJ201">
        <v>0.37</v>
      </c>
      <c r="DK201">
        <v>0.19</v>
      </c>
      <c r="DL201">
        <v>-18.41191219512195</v>
      </c>
      <c r="DM201">
        <v>-0.33666689895471669</v>
      </c>
      <c r="DN201">
        <v>0.16185241726100411</v>
      </c>
      <c r="DO201">
        <v>0</v>
      </c>
      <c r="DP201">
        <v>0.70979790243902441</v>
      </c>
      <c r="DQ201">
        <v>-1.7290850174214729E-2</v>
      </c>
      <c r="DR201">
        <v>1.485286528127326E-2</v>
      </c>
      <c r="DS201">
        <v>1</v>
      </c>
      <c r="DT201">
        <v>0</v>
      </c>
      <c r="DU201">
        <v>0</v>
      </c>
      <c r="DV201">
        <v>0</v>
      </c>
      <c r="DW201">
        <v>-1</v>
      </c>
      <c r="DX201">
        <v>1</v>
      </c>
      <c r="DY201">
        <v>2</v>
      </c>
      <c r="DZ201" t="s">
        <v>365</v>
      </c>
      <c r="EA201">
        <v>3.2953899999999998</v>
      </c>
      <c r="EB201">
        <v>2.6253000000000002</v>
      </c>
      <c r="EC201">
        <v>0.20997499999999999</v>
      </c>
      <c r="ED201">
        <v>0.21013499999999999</v>
      </c>
      <c r="EE201">
        <v>0.14643300000000001</v>
      </c>
      <c r="EF201">
        <v>0.142591</v>
      </c>
      <c r="EG201">
        <v>23890.799999999999</v>
      </c>
      <c r="EH201">
        <v>24311.1</v>
      </c>
      <c r="EI201">
        <v>28148</v>
      </c>
      <c r="EJ201">
        <v>29640.9</v>
      </c>
      <c r="EK201">
        <v>33054.9</v>
      </c>
      <c r="EL201">
        <v>35281.1</v>
      </c>
      <c r="EM201">
        <v>39719</v>
      </c>
      <c r="EN201">
        <v>42359.8</v>
      </c>
      <c r="EO201">
        <v>2.1911700000000001</v>
      </c>
      <c r="EP201">
        <v>2.1570999999999998</v>
      </c>
      <c r="EQ201">
        <v>0.122152</v>
      </c>
      <c r="ER201">
        <v>0</v>
      </c>
      <c r="ES201">
        <v>32.7575</v>
      </c>
      <c r="ET201">
        <v>999.9</v>
      </c>
      <c r="EU201">
        <v>67.900000000000006</v>
      </c>
      <c r="EV201">
        <v>37.1</v>
      </c>
      <c r="EW201">
        <v>42.666400000000003</v>
      </c>
      <c r="EX201">
        <v>57.172699999999999</v>
      </c>
      <c r="EY201">
        <v>-2.07131</v>
      </c>
      <c r="EZ201">
        <v>2</v>
      </c>
      <c r="FA201">
        <v>0.56251300000000004</v>
      </c>
      <c r="FB201">
        <v>0.93652199999999997</v>
      </c>
      <c r="FC201">
        <v>20.266100000000002</v>
      </c>
      <c r="FD201">
        <v>5.21549</v>
      </c>
      <c r="FE201">
        <v>12.008599999999999</v>
      </c>
      <c r="FF201">
        <v>4.9852499999999997</v>
      </c>
      <c r="FG201">
        <v>3.2841999999999998</v>
      </c>
      <c r="FH201">
        <v>9999</v>
      </c>
      <c r="FI201">
        <v>9999</v>
      </c>
      <c r="FJ201">
        <v>9999</v>
      </c>
      <c r="FK201">
        <v>999.9</v>
      </c>
      <c r="FL201">
        <v>1.8658399999999999</v>
      </c>
      <c r="FM201">
        <v>1.86222</v>
      </c>
      <c r="FN201">
        <v>1.86432</v>
      </c>
      <c r="FO201">
        <v>1.8603499999999999</v>
      </c>
      <c r="FP201">
        <v>1.86111</v>
      </c>
      <c r="FQ201">
        <v>1.8602000000000001</v>
      </c>
      <c r="FR201">
        <v>1.86188</v>
      </c>
      <c r="FS201">
        <v>1.8584499999999999</v>
      </c>
      <c r="FT201">
        <v>0</v>
      </c>
      <c r="FU201">
        <v>0</v>
      </c>
      <c r="FV201">
        <v>0</v>
      </c>
      <c r="FW201">
        <v>0</v>
      </c>
      <c r="FX201" t="s">
        <v>358</v>
      </c>
      <c r="FY201" t="s">
        <v>359</v>
      </c>
      <c r="FZ201" t="s">
        <v>360</v>
      </c>
      <c r="GA201" t="s">
        <v>360</v>
      </c>
      <c r="GB201" t="s">
        <v>360</v>
      </c>
      <c r="GC201" t="s">
        <v>360</v>
      </c>
      <c r="GD201">
        <v>0</v>
      </c>
      <c r="GE201">
        <v>100</v>
      </c>
      <c r="GF201">
        <v>100</v>
      </c>
      <c r="GG201">
        <v>-3.73</v>
      </c>
      <c r="GH201">
        <v>9.8900000000000002E-2</v>
      </c>
      <c r="GI201">
        <v>-2.4324828651112251</v>
      </c>
      <c r="GJ201">
        <v>-1.6100910332537859E-3</v>
      </c>
      <c r="GK201">
        <v>7.0186618486508772E-7</v>
      </c>
      <c r="GL201">
        <v>-2.134652460378022E-10</v>
      </c>
      <c r="GM201">
        <v>9.8890000000004363E-2</v>
      </c>
      <c r="GN201">
        <v>0</v>
      </c>
      <c r="GO201">
        <v>0</v>
      </c>
      <c r="GP201">
        <v>0</v>
      </c>
      <c r="GQ201">
        <v>5</v>
      </c>
      <c r="GR201">
        <v>2079</v>
      </c>
      <c r="GS201">
        <v>3</v>
      </c>
      <c r="GT201">
        <v>29</v>
      </c>
      <c r="GU201">
        <v>17.5</v>
      </c>
      <c r="GV201">
        <v>17.600000000000001</v>
      </c>
      <c r="GW201">
        <v>3.29834</v>
      </c>
      <c r="GX201">
        <v>2.5488300000000002</v>
      </c>
      <c r="GY201">
        <v>2.04834</v>
      </c>
      <c r="GZ201">
        <v>2.6159699999999999</v>
      </c>
      <c r="HA201">
        <v>2.1972700000000001</v>
      </c>
      <c r="HB201">
        <v>2.3303199999999999</v>
      </c>
      <c r="HC201">
        <v>40.912199999999999</v>
      </c>
      <c r="HD201">
        <v>15.8132</v>
      </c>
      <c r="HE201">
        <v>18</v>
      </c>
      <c r="HF201">
        <v>689.91399999999999</v>
      </c>
      <c r="HG201">
        <v>735.49099999999999</v>
      </c>
      <c r="HH201">
        <v>30.9999</v>
      </c>
      <c r="HI201">
        <v>34.430799999999998</v>
      </c>
      <c r="HJ201">
        <v>30</v>
      </c>
      <c r="HK201">
        <v>34.243899999999996</v>
      </c>
      <c r="HL201">
        <v>34.228099999999998</v>
      </c>
      <c r="HM201">
        <v>65.9649</v>
      </c>
      <c r="HN201">
        <v>21.351400000000002</v>
      </c>
      <c r="HO201">
        <v>83.159300000000002</v>
      </c>
      <c r="HP201">
        <v>31</v>
      </c>
      <c r="HQ201">
        <v>1244.27</v>
      </c>
      <c r="HR201">
        <v>36.142400000000002</v>
      </c>
      <c r="HS201">
        <v>99.166399999999996</v>
      </c>
      <c r="HT201">
        <v>98.235699999999994</v>
      </c>
    </row>
    <row r="202" spans="1:228" x14ac:dyDescent="0.2">
      <c r="A202">
        <v>187</v>
      </c>
      <c r="B202">
        <v>1669229085.5999999</v>
      </c>
      <c r="C202">
        <v>742.5</v>
      </c>
      <c r="D202" t="s">
        <v>733</v>
      </c>
      <c r="E202" t="s">
        <v>734</v>
      </c>
      <c r="F202">
        <v>4</v>
      </c>
      <c r="G202">
        <v>1669229083.5999999</v>
      </c>
      <c r="H202">
        <f t="shared" si="68"/>
        <v>1.9098743825730826E-3</v>
      </c>
      <c r="I202">
        <f t="shared" si="69"/>
        <v>1.9098743825730826</v>
      </c>
      <c r="J202">
        <f t="shared" si="70"/>
        <v>19.744386096938012</v>
      </c>
      <c r="K202">
        <f t="shared" si="71"/>
        <v>1215.251428571429</v>
      </c>
      <c r="L202">
        <f t="shared" si="72"/>
        <v>865.578938251659</v>
      </c>
      <c r="M202">
        <f t="shared" si="73"/>
        <v>87.417177036837245</v>
      </c>
      <c r="N202">
        <f t="shared" si="74"/>
        <v>122.73155524125225</v>
      </c>
      <c r="O202">
        <f t="shared" si="75"/>
        <v>0.10073085650619115</v>
      </c>
      <c r="P202">
        <f t="shared" si="76"/>
        <v>3.6782410028632349</v>
      </c>
      <c r="Q202">
        <f t="shared" si="77"/>
        <v>9.9223069678758657E-2</v>
      </c>
      <c r="R202">
        <f t="shared" si="78"/>
        <v>6.2148007076858483E-2</v>
      </c>
      <c r="S202">
        <f t="shared" si="79"/>
        <v>226.12256953650763</v>
      </c>
      <c r="T202">
        <f t="shared" si="80"/>
        <v>34.659952228439373</v>
      </c>
      <c r="U202">
        <f t="shared" si="81"/>
        <v>34.741542857142854</v>
      </c>
      <c r="V202">
        <f t="shared" si="82"/>
        <v>5.5680301181335521</v>
      </c>
      <c r="W202">
        <f t="shared" si="83"/>
        <v>69.552030140827895</v>
      </c>
      <c r="X202">
        <f t="shared" si="84"/>
        <v>3.7134188763436975</v>
      </c>
      <c r="Y202">
        <f t="shared" si="85"/>
        <v>5.3390517413004677</v>
      </c>
      <c r="Z202">
        <f t="shared" si="86"/>
        <v>1.8546112417898546</v>
      </c>
      <c r="AA202">
        <f t="shared" si="87"/>
        <v>-84.22546027147294</v>
      </c>
      <c r="AB202">
        <f t="shared" si="88"/>
        <v>-149.68350884096816</v>
      </c>
      <c r="AC202">
        <f t="shared" si="89"/>
        <v>-9.4450699738779651</v>
      </c>
      <c r="AD202">
        <f t="shared" si="90"/>
        <v>-17.231469549811436</v>
      </c>
      <c r="AE202">
        <f t="shared" si="91"/>
        <v>42.774183691457559</v>
      </c>
      <c r="AF202">
        <f t="shared" si="92"/>
        <v>1.9847845826482968</v>
      </c>
      <c r="AG202">
        <f t="shared" si="93"/>
        <v>19.744386096938012</v>
      </c>
      <c r="AH202">
        <v>1279.4524458846629</v>
      </c>
      <c r="AI202">
        <v>1264.1948484848481</v>
      </c>
      <c r="AJ202">
        <v>1.6995217293998981</v>
      </c>
      <c r="AK202">
        <v>65.359021123286666</v>
      </c>
      <c r="AL202">
        <f t="shared" si="94"/>
        <v>1.9098743825730826</v>
      </c>
      <c r="AM202">
        <v>35.996263200838378</v>
      </c>
      <c r="AN202">
        <v>36.757008791208797</v>
      </c>
      <c r="AO202">
        <v>6.2508685926031661E-4</v>
      </c>
      <c r="AP202">
        <v>87.499004550185148</v>
      </c>
      <c r="AQ202">
        <v>9</v>
      </c>
      <c r="AR202">
        <v>1</v>
      </c>
      <c r="AS202">
        <f t="shared" si="95"/>
        <v>1</v>
      </c>
      <c r="AT202">
        <f t="shared" si="96"/>
        <v>0</v>
      </c>
      <c r="AU202">
        <f t="shared" si="97"/>
        <v>47144.14665879673</v>
      </c>
      <c r="AV202">
        <f t="shared" si="98"/>
        <v>1200.037142857143</v>
      </c>
      <c r="AW202">
        <f t="shared" si="99"/>
        <v>1025.9569210033719</v>
      </c>
      <c r="AX202">
        <f t="shared" si="100"/>
        <v>0.8549376384806664</v>
      </c>
      <c r="AY202">
        <f t="shared" si="101"/>
        <v>0.18842964226768616</v>
      </c>
      <c r="AZ202">
        <v>2.7</v>
      </c>
      <c r="BA202">
        <v>0.5</v>
      </c>
      <c r="BB202" t="s">
        <v>355</v>
      </c>
      <c r="BC202">
        <v>2</v>
      </c>
      <c r="BD202" t="b">
        <v>1</v>
      </c>
      <c r="BE202">
        <v>1669229083.5999999</v>
      </c>
      <c r="BF202">
        <v>1215.251428571429</v>
      </c>
      <c r="BG202">
        <v>1234.018571428571</v>
      </c>
      <c r="BH202">
        <v>36.769171428571433</v>
      </c>
      <c r="BI202">
        <v>35.975142857142863</v>
      </c>
      <c r="BJ202">
        <v>1218.99</v>
      </c>
      <c r="BK202">
        <v>36.670285714285718</v>
      </c>
      <c r="BL202">
        <v>650.08685714285718</v>
      </c>
      <c r="BM202">
        <v>100.8925714285714</v>
      </c>
      <c r="BN202">
        <v>0.1001551428571429</v>
      </c>
      <c r="BO202">
        <v>33.986714285714292</v>
      </c>
      <c r="BP202">
        <v>34.741542857142854</v>
      </c>
      <c r="BQ202">
        <v>999.89999999999986</v>
      </c>
      <c r="BR202">
        <v>0</v>
      </c>
      <c r="BS202">
        <v>0</v>
      </c>
      <c r="BT202">
        <v>9016.2485714285722</v>
      </c>
      <c r="BU202">
        <v>0</v>
      </c>
      <c r="BV202">
        <v>2163.684285714286</v>
      </c>
      <c r="BW202">
        <v>-18.767585714285719</v>
      </c>
      <c r="BX202">
        <v>1261.6400000000001</v>
      </c>
      <c r="BY202">
        <v>1280.07</v>
      </c>
      <c r="BZ202">
        <v>0.79401414285714278</v>
      </c>
      <c r="CA202">
        <v>1234.018571428571</v>
      </c>
      <c r="CB202">
        <v>35.975142857142863</v>
      </c>
      <c r="CC202">
        <v>3.7097342857142861</v>
      </c>
      <c r="CD202">
        <v>3.6296242857142849</v>
      </c>
      <c r="CE202">
        <v>27.611499999999999</v>
      </c>
      <c r="CF202">
        <v>27.238600000000002</v>
      </c>
      <c r="CG202">
        <v>1200.037142857143</v>
      </c>
      <c r="CH202">
        <v>0.49999657142857129</v>
      </c>
      <c r="CI202">
        <v>0.50000342857142865</v>
      </c>
      <c r="CJ202">
        <v>0</v>
      </c>
      <c r="CK202">
        <v>962.5415714285715</v>
      </c>
      <c r="CL202">
        <v>4.9990899999999998</v>
      </c>
      <c r="CM202">
        <v>10618.78571428571</v>
      </c>
      <c r="CN202">
        <v>9558.1371428571438</v>
      </c>
      <c r="CO202">
        <v>43.910428571428568</v>
      </c>
      <c r="CP202">
        <v>46.25</v>
      </c>
      <c r="CQ202">
        <v>44.75</v>
      </c>
      <c r="CR202">
        <v>45.25</v>
      </c>
      <c r="CS202">
        <v>45.375</v>
      </c>
      <c r="CT202">
        <v>597.51571428571435</v>
      </c>
      <c r="CU202">
        <v>597.52571428571423</v>
      </c>
      <c r="CV202">
        <v>0</v>
      </c>
      <c r="CW202">
        <v>1669229092.8</v>
      </c>
      <c r="CX202">
        <v>0</v>
      </c>
      <c r="CY202">
        <v>1669228029.5</v>
      </c>
      <c r="CZ202" t="s">
        <v>356</v>
      </c>
      <c r="DA202">
        <v>1669228029.5</v>
      </c>
      <c r="DB202">
        <v>1669228028</v>
      </c>
      <c r="DC202">
        <v>6</v>
      </c>
      <c r="DD202">
        <v>0.127</v>
      </c>
      <c r="DE202">
        <v>2E-3</v>
      </c>
      <c r="DF202">
        <v>-2.9980000000000002</v>
      </c>
      <c r="DG202">
        <v>9.9000000000000005E-2</v>
      </c>
      <c r="DH202">
        <v>415</v>
      </c>
      <c r="DI202">
        <v>34</v>
      </c>
      <c r="DJ202">
        <v>0.37</v>
      </c>
      <c r="DK202">
        <v>0.19</v>
      </c>
      <c r="DL202">
        <v>-18.450221951219511</v>
      </c>
      <c r="DM202">
        <v>-1.956330313588861</v>
      </c>
      <c r="DN202">
        <v>0.20372950683975141</v>
      </c>
      <c r="DO202">
        <v>0</v>
      </c>
      <c r="DP202">
        <v>0.72573265853658531</v>
      </c>
      <c r="DQ202">
        <v>0.22864806271776869</v>
      </c>
      <c r="DR202">
        <v>3.7255867125182529E-2</v>
      </c>
      <c r="DS202">
        <v>0</v>
      </c>
      <c r="DT202">
        <v>0</v>
      </c>
      <c r="DU202">
        <v>0</v>
      </c>
      <c r="DV202">
        <v>0</v>
      </c>
      <c r="DW202">
        <v>-1</v>
      </c>
      <c r="DX202">
        <v>0</v>
      </c>
      <c r="DY202">
        <v>2</v>
      </c>
      <c r="DZ202" t="s">
        <v>357</v>
      </c>
      <c r="EA202">
        <v>3.29562</v>
      </c>
      <c r="EB202">
        <v>2.62547</v>
      </c>
      <c r="EC202">
        <v>0.210672</v>
      </c>
      <c r="ED202">
        <v>0.21082799999999999</v>
      </c>
      <c r="EE202">
        <v>0.14636399999999999</v>
      </c>
      <c r="EF202">
        <v>0.14263300000000001</v>
      </c>
      <c r="EG202">
        <v>23869.7</v>
      </c>
      <c r="EH202">
        <v>24289.7</v>
      </c>
      <c r="EI202">
        <v>28148</v>
      </c>
      <c r="EJ202">
        <v>29640.9</v>
      </c>
      <c r="EK202">
        <v>33058.199999999997</v>
      </c>
      <c r="EL202">
        <v>35279.199999999997</v>
      </c>
      <c r="EM202">
        <v>39719.699999999997</v>
      </c>
      <c r="EN202">
        <v>42359.5</v>
      </c>
      <c r="EO202">
        <v>2.19177</v>
      </c>
      <c r="EP202">
        <v>2.15727</v>
      </c>
      <c r="EQ202">
        <v>0.121929</v>
      </c>
      <c r="ER202">
        <v>0</v>
      </c>
      <c r="ES202">
        <v>32.7712</v>
      </c>
      <c r="ET202">
        <v>999.9</v>
      </c>
      <c r="EU202">
        <v>67.900000000000006</v>
      </c>
      <c r="EV202">
        <v>37.1</v>
      </c>
      <c r="EW202">
        <v>42.663899999999998</v>
      </c>
      <c r="EX202">
        <v>56.902700000000003</v>
      </c>
      <c r="EY202">
        <v>-2.0793300000000001</v>
      </c>
      <c r="EZ202">
        <v>2</v>
      </c>
      <c r="FA202">
        <v>0.56233999999999995</v>
      </c>
      <c r="FB202">
        <v>0.93813400000000002</v>
      </c>
      <c r="FC202">
        <v>20.2666</v>
      </c>
      <c r="FD202">
        <v>5.2189399999999999</v>
      </c>
      <c r="FE202">
        <v>12.008800000000001</v>
      </c>
      <c r="FF202">
        <v>4.9863499999999998</v>
      </c>
      <c r="FG202">
        <v>3.2846500000000001</v>
      </c>
      <c r="FH202">
        <v>9999</v>
      </c>
      <c r="FI202">
        <v>9999</v>
      </c>
      <c r="FJ202">
        <v>9999</v>
      </c>
      <c r="FK202">
        <v>999.9</v>
      </c>
      <c r="FL202">
        <v>1.8658399999999999</v>
      </c>
      <c r="FM202">
        <v>1.86222</v>
      </c>
      <c r="FN202">
        <v>1.86432</v>
      </c>
      <c r="FO202">
        <v>1.8603499999999999</v>
      </c>
      <c r="FP202">
        <v>1.8611</v>
      </c>
      <c r="FQ202">
        <v>1.86019</v>
      </c>
      <c r="FR202">
        <v>1.86188</v>
      </c>
      <c r="FS202">
        <v>1.85846</v>
      </c>
      <c r="FT202">
        <v>0</v>
      </c>
      <c r="FU202">
        <v>0</v>
      </c>
      <c r="FV202">
        <v>0</v>
      </c>
      <c r="FW202">
        <v>0</v>
      </c>
      <c r="FX202" t="s">
        <v>358</v>
      </c>
      <c r="FY202" t="s">
        <v>359</v>
      </c>
      <c r="FZ202" t="s">
        <v>360</v>
      </c>
      <c r="GA202" t="s">
        <v>360</v>
      </c>
      <c r="GB202" t="s">
        <v>360</v>
      </c>
      <c r="GC202" t="s">
        <v>360</v>
      </c>
      <c r="GD202">
        <v>0</v>
      </c>
      <c r="GE202">
        <v>100</v>
      </c>
      <c r="GF202">
        <v>100</v>
      </c>
      <c r="GG202">
        <v>-3.74</v>
      </c>
      <c r="GH202">
        <v>9.8900000000000002E-2</v>
      </c>
      <c r="GI202">
        <v>-2.4324828651112251</v>
      </c>
      <c r="GJ202">
        <v>-1.6100910332537859E-3</v>
      </c>
      <c r="GK202">
        <v>7.0186618486508772E-7</v>
      </c>
      <c r="GL202">
        <v>-2.134652460378022E-10</v>
      </c>
      <c r="GM202">
        <v>9.8890000000004363E-2</v>
      </c>
      <c r="GN202">
        <v>0</v>
      </c>
      <c r="GO202">
        <v>0</v>
      </c>
      <c r="GP202">
        <v>0</v>
      </c>
      <c r="GQ202">
        <v>5</v>
      </c>
      <c r="GR202">
        <v>2079</v>
      </c>
      <c r="GS202">
        <v>3</v>
      </c>
      <c r="GT202">
        <v>29</v>
      </c>
      <c r="GU202">
        <v>17.600000000000001</v>
      </c>
      <c r="GV202">
        <v>17.600000000000001</v>
      </c>
      <c r="GW202">
        <v>3.3129900000000001</v>
      </c>
      <c r="GX202">
        <v>2.5317400000000001</v>
      </c>
      <c r="GY202">
        <v>2.04834</v>
      </c>
      <c r="GZ202">
        <v>2.6159699999999999</v>
      </c>
      <c r="HA202">
        <v>2.1972700000000001</v>
      </c>
      <c r="HB202">
        <v>2.36328</v>
      </c>
      <c r="HC202">
        <v>40.938000000000002</v>
      </c>
      <c r="HD202">
        <v>15.821899999999999</v>
      </c>
      <c r="HE202">
        <v>18</v>
      </c>
      <c r="HF202">
        <v>690.41099999999994</v>
      </c>
      <c r="HG202">
        <v>735.65800000000002</v>
      </c>
      <c r="HH202">
        <v>31.000299999999999</v>
      </c>
      <c r="HI202">
        <v>34.430799999999998</v>
      </c>
      <c r="HJ202">
        <v>30</v>
      </c>
      <c r="HK202">
        <v>34.243899999999996</v>
      </c>
      <c r="HL202">
        <v>34.228099999999998</v>
      </c>
      <c r="HM202">
        <v>66.250399999999999</v>
      </c>
      <c r="HN202">
        <v>21.041399999999999</v>
      </c>
      <c r="HO202">
        <v>83.543800000000005</v>
      </c>
      <c r="HP202">
        <v>31</v>
      </c>
      <c r="HQ202">
        <v>1250.95</v>
      </c>
      <c r="HR202">
        <v>36.218299999999999</v>
      </c>
      <c r="HS202">
        <v>99.167500000000004</v>
      </c>
      <c r="HT202">
        <v>98.235399999999998</v>
      </c>
    </row>
    <row r="203" spans="1:228" x14ac:dyDescent="0.2">
      <c r="A203">
        <v>188</v>
      </c>
      <c r="B203">
        <v>1669229089.5999999</v>
      </c>
      <c r="C203">
        <v>746.5</v>
      </c>
      <c r="D203" t="s">
        <v>735</v>
      </c>
      <c r="E203" t="s">
        <v>736</v>
      </c>
      <c r="F203">
        <v>4</v>
      </c>
      <c r="G203">
        <v>1669229087.2874999</v>
      </c>
      <c r="H203">
        <f t="shared" si="68"/>
        <v>1.7593006338276181E-3</v>
      </c>
      <c r="I203">
        <f t="shared" si="69"/>
        <v>1.759300633827618</v>
      </c>
      <c r="J203">
        <f t="shared" si="70"/>
        <v>18.721730518483632</v>
      </c>
      <c r="K203">
        <f t="shared" si="71"/>
        <v>1221.4512500000001</v>
      </c>
      <c r="L203">
        <f t="shared" si="72"/>
        <v>861.909728083348</v>
      </c>
      <c r="M203">
        <f t="shared" si="73"/>
        <v>87.046339391812907</v>
      </c>
      <c r="N203">
        <f t="shared" si="74"/>
        <v>123.3573036639082</v>
      </c>
      <c r="O203">
        <f t="shared" si="75"/>
        <v>9.2564455295042203E-2</v>
      </c>
      <c r="P203">
        <f t="shared" si="76"/>
        <v>3.6738319406103854</v>
      </c>
      <c r="Q203">
        <f t="shared" si="77"/>
        <v>9.128805989521252E-2</v>
      </c>
      <c r="R203">
        <f t="shared" si="78"/>
        <v>5.7168250146822724E-2</v>
      </c>
      <c r="S203">
        <f t="shared" si="79"/>
        <v>226.1058647846852</v>
      </c>
      <c r="T203">
        <f t="shared" si="80"/>
        <v>34.703080086277524</v>
      </c>
      <c r="U203">
        <f t="shared" si="81"/>
        <v>34.745049999999999</v>
      </c>
      <c r="V203">
        <f t="shared" si="82"/>
        <v>5.5691136271264892</v>
      </c>
      <c r="W203">
        <f t="shared" si="83"/>
        <v>69.487380975144802</v>
      </c>
      <c r="X203">
        <f t="shared" si="84"/>
        <v>3.7122259324664113</v>
      </c>
      <c r="Y203">
        <f t="shared" si="85"/>
        <v>5.3423022718243631</v>
      </c>
      <c r="Z203">
        <f t="shared" si="86"/>
        <v>1.8568876946600779</v>
      </c>
      <c r="AA203">
        <f t="shared" si="87"/>
        <v>-77.585157951797953</v>
      </c>
      <c r="AB203">
        <f t="shared" si="88"/>
        <v>-148.03770684561616</v>
      </c>
      <c r="AC203">
        <f t="shared" si="89"/>
        <v>-9.3530878609678076</v>
      </c>
      <c r="AD203">
        <f t="shared" si="90"/>
        <v>-8.8700878736967184</v>
      </c>
      <c r="AE203">
        <f t="shared" si="91"/>
        <v>42.818244047243745</v>
      </c>
      <c r="AF203">
        <f t="shared" si="92"/>
        <v>1.7408586732580404</v>
      </c>
      <c r="AG203">
        <f t="shared" si="93"/>
        <v>18.721730518483632</v>
      </c>
      <c r="AH203">
        <v>1286.420702229638</v>
      </c>
      <c r="AI203">
        <v>1271.2860000000001</v>
      </c>
      <c r="AJ203">
        <v>1.7789869261416711</v>
      </c>
      <c r="AK203">
        <v>65.359021123286666</v>
      </c>
      <c r="AL203">
        <f t="shared" si="94"/>
        <v>1.759300633827618</v>
      </c>
      <c r="AM203">
        <v>36.009308094038943</v>
      </c>
      <c r="AN203">
        <v>36.76377252747254</v>
      </c>
      <c r="AO203">
        <v>-9.5076847303367813E-3</v>
      </c>
      <c r="AP203">
        <v>87.499004550185148</v>
      </c>
      <c r="AQ203">
        <v>9</v>
      </c>
      <c r="AR203">
        <v>1</v>
      </c>
      <c r="AS203">
        <f t="shared" si="95"/>
        <v>1</v>
      </c>
      <c r="AT203">
        <f t="shared" si="96"/>
        <v>0</v>
      </c>
      <c r="AU203">
        <f t="shared" si="97"/>
        <v>47063.961489012479</v>
      </c>
      <c r="AV203">
        <f t="shared" si="98"/>
        <v>1199.9437499999999</v>
      </c>
      <c r="AW203">
        <f t="shared" si="99"/>
        <v>1025.8775387485414</v>
      </c>
      <c r="AX203">
        <f t="shared" si="100"/>
        <v>0.85493802417700127</v>
      </c>
      <c r="AY203">
        <f t="shared" si="101"/>
        <v>0.18843038666161244</v>
      </c>
      <c r="AZ203">
        <v>2.7</v>
      </c>
      <c r="BA203">
        <v>0.5</v>
      </c>
      <c r="BB203" t="s">
        <v>355</v>
      </c>
      <c r="BC203">
        <v>2</v>
      </c>
      <c r="BD203" t="b">
        <v>1</v>
      </c>
      <c r="BE203">
        <v>1669229087.2874999</v>
      </c>
      <c r="BF203">
        <v>1221.4512500000001</v>
      </c>
      <c r="BG203">
        <v>1240.1199999999999</v>
      </c>
      <c r="BH203">
        <v>36.757474999999999</v>
      </c>
      <c r="BI203">
        <v>36.060949999999998</v>
      </c>
      <c r="BJ203">
        <v>1225.1949999999999</v>
      </c>
      <c r="BK203">
        <v>36.658600000000007</v>
      </c>
      <c r="BL203">
        <v>650.01925000000006</v>
      </c>
      <c r="BM203">
        <v>100.892375</v>
      </c>
      <c r="BN203">
        <v>0.10003355</v>
      </c>
      <c r="BO203">
        <v>33.997624999999999</v>
      </c>
      <c r="BP203">
        <v>34.745049999999999</v>
      </c>
      <c r="BQ203">
        <v>999.9</v>
      </c>
      <c r="BR203">
        <v>0</v>
      </c>
      <c r="BS203">
        <v>0</v>
      </c>
      <c r="BT203">
        <v>9001.0162500000006</v>
      </c>
      <c r="BU203">
        <v>0</v>
      </c>
      <c r="BV203">
        <v>2174.1374999999998</v>
      </c>
      <c r="BW203">
        <v>-18.669149999999998</v>
      </c>
      <c r="BX203">
        <v>1268.0625</v>
      </c>
      <c r="BY203">
        <v>1286.5137500000001</v>
      </c>
      <c r="BZ203">
        <v>0.69653074999999998</v>
      </c>
      <c r="CA203">
        <v>1240.1199999999999</v>
      </c>
      <c r="CB203">
        <v>36.060949999999998</v>
      </c>
      <c r="CC203">
        <v>3.70854375</v>
      </c>
      <c r="CD203">
        <v>3.6382687499999999</v>
      </c>
      <c r="CE203">
        <v>27.605987500000001</v>
      </c>
      <c r="CF203">
        <v>27.279162500000002</v>
      </c>
      <c r="CG203">
        <v>1199.9437499999999</v>
      </c>
      <c r="CH203">
        <v>0.4999825</v>
      </c>
      <c r="CI203">
        <v>0.50001762499999991</v>
      </c>
      <c r="CJ203">
        <v>0</v>
      </c>
      <c r="CK203">
        <v>962.80162500000006</v>
      </c>
      <c r="CL203">
        <v>4.9990899999999998</v>
      </c>
      <c r="CM203">
        <v>10621.875</v>
      </c>
      <c r="CN203">
        <v>9557.3412500000013</v>
      </c>
      <c r="CO203">
        <v>43.936999999999998</v>
      </c>
      <c r="CP203">
        <v>46.280999999999999</v>
      </c>
      <c r="CQ203">
        <v>44.75</v>
      </c>
      <c r="CR203">
        <v>45.25</v>
      </c>
      <c r="CS203">
        <v>45.375</v>
      </c>
      <c r="CT203">
        <v>597.45249999999999</v>
      </c>
      <c r="CU203">
        <v>597.49374999999998</v>
      </c>
      <c r="CV203">
        <v>0</v>
      </c>
      <c r="CW203">
        <v>1669229097</v>
      </c>
      <c r="CX203">
        <v>0</v>
      </c>
      <c r="CY203">
        <v>1669228029.5</v>
      </c>
      <c r="CZ203" t="s">
        <v>356</v>
      </c>
      <c r="DA203">
        <v>1669228029.5</v>
      </c>
      <c r="DB203">
        <v>1669228028</v>
      </c>
      <c r="DC203">
        <v>6</v>
      </c>
      <c r="DD203">
        <v>0.127</v>
      </c>
      <c r="DE203">
        <v>2E-3</v>
      </c>
      <c r="DF203">
        <v>-2.9980000000000002</v>
      </c>
      <c r="DG203">
        <v>9.9000000000000005E-2</v>
      </c>
      <c r="DH203">
        <v>415</v>
      </c>
      <c r="DI203">
        <v>34</v>
      </c>
      <c r="DJ203">
        <v>0.37</v>
      </c>
      <c r="DK203">
        <v>0.19</v>
      </c>
      <c r="DL203">
        <v>-18.538799999999998</v>
      </c>
      <c r="DM203">
        <v>-1.690496864111511</v>
      </c>
      <c r="DN203">
        <v>0.18719865801061619</v>
      </c>
      <c r="DO203">
        <v>0</v>
      </c>
      <c r="DP203">
        <v>0.72392702439024392</v>
      </c>
      <c r="DQ203">
        <v>0.1194112264808371</v>
      </c>
      <c r="DR203">
        <v>4.0725552552503472E-2</v>
      </c>
      <c r="DS203">
        <v>0</v>
      </c>
      <c r="DT203">
        <v>0</v>
      </c>
      <c r="DU203">
        <v>0</v>
      </c>
      <c r="DV203">
        <v>0</v>
      </c>
      <c r="DW203">
        <v>-1</v>
      </c>
      <c r="DX203">
        <v>0</v>
      </c>
      <c r="DY203">
        <v>2</v>
      </c>
      <c r="DZ203" t="s">
        <v>357</v>
      </c>
      <c r="EA203">
        <v>3.2956300000000001</v>
      </c>
      <c r="EB203">
        <v>2.6251500000000001</v>
      </c>
      <c r="EC203">
        <v>0.21140700000000001</v>
      </c>
      <c r="ED203">
        <v>0.21154300000000001</v>
      </c>
      <c r="EE203">
        <v>0.146397</v>
      </c>
      <c r="EF203">
        <v>0.14286799999999999</v>
      </c>
      <c r="EG203">
        <v>23847.4</v>
      </c>
      <c r="EH203">
        <v>24267.5</v>
      </c>
      <c r="EI203">
        <v>28148.1</v>
      </c>
      <c r="EJ203">
        <v>29640.7</v>
      </c>
      <c r="EK203">
        <v>33056.400000000001</v>
      </c>
      <c r="EL203">
        <v>35269.5</v>
      </c>
      <c r="EM203">
        <v>39719.1</v>
      </c>
      <c r="EN203">
        <v>42359.4</v>
      </c>
      <c r="EO203">
        <v>2.1916000000000002</v>
      </c>
      <c r="EP203">
        <v>2.1573000000000002</v>
      </c>
      <c r="EQ203">
        <v>0.121556</v>
      </c>
      <c r="ER203">
        <v>0</v>
      </c>
      <c r="ES203">
        <v>32.7879</v>
      </c>
      <c r="ET203">
        <v>999.9</v>
      </c>
      <c r="EU203">
        <v>67.900000000000006</v>
      </c>
      <c r="EV203">
        <v>37.1</v>
      </c>
      <c r="EW203">
        <v>42.667400000000001</v>
      </c>
      <c r="EX203">
        <v>57.0227</v>
      </c>
      <c r="EY203">
        <v>-2.1955100000000001</v>
      </c>
      <c r="EZ203">
        <v>2</v>
      </c>
      <c r="FA203">
        <v>0.56234799999999996</v>
      </c>
      <c r="FB203">
        <v>0.94300399999999995</v>
      </c>
      <c r="FC203">
        <v>20.266400000000001</v>
      </c>
      <c r="FD203">
        <v>5.2184900000000001</v>
      </c>
      <c r="FE203">
        <v>12.007999999999999</v>
      </c>
      <c r="FF203">
        <v>4.9860499999999996</v>
      </c>
      <c r="FG203">
        <v>3.2845800000000001</v>
      </c>
      <c r="FH203">
        <v>9999</v>
      </c>
      <c r="FI203">
        <v>9999</v>
      </c>
      <c r="FJ203">
        <v>9999</v>
      </c>
      <c r="FK203">
        <v>999.9</v>
      </c>
      <c r="FL203">
        <v>1.8658399999999999</v>
      </c>
      <c r="FM203">
        <v>1.86222</v>
      </c>
      <c r="FN203">
        <v>1.8643099999999999</v>
      </c>
      <c r="FO203">
        <v>1.8603499999999999</v>
      </c>
      <c r="FP203">
        <v>1.86111</v>
      </c>
      <c r="FQ203">
        <v>1.8602000000000001</v>
      </c>
      <c r="FR203">
        <v>1.86189</v>
      </c>
      <c r="FS203">
        <v>1.85846</v>
      </c>
      <c r="FT203">
        <v>0</v>
      </c>
      <c r="FU203">
        <v>0</v>
      </c>
      <c r="FV203">
        <v>0</v>
      </c>
      <c r="FW203">
        <v>0</v>
      </c>
      <c r="FX203" t="s">
        <v>358</v>
      </c>
      <c r="FY203" t="s">
        <v>359</v>
      </c>
      <c r="FZ203" t="s">
        <v>360</v>
      </c>
      <c r="GA203" t="s">
        <v>360</v>
      </c>
      <c r="GB203" t="s">
        <v>360</v>
      </c>
      <c r="GC203" t="s">
        <v>360</v>
      </c>
      <c r="GD203">
        <v>0</v>
      </c>
      <c r="GE203">
        <v>100</v>
      </c>
      <c r="GF203">
        <v>100</v>
      </c>
      <c r="GG203">
        <v>-3.75</v>
      </c>
      <c r="GH203">
        <v>9.8900000000000002E-2</v>
      </c>
      <c r="GI203">
        <v>-2.4324828651112251</v>
      </c>
      <c r="GJ203">
        <v>-1.6100910332537859E-3</v>
      </c>
      <c r="GK203">
        <v>7.0186618486508772E-7</v>
      </c>
      <c r="GL203">
        <v>-2.134652460378022E-10</v>
      </c>
      <c r="GM203">
        <v>9.8890000000004363E-2</v>
      </c>
      <c r="GN203">
        <v>0</v>
      </c>
      <c r="GO203">
        <v>0</v>
      </c>
      <c r="GP203">
        <v>0</v>
      </c>
      <c r="GQ203">
        <v>5</v>
      </c>
      <c r="GR203">
        <v>2079</v>
      </c>
      <c r="GS203">
        <v>3</v>
      </c>
      <c r="GT203">
        <v>29</v>
      </c>
      <c r="GU203">
        <v>17.7</v>
      </c>
      <c r="GV203">
        <v>17.7</v>
      </c>
      <c r="GW203">
        <v>3.3276400000000002</v>
      </c>
      <c r="GX203">
        <v>2.5451700000000002</v>
      </c>
      <c r="GY203">
        <v>2.04834</v>
      </c>
      <c r="GZ203">
        <v>2.6159699999999999</v>
      </c>
      <c r="HA203">
        <v>2.1972700000000001</v>
      </c>
      <c r="HB203">
        <v>2.32666</v>
      </c>
      <c r="HC203">
        <v>40.912199999999999</v>
      </c>
      <c r="HD203">
        <v>15.804399999999999</v>
      </c>
      <c r="HE203">
        <v>18</v>
      </c>
      <c r="HF203">
        <v>690.27099999999996</v>
      </c>
      <c r="HG203">
        <v>735.70500000000004</v>
      </c>
      <c r="HH203">
        <v>31.000900000000001</v>
      </c>
      <c r="HI203">
        <v>34.431600000000003</v>
      </c>
      <c r="HJ203">
        <v>30</v>
      </c>
      <c r="HK203">
        <v>34.244500000000002</v>
      </c>
      <c r="HL203">
        <v>34.2301</v>
      </c>
      <c r="HM203">
        <v>66.533900000000003</v>
      </c>
      <c r="HN203">
        <v>20.747599999999998</v>
      </c>
      <c r="HO203">
        <v>83.543800000000005</v>
      </c>
      <c r="HP203">
        <v>31</v>
      </c>
      <c r="HQ203">
        <v>1257.6300000000001</v>
      </c>
      <c r="HR203">
        <v>36.252000000000002</v>
      </c>
      <c r="HS203">
        <v>99.166799999999995</v>
      </c>
      <c r="HT203">
        <v>98.234899999999996</v>
      </c>
    </row>
    <row r="204" spans="1:228" x14ac:dyDescent="0.2">
      <c r="A204">
        <v>189</v>
      </c>
      <c r="B204">
        <v>1669229093.5999999</v>
      </c>
      <c r="C204">
        <v>750.5</v>
      </c>
      <c r="D204" t="s">
        <v>737</v>
      </c>
      <c r="E204" t="s">
        <v>738</v>
      </c>
      <c r="F204">
        <v>4</v>
      </c>
      <c r="G204">
        <v>1669229091.5999999</v>
      </c>
      <c r="H204">
        <f t="shared" si="68"/>
        <v>1.8155628566925645E-3</v>
      </c>
      <c r="I204">
        <f t="shared" si="69"/>
        <v>1.8155628566925646</v>
      </c>
      <c r="J204">
        <f t="shared" si="70"/>
        <v>20.152352902666493</v>
      </c>
      <c r="K204">
        <f t="shared" si="71"/>
        <v>1228.6314285714291</v>
      </c>
      <c r="L204">
        <f t="shared" si="72"/>
        <v>854.20533446891022</v>
      </c>
      <c r="M204">
        <f t="shared" si="73"/>
        <v>86.268080653474541</v>
      </c>
      <c r="N204">
        <f t="shared" si="74"/>
        <v>124.08219768294057</v>
      </c>
      <c r="O204">
        <f t="shared" si="75"/>
        <v>9.5356023782489668E-2</v>
      </c>
      <c r="P204">
        <f t="shared" si="76"/>
        <v>3.6758078327028971</v>
      </c>
      <c r="Q204">
        <f t="shared" si="77"/>
        <v>9.40028039936847E-2</v>
      </c>
      <c r="R204">
        <f t="shared" si="78"/>
        <v>5.8871734052797983E-2</v>
      </c>
      <c r="S204">
        <f t="shared" si="79"/>
        <v>226.11958380699673</v>
      </c>
      <c r="T204">
        <f t="shared" si="80"/>
        <v>34.706463702528559</v>
      </c>
      <c r="U204">
        <f t="shared" si="81"/>
        <v>34.765957142857147</v>
      </c>
      <c r="V204">
        <f t="shared" si="82"/>
        <v>5.5755765566918125</v>
      </c>
      <c r="W204">
        <f t="shared" si="83"/>
        <v>69.474448704293934</v>
      </c>
      <c r="X204">
        <f t="shared" si="84"/>
        <v>3.7147371412780665</v>
      </c>
      <c r="Y204">
        <f t="shared" si="85"/>
        <v>5.346911289773896</v>
      </c>
      <c r="Z204">
        <f t="shared" si="86"/>
        <v>1.860839415413746</v>
      </c>
      <c r="AA204">
        <f t="shared" si="87"/>
        <v>-80.066321980142092</v>
      </c>
      <c r="AB204">
        <f t="shared" si="88"/>
        <v>-149.19664534361115</v>
      </c>
      <c r="AC204">
        <f t="shared" si="89"/>
        <v>-9.4229154624041236</v>
      </c>
      <c r="AD204">
        <f t="shared" si="90"/>
        <v>-12.566298979160621</v>
      </c>
      <c r="AE204">
        <f t="shared" si="91"/>
        <v>43.017024847696213</v>
      </c>
      <c r="AF204">
        <f t="shared" si="92"/>
        <v>1.6501683069608601</v>
      </c>
      <c r="AG204">
        <f t="shared" si="93"/>
        <v>20.152352902666493</v>
      </c>
      <c r="AH204">
        <v>1293.4759751918259</v>
      </c>
      <c r="AI204">
        <v>1278.082727272727</v>
      </c>
      <c r="AJ204">
        <v>1.688884122623274</v>
      </c>
      <c r="AK204">
        <v>65.359021123286666</v>
      </c>
      <c r="AL204">
        <f t="shared" si="94"/>
        <v>1.8155628566925646</v>
      </c>
      <c r="AM204">
        <v>36.098759010077167</v>
      </c>
      <c r="AN204">
        <v>36.793459340659361</v>
      </c>
      <c r="AO204">
        <v>5.9567534112334366E-3</v>
      </c>
      <c r="AP204">
        <v>87.499004550185148</v>
      </c>
      <c r="AQ204">
        <v>9</v>
      </c>
      <c r="AR204">
        <v>1</v>
      </c>
      <c r="AS204">
        <f t="shared" si="95"/>
        <v>1</v>
      </c>
      <c r="AT204">
        <f t="shared" si="96"/>
        <v>0</v>
      </c>
      <c r="AU204">
        <f t="shared" si="97"/>
        <v>47096.770109162848</v>
      </c>
      <c r="AV204">
        <f t="shared" si="98"/>
        <v>1200.017142857143</v>
      </c>
      <c r="AW204">
        <f t="shared" si="99"/>
        <v>1025.9402278792729</v>
      </c>
      <c r="AX204">
        <f t="shared" si="100"/>
        <v>0.8549379764997298</v>
      </c>
      <c r="AY204">
        <f t="shared" si="101"/>
        <v>0.18843029464447852</v>
      </c>
      <c r="AZ204">
        <v>2.7</v>
      </c>
      <c r="BA204">
        <v>0.5</v>
      </c>
      <c r="BB204" t="s">
        <v>355</v>
      </c>
      <c r="BC204">
        <v>2</v>
      </c>
      <c r="BD204" t="b">
        <v>1</v>
      </c>
      <c r="BE204">
        <v>1669229091.5999999</v>
      </c>
      <c r="BF204">
        <v>1228.6314285714291</v>
      </c>
      <c r="BG204">
        <v>1247.341428571428</v>
      </c>
      <c r="BH204">
        <v>36.782414285714289</v>
      </c>
      <c r="BI204">
        <v>36.122199999999999</v>
      </c>
      <c r="BJ204">
        <v>1232.3814285714291</v>
      </c>
      <c r="BK204">
        <v>36.683514285714281</v>
      </c>
      <c r="BL204">
        <v>650.02714285714285</v>
      </c>
      <c r="BM204">
        <v>100.89228571428571</v>
      </c>
      <c r="BN204">
        <v>9.9919757142857155E-2</v>
      </c>
      <c r="BO204">
        <v>34.013085714285722</v>
      </c>
      <c r="BP204">
        <v>34.765957142857147</v>
      </c>
      <c r="BQ204">
        <v>999.89999999999986</v>
      </c>
      <c r="BR204">
        <v>0</v>
      </c>
      <c r="BS204">
        <v>0</v>
      </c>
      <c r="BT204">
        <v>9007.8571428571431</v>
      </c>
      <c r="BU204">
        <v>0</v>
      </c>
      <c r="BV204">
        <v>2181.991428571429</v>
      </c>
      <c r="BW204">
        <v>-18.710742857142861</v>
      </c>
      <c r="BX204">
        <v>1275.548571428571</v>
      </c>
      <c r="BY204">
        <v>1294.0871428571429</v>
      </c>
      <c r="BZ204">
        <v>0.66023042857142855</v>
      </c>
      <c r="CA204">
        <v>1247.341428571428</v>
      </c>
      <c r="CB204">
        <v>36.122199999999999</v>
      </c>
      <c r="CC204">
        <v>3.7110657142857142</v>
      </c>
      <c r="CD204">
        <v>3.6444571428571431</v>
      </c>
      <c r="CE204">
        <v>27.617657142857141</v>
      </c>
      <c r="CF204">
        <v>27.308157142857141</v>
      </c>
      <c r="CG204">
        <v>1200.017142857143</v>
      </c>
      <c r="CH204">
        <v>0.49998414285714288</v>
      </c>
      <c r="CI204">
        <v>0.50001585714285712</v>
      </c>
      <c r="CJ204">
        <v>0</v>
      </c>
      <c r="CK204">
        <v>963.07342857142874</v>
      </c>
      <c r="CL204">
        <v>4.9990899999999998</v>
      </c>
      <c r="CM204">
        <v>10606.3</v>
      </c>
      <c r="CN204">
        <v>9557.9385714285727</v>
      </c>
      <c r="CO204">
        <v>43.936999999999998</v>
      </c>
      <c r="CP204">
        <v>46.311999999999998</v>
      </c>
      <c r="CQ204">
        <v>44.75</v>
      </c>
      <c r="CR204">
        <v>45.285428571428582</v>
      </c>
      <c r="CS204">
        <v>45.375</v>
      </c>
      <c r="CT204">
        <v>597.49</v>
      </c>
      <c r="CU204">
        <v>597.52714285714285</v>
      </c>
      <c r="CV204">
        <v>0</v>
      </c>
      <c r="CW204">
        <v>1669229100.5999999</v>
      </c>
      <c r="CX204">
        <v>0</v>
      </c>
      <c r="CY204">
        <v>1669228029.5</v>
      </c>
      <c r="CZ204" t="s">
        <v>356</v>
      </c>
      <c r="DA204">
        <v>1669228029.5</v>
      </c>
      <c r="DB204">
        <v>1669228028</v>
      </c>
      <c r="DC204">
        <v>6</v>
      </c>
      <c r="DD204">
        <v>0.127</v>
      </c>
      <c r="DE204">
        <v>2E-3</v>
      </c>
      <c r="DF204">
        <v>-2.9980000000000002</v>
      </c>
      <c r="DG204">
        <v>9.9000000000000005E-2</v>
      </c>
      <c r="DH204">
        <v>415</v>
      </c>
      <c r="DI204">
        <v>34</v>
      </c>
      <c r="DJ204">
        <v>0.37</v>
      </c>
      <c r="DK204">
        <v>0.19</v>
      </c>
      <c r="DL204">
        <v>-18.61813170731708</v>
      </c>
      <c r="DM204">
        <v>-1.05889128919862</v>
      </c>
      <c r="DN204">
        <v>0.14277045782931561</v>
      </c>
      <c r="DO204">
        <v>0</v>
      </c>
      <c r="DP204">
        <v>0.7141817804878049</v>
      </c>
      <c r="DQ204">
        <v>-9.0069240418117785E-2</v>
      </c>
      <c r="DR204">
        <v>4.7490491250309443E-2</v>
      </c>
      <c r="DS204">
        <v>1</v>
      </c>
      <c r="DT204">
        <v>0</v>
      </c>
      <c r="DU204">
        <v>0</v>
      </c>
      <c r="DV204">
        <v>0</v>
      </c>
      <c r="DW204">
        <v>-1</v>
      </c>
      <c r="DX204">
        <v>1</v>
      </c>
      <c r="DY204">
        <v>2</v>
      </c>
      <c r="DZ204" t="s">
        <v>365</v>
      </c>
      <c r="EA204">
        <v>3.29528</v>
      </c>
      <c r="EB204">
        <v>2.6253099999999998</v>
      </c>
      <c r="EC204">
        <v>0.21209600000000001</v>
      </c>
      <c r="ED204">
        <v>0.21223700000000001</v>
      </c>
      <c r="EE204">
        <v>0.14646999999999999</v>
      </c>
      <c r="EF204">
        <v>0.14300399999999999</v>
      </c>
      <c r="EG204">
        <v>23826.2</v>
      </c>
      <c r="EH204">
        <v>24246.3</v>
      </c>
      <c r="EI204">
        <v>28147.7</v>
      </c>
      <c r="EJ204">
        <v>29641.1</v>
      </c>
      <c r="EK204">
        <v>33053.4</v>
      </c>
      <c r="EL204">
        <v>35264.400000000001</v>
      </c>
      <c r="EM204">
        <v>39718.800000000003</v>
      </c>
      <c r="EN204">
        <v>42359.9</v>
      </c>
      <c r="EO204">
        <v>2.1913200000000002</v>
      </c>
      <c r="EP204">
        <v>2.1574200000000001</v>
      </c>
      <c r="EQ204">
        <v>0.12181699999999999</v>
      </c>
      <c r="ER204">
        <v>0</v>
      </c>
      <c r="ES204">
        <v>32.805399999999999</v>
      </c>
      <c r="ET204">
        <v>999.9</v>
      </c>
      <c r="EU204">
        <v>67.900000000000006</v>
      </c>
      <c r="EV204">
        <v>37.1</v>
      </c>
      <c r="EW204">
        <v>42.663699999999999</v>
      </c>
      <c r="EX204">
        <v>57.2027</v>
      </c>
      <c r="EY204">
        <v>-1.9391</v>
      </c>
      <c r="EZ204">
        <v>2</v>
      </c>
      <c r="FA204">
        <v>0.56230199999999997</v>
      </c>
      <c r="FB204">
        <v>0.949627</v>
      </c>
      <c r="FC204">
        <v>20.266500000000001</v>
      </c>
      <c r="FD204">
        <v>5.21774</v>
      </c>
      <c r="FE204">
        <v>12.007899999999999</v>
      </c>
      <c r="FF204">
        <v>4.9860499999999996</v>
      </c>
      <c r="FG204">
        <v>3.2845800000000001</v>
      </c>
      <c r="FH204">
        <v>9999</v>
      </c>
      <c r="FI204">
        <v>9999</v>
      </c>
      <c r="FJ204">
        <v>9999</v>
      </c>
      <c r="FK204">
        <v>999.9</v>
      </c>
      <c r="FL204">
        <v>1.8658399999999999</v>
      </c>
      <c r="FM204">
        <v>1.86222</v>
      </c>
      <c r="FN204">
        <v>1.86432</v>
      </c>
      <c r="FO204">
        <v>1.8603499999999999</v>
      </c>
      <c r="FP204">
        <v>1.86111</v>
      </c>
      <c r="FQ204">
        <v>1.8602000000000001</v>
      </c>
      <c r="FR204">
        <v>1.86188</v>
      </c>
      <c r="FS204">
        <v>1.85843</v>
      </c>
      <c r="FT204">
        <v>0</v>
      </c>
      <c r="FU204">
        <v>0</v>
      </c>
      <c r="FV204">
        <v>0</v>
      </c>
      <c r="FW204">
        <v>0</v>
      </c>
      <c r="FX204" t="s">
        <v>358</v>
      </c>
      <c r="FY204" t="s">
        <v>359</v>
      </c>
      <c r="FZ204" t="s">
        <v>360</v>
      </c>
      <c r="GA204" t="s">
        <v>360</v>
      </c>
      <c r="GB204" t="s">
        <v>360</v>
      </c>
      <c r="GC204" t="s">
        <v>360</v>
      </c>
      <c r="GD204">
        <v>0</v>
      </c>
      <c r="GE204">
        <v>100</v>
      </c>
      <c r="GF204">
        <v>100</v>
      </c>
      <c r="GG204">
        <v>-3.75</v>
      </c>
      <c r="GH204">
        <v>9.8900000000000002E-2</v>
      </c>
      <c r="GI204">
        <v>-2.4324828651112251</v>
      </c>
      <c r="GJ204">
        <v>-1.6100910332537859E-3</v>
      </c>
      <c r="GK204">
        <v>7.0186618486508772E-7</v>
      </c>
      <c r="GL204">
        <v>-2.134652460378022E-10</v>
      </c>
      <c r="GM204">
        <v>9.8890000000004363E-2</v>
      </c>
      <c r="GN204">
        <v>0</v>
      </c>
      <c r="GO204">
        <v>0</v>
      </c>
      <c r="GP204">
        <v>0</v>
      </c>
      <c r="GQ204">
        <v>5</v>
      </c>
      <c r="GR204">
        <v>2079</v>
      </c>
      <c r="GS204">
        <v>3</v>
      </c>
      <c r="GT204">
        <v>29</v>
      </c>
      <c r="GU204">
        <v>17.7</v>
      </c>
      <c r="GV204">
        <v>17.8</v>
      </c>
      <c r="GW204">
        <v>3.3410600000000001</v>
      </c>
      <c r="GX204">
        <v>2.5476100000000002</v>
      </c>
      <c r="GY204">
        <v>2.04834</v>
      </c>
      <c r="GZ204">
        <v>2.6159699999999999</v>
      </c>
      <c r="HA204">
        <v>2.1972700000000001</v>
      </c>
      <c r="HB204">
        <v>2.31812</v>
      </c>
      <c r="HC204">
        <v>40.938000000000002</v>
      </c>
      <c r="HD204">
        <v>15.804399999999999</v>
      </c>
      <c r="HE204">
        <v>18</v>
      </c>
      <c r="HF204">
        <v>690.07100000000003</v>
      </c>
      <c r="HG204">
        <v>735.83799999999997</v>
      </c>
      <c r="HH204">
        <v>31.0015</v>
      </c>
      <c r="HI204">
        <v>34.433999999999997</v>
      </c>
      <c r="HJ204">
        <v>30</v>
      </c>
      <c r="HK204">
        <v>34.247</v>
      </c>
      <c r="HL204">
        <v>34.231200000000001</v>
      </c>
      <c r="HM204">
        <v>66.822000000000003</v>
      </c>
      <c r="HN204">
        <v>20.747599999999998</v>
      </c>
      <c r="HO204">
        <v>83.933899999999994</v>
      </c>
      <c r="HP204">
        <v>31</v>
      </c>
      <c r="HQ204">
        <v>1264.33</v>
      </c>
      <c r="HR204">
        <v>36.283299999999997</v>
      </c>
      <c r="HS204">
        <v>99.165800000000004</v>
      </c>
      <c r="HT204">
        <v>98.236199999999997</v>
      </c>
    </row>
    <row r="205" spans="1:228" x14ac:dyDescent="0.2">
      <c r="A205">
        <v>190</v>
      </c>
      <c r="B205">
        <v>1669229097.5999999</v>
      </c>
      <c r="C205">
        <v>754.5</v>
      </c>
      <c r="D205" t="s">
        <v>739</v>
      </c>
      <c r="E205" t="s">
        <v>740</v>
      </c>
      <c r="F205">
        <v>4</v>
      </c>
      <c r="G205">
        <v>1669229095.2874999</v>
      </c>
      <c r="H205">
        <f t="shared" si="68"/>
        <v>1.7797043118898404E-3</v>
      </c>
      <c r="I205">
        <f t="shared" si="69"/>
        <v>1.7797043118898404</v>
      </c>
      <c r="J205">
        <f t="shared" si="70"/>
        <v>19.752135381531719</v>
      </c>
      <c r="K205">
        <f t="shared" si="71"/>
        <v>1234.7025000000001</v>
      </c>
      <c r="L205">
        <f t="shared" si="72"/>
        <v>859.08659148703703</v>
      </c>
      <c r="M205">
        <f t="shared" si="73"/>
        <v>86.760854909993185</v>
      </c>
      <c r="N205">
        <f t="shared" si="74"/>
        <v>124.69504881234347</v>
      </c>
      <c r="O205">
        <f t="shared" si="75"/>
        <v>9.3185572724169066E-2</v>
      </c>
      <c r="P205">
        <f t="shared" si="76"/>
        <v>3.6684165893227836</v>
      </c>
      <c r="Q205">
        <f t="shared" si="77"/>
        <v>9.1890238632023849E-2</v>
      </c>
      <c r="R205">
        <f t="shared" si="78"/>
        <v>5.7546279667064305E-2</v>
      </c>
      <c r="S205">
        <f t="shared" si="79"/>
        <v>226.10680536136513</v>
      </c>
      <c r="T205">
        <f t="shared" si="80"/>
        <v>34.724411789045078</v>
      </c>
      <c r="U205">
        <f t="shared" si="81"/>
        <v>34.791449999999998</v>
      </c>
      <c r="V205">
        <f t="shared" si="82"/>
        <v>5.5834658676187514</v>
      </c>
      <c r="W205">
        <f t="shared" si="83"/>
        <v>69.49150512422537</v>
      </c>
      <c r="X205">
        <f t="shared" si="84"/>
        <v>3.7175513524412214</v>
      </c>
      <c r="Y205">
        <f t="shared" si="85"/>
        <v>5.3496486308586935</v>
      </c>
      <c r="Z205">
        <f t="shared" si="86"/>
        <v>1.86591451517753</v>
      </c>
      <c r="AA205">
        <f t="shared" si="87"/>
        <v>-78.484960154341962</v>
      </c>
      <c r="AB205">
        <f t="shared" si="88"/>
        <v>-152.12350038987864</v>
      </c>
      <c r="AC205">
        <f t="shared" si="89"/>
        <v>-9.6287563563441996</v>
      </c>
      <c r="AD205">
        <f t="shared" si="90"/>
        <v>-14.130411539199685</v>
      </c>
      <c r="AE205">
        <f t="shared" si="91"/>
        <v>43.315330459171854</v>
      </c>
      <c r="AF205">
        <f t="shared" si="92"/>
        <v>1.6193536605378767</v>
      </c>
      <c r="AG205">
        <f t="shared" si="93"/>
        <v>19.752135381531719</v>
      </c>
      <c r="AH205">
        <v>1300.4617073720469</v>
      </c>
      <c r="AI205">
        <v>1285.0399999999991</v>
      </c>
      <c r="AJ205">
        <v>1.739385628766811</v>
      </c>
      <c r="AK205">
        <v>65.359021123286666</v>
      </c>
      <c r="AL205">
        <f t="shared" si="94"/>
        <v>1.7797043118898404</v>
      </c>
      <c r="AM205">
        <v>36.148811127697307</v>
      </c>
      <c r="AN205">
        <v>36.825879120879137</v>
      </c>
      <c r="AO205">
        <v>6.5719426018319756E-3</v>
      </c>
      <c r="AP205">
        <v>87.499004550185148</v>
      </c>
      <c r="AQ205">
        <v>9</v>
      </c>
      <c r="AR205">
        <v>1</v>
      </c>
      <c r="AS205">
        <f t="shared" si="95"/>
        <v>1</v>
      </c>
      <c r="AT205">
        <f t="shared" si="96"/>
        <v>0</v>
      </c>
      <c r="AU205">
        <f t="shared" si="97"/>
        <v>46963.783103980197</v>
      </c>
      <c r="AV205">
        <f t="shared" si="98"/>
        <v>1199.9437499999999</v>
      </c>
      <c r="AW205">
        <f t="shared" si="99"/>
        <v>1025.8780260939714</v>
      </c>
      <c r="AX205">
        <f t="shared" si="100"/>
        <v>0.85493843031723071</v>
      </c>
      <c r="AY205">
        <f t="shared" si="101"/>
        <v>0.18843117051225539</v>
      </c>
      <c r="AZ205">
        <v>2.7</v>
      </c>
      <c r="BA205">
        <v>0.5</v>
      </c>
      <c r="BB205" t="s">
        <v>355</v>
      </c>
      <c r="BC205">
        <v>2</v>
      </c>
      <c r="BD205" t="b">
        <v>1</v>
      </c>
      <c r="BE205">
        <v>1669229095.2874999</v>
      </c>
      <c r="BF205">
        <v>1234.7025000000001</v>
      </c>
      <c r="BG205">
        <v>1253.5250000000001</v>
      </c>
      <c r="BH205">
        <v>36.810362499999997</v>
      </c>
      <c r="BI205">
        <v>36.162487499999997</v>
      </c>
      <c r="BJ205">
        <v>1238.45875</v>
      </c>
      <c r="BK205">
        <v>36.711462500000003</v>
      </c>
      <c r="BL205">
        <v>650.01900000000001</v>
      </c>
      <c r="BM205">
        <v>100.891875</v>
      </c>
      <c r="BN205">
        <v>0.1001038875</v>
      </c>
      <c r="BO205">
        <v>34.022262499999997</v>
      </c>
      <c r="BP205">
        <v>34.791449999999998</v>
      </c>
      <c r="BQ205">
        <v>999.9</v>
      </c>
      <c r="BR205">
        <v>0</v>
      </c>
      <c r="BS205">
        <v>0</v>
      </c>
      <c r="BT205">
        <v>8982.34375</v>
      </c>
      <c r="BU205">
        <v>0</v>
      </c>
      <c r="BV205">
        <v>1827.26</v>
      </c>
      <c r="BW205">
        <v>-18.821837500000001</v>
      </c>
      <c r="BX205">
        <v>1281.8900000000001</v>
      </c>
      <c r="BY205">
        <v>1300.5562500000001</v>
      </c>
      <c r="BZ205">
        <v>0.64787487499999996</v>
      </c>
      <c r="CA205">
        <v>1253.5250000000001</v>
      </c>
      <c r="CB205">
        <v>36.162487499999997</v>
      </c>
      <c r="CC205">
        <v>3.71387125</v>
      </c>
      <c r="CD205">
        <v>3.6485050000000001</v>
      </c>
      <c r="CE205">
        <v>27.630537499999999</v>
      </c>
      <c r="CF205">
        <v>27.32715</v>
      </c>
      <c r="CG205">
        <v>1199.9437499999999</v>
      </c>
      <c r="CH205">
        <v>0.49996987500000001</v>
      </c>
      <c r="CI205">
        <v>0.50003012499999999</v>
      </c>
      <c r="CJ205">
        <v>0</v>
      </c>
      <c r="CK205">
        <v>963.10962499999994</v>
      </c>
      <c r="CL205">
        <v>4.9990899999999998</v>
      </c>
      <c r="CM205">
        <v>10551.924999999999</v>
      </c>
      <c r="CN205">
        <v>9557.3137500000012</v>
      </c>
      <c r="CO205">
        <v>43.936999999999998</v>
      </c>
      <c r="CP205">
        <v>46.311999999999998</v>
      </c>
      <c r="CQ205">
        <v>44.765500000000003</v>
      </c>
      <c r="CR205">
        <v>45.28875</v>
      </c>
      <c r="CS205">
        <v>45.375</v>
      </c>
      <c r="CT205">
        <v>597.43500000000006</v>
      </c>
      <c r="CU205">
        <v>597.50874999999996</v>
      </c>
      <c r="CV205">
        <v>0</v>
      </c>
      <c r="CW205">
        <v>1669229104.8</v>
      </c>
      <c r="CX205">
        <v>0</v>
      </c>
      <c r="CY205">
        <v>1669228029.5</v>
      </c>
      <c r="CZ205" t="s">
        <v>356</v>
      </c>
      <c r="DA205">
        <v>1669228029.5</v>
      </c>
      <c r="DB205">
        <v>1669228028</v>
      </c>
      <c r="DC205">
        <v>6</v>
      </c>
      <c r="DD205">
        <v>0.127</v>
      </c>
      <c r="DE205">
        <v>2E-3</v>
      </c>
      <c r="DF205">
        <v>-2.9980000000000002</v>
      </c>
      <c r="DG205">
        <v>9.9000000000000005E-2</v>
      </c>
      <c r="DH205">
        <v>415</v>
      </c>
      <c r="DI205">
        <v>34</v>
      </c>
      <c r="DJ205">
        <v>0.37</v>
      </c>
      <c r="DK205">
        <v>0.19</v>
      </c>
      <c r="DL205">
        <v>-18.699729268292689</v>
      </c>
      <c r="DM205">
        <v>-0.61848083623695882</v>
      </c>
      <c r="DN205">
        <v>0.1016095353790795</v>
      </c>
      <c r="DO205">
        <v>0</v>
      </c>
      <c r="DP205">
        <v>0.70518385365853664</v>
      </c>
      <c r="DQ205">
        <v>-0.35673917770034741</v>
      </c>
      <c r="DR205">
        <v>5.4319792556610687E-2</v>
      </c>
      <c r="DS205">
        <v>0</v>
      </c>
      <c r="DT205">
        <v>0</v>
      </c>
      <c r="DU205">
        <v>0</v>
      </c>
      <c r="DV205">
        <v>0</v>
      </c>
      <c r="DW205">
        <v>-1</v>
      </c>
      <c r="DX205">
        <v>0</v>
      </c>
      <c r="DY205">
        <v>2</v>
      </c>
      <c r="DZ205" t="s">
        <v>357</v>
      </c>
      <c r="EA205">
        <v>3.2955999999999999</v>
      </c>
      <c r="EB205">
        <v>2.6252499999999999</v>
      </c>
      <c r="EC205">
        <v>0.21279999999999999</v>
      </c>
      <c r="ED205">
        <v>0.212947</v>
      </c>
      <c r="EE205">
        <v>0.146562</v>
      </c>
      <c r="EF205">
        <v>0.14308000000000001</v>
      </c>
      <c r="EG205">
        <v>23804.3</v>
      </c>
      <c r="EH205">
        <v>24224.3</v>
      </c>
      <c r="EI205">
        <v>28147.200000000001</v>
      </c>
      <c r="EJ205">
        <v>29641.1</v>
      </c>
      <c r="EK205">
        <v>33049.9</v>
      </c>
      <c r="EL205">
        <v>35261.1</v>
      </c>
      <c r="EM205">
        <v>39718.699999999997</v>
      </c>
      <c r="EN205">
        <v>42359.7</v>
      </c>
      <c r="EO205">
        <v>2.1914500000000001</v>
      </c>
      <c r="EP205">
        <v>2.15747</v>
      </c>
      <c r="EQ205">
        <v>0.122748</v>
      </c>
      <c r="ER205">
        <v>0</v>
      </c>
      <c r="ES205">
        <v>32.822200000000002</v>
      </c>
      <c r="ET205">
        <v>999.9</v>
      </c>
      <c r="EU205">
        <v>67.900000000000006</v>
      </c>
      <c r="EV205">
        <v>37.1</v>
      </c>
      <c r="EW205">
        <v>42.659500000000001</v>
      </c>
      <c r="EX205">
        <v>57.142699999999998</v>
      </c>
      <c r="EY205">
        <v>-2.1234000000000002</v>
      </c>
      <c r="EZ205">
        <v>2</v>
      </c>
      <c r="FA205">
        <v>0.56223599999999996</v>
      </c>
      <c r="FB205">
        <v>0.95799000000000001</v>
      </c>
      <c r="FC205">
        <v>20.266500000000001</v>
      </c>
      <c r="FD205">
        <v>5.2178899999999997</v>
      </c>
      <c r="FE205">
        <v>12.0076</v>
      </c>
      <c r="FF205">
        <v>4.9858000000000002</v>
      </c>
      <c r="FG205">
        <v>3.2845</v>
      </c>
      <c r="FH205">
        <v>9999</v>
      </c>
      <c r="FI205">
        <v>9999</v>
      </c>
      <c r="FJ205">
        <v>9999</v>
      </c>
      <c r="FK205">
        <v>999.9</v>
      </c>
      <c r="FL205">
        <v>1.8658399999999999</v>
      </c>
      <c r="FM205">
        <v>1.86225</v>
      </c>
      <c r="FN205">
        <v>1.8643099999999999</v>
      </c>
      <c r="FO205">
        <v>1.8603499999999999</v>
      </c>
      <c r="FP205">
        <v>1.86111</v>
      </c>
      <c r="FQ205">
        <v>1.8602000000000001</v>
      </c>
      <c r="FR205">
        <v>1.86189</v>
      </c>
      <c r="FS205">
        <v>1.8584499999999999</v>
      </c>
      <c r="FT205">
        <v>0</v>
      </c>
      <c r="FU205">
        <v>0</v>
      </c>
      <c r="FV205">
        <v>0</v>
      </c>
      <c r="FW205">
        <v>0</v>
      </c>
      <c r="FX205" t="s">
        <v>358</v>
      </c>
      <c r="FY205" t="s">
        <v>359</v>
      </c>
      <c r="FZ205" t="s">
        <v>360</v>
      </c>
      <c r="GA205" t="s">
        <v>360</v>
      </c>
      <c r="GB205" t="s">
        <v>360</v>
      </c>
      <c r="GC205" t="s">
        <v>360</v>
      </c>
      <c r="GD205">
        <v>0</v>
      </c>
      <c r="GE205">
        <v>100</v>
      </c>
      <c r="GF205">
        <v>100</v>
      </c>
      <c r="GG205">
        <v>-3.76</v>
      </c>
      <c r="GH205">
        <v>9.8799999999999999E-2</v>
      </c>
      <c r="GI205">
        <v>-2.4324828651112251</v>
      </c>
      <c r="GJ205">
        <v>-1.6100910332537859E-3</v>
      </c>
      <c r="GK205">
        <v>7.0186618486508772E-7</v>
      </c>
      <c r="GL205">
        <v>-2.134652460378022E-10</v>
      </c>
      <c r="GM205">
        <v>9.8890000000004363E-2</v>
      </c>
      <c r="GN205">
        <v>0</v>
      </c>
      <c r="GO205">
        <v>0</v>
      </c>
      <c r="GP205">
        <v>0</v>
      </c>
      <c r="GQ205">
        <v>5</v>
      </c>
      <c r="GR205">
        <v>2079</v>
      </c>
      <c r="GS205">
        <v>3</v>
      </c>
      <c r="GT205">
        <v>29</v>
      </c>
      <c r="GU205">
        <v>17.8</v>
      </c>
      <c r="GV205">
        <v>17.8</v>
      </c>
      <c r="GW205">
        <v>3.3557100000000002</v>
      </c>
      <c r="GX205">
        <v>2.5329600000000001</v>
      </c>
      <c r="GY205">
        <v>2.04834</v>
      </c>
      <c r="GZ205">
        <v>2.6159699999999999</v>
      </c>
      <c r="HA205">
        <v>2.1972700000000001</v>
      </c>
      <c r="HB205">
        <v>2.3584000000000001</v>
      </c>
      <c r="HC205">
        <v>40.938000000000002</v>
      </c>
      <c r="HD205">
        <v>15.821899999999999</v>
      </c>
      <c r="HE205">
        <v>18</v>
      </c>
      <c r="HF205">
        <v>690.18</v>
      </c>
      <c r="HG205">
        <v>735.91800000000001</v>
      </c>
      <c r="HH205">
        <v>31.001999999999999</v>
      </c>
      <c r="HI205">
        <v>34.434699999999999</v>
      </c>
      <c r="HJ205">
        <v>29.9999</v>
      </c>
      <c r="HK205">
        <v>34.247599999999998</v>
      </c>
      <c r="HL205">
        <v>34.233899999999998</v>
      </c>
      <c r="HM205">
        <v>67.1113</v>
      </c>
      <c r="HN205">
        <v>20.747599999999998</v>
      </c>
      <c r="HO205">
        <v>83.933899999999994</v>
      </c>
      <c r="HP205">
        <v>31</v>
      </c>
      <c r="HQ205">
        <v>1271.01</v>
      </c>
      <c r="HR205">
        <v>36.2926</v>
      </c>
      <c r="HS205">
        <v>99.165000000000006</v>
      </c>
      <c r="HT205">
        <v>98.235900000000001</v>
      </c>
    </row>
    <row r="206" spans="1:228" x14ac:dyDescent="0.2">
      <c r="A206">
        <v>191</v>
      </c>
      <c r="B206">
        <v>1669229101.5999999</v>
      </c>
      <c r="C206">
        <v>758.5</v>
      </c>
      <c r="D206" t="s">
        <v>741</v>
      </c>
      <c r="E206" t="s">
        <v>742</v>
      </c>
      <c r="F206">
        <v>4</v>
      </c>
      <c r="G206">
        <v>1669229099.5999999</v>
      </c>
      <c r="H206">
        <f t="shared" si="68"/>
        <v>1.7979253681975336E-3</v>
      </c>
      <c r="I206">
        <f t="shared" si="69"/>
        <v>1.7979253681975336</v>
      </c>
      <c r="J206">
        <f t="shared" si="70"/>
        <v>19.399099974707255</v>
      </c>
      <c r="K206">
        <f t="shared" si="71"/>
        <v>1241.8628571428569</v>
      </c>
      <c r="L206">
        <f t="shared" si="72"/>
        <v>875.06625493738045</v>
      </c>
      <c r="M206">
        <f t="shared" si="73"/>
        <v>88.375392259214692</v>
      </c>
      <c r="N206">
        <f t="shared" si="74"/>
        <v>125.41920856038813</v>
      </c>
      <c r="O206">
        <f t="shared" si="75"/>
        <v>9.4051819652773969E-2</v>
      </c>
      <c r="P206">
        <f t="shared" si="76"/>
        <v>3.6756420805273504</v>
      </c>
      <c r="Q206">
        <f t="shared" si="77"/>
        <v>9.2735029173305963E-2</v>
      </c>
      <c r="R206">
        <f t="shared" si="78"/>
        <v>5.8076165709453439E-2</v>
      </c>
      <c r="S206">
        <f t="shared" si="79"/>
        <v>226.1203136218256</v>
      </c>
      <c r="T206">
        <f t="shared" si="80"/>
        <v>34.729995651032723</v>
      </c>
      <c r="U206">
        <f t="shared" si="81"/>
        <v>34.807957142857141</v>
      </c>
      <c r="V206">
        <f t="shared" si="82"/>
        <v>5.5885795309107129</v>
      </c>
      <c r="W206">
        <f t="shared" si="83"/>
        <v>69.510952864294325</v>
      </c>
      <c r="X206">
        <f t="shared" si="84"/>
        <v>3.7207984204933586</v>
      </c>
      <c r="Y206">
        <f t="shared" si="85"/>
        <v>5.352823212994136</v>
      </c>
      <c r="Z206">
        <f t="shared" si="86"/>
        <v>1.8677811104173543</v>
      </c>
      <c r="AA206">
        <f t="shared" si="87"/>
        <v>-79.288508737511236</v>
      </c>
      <c r="AB206">
        <f t="shared" si="88"/>
        <v>-153.58626577822605</v>
      </c>
      <c r="AC206">
        <f t="shared" si="89"/>
        <v>-9.7035184367334768</v>
      </c>
      <c r="AD206">
        <f t="shared" si="90"/>
        <v>-16.457979330645173</v>
      </c>
      <c r="AE206">
        <f t="shared" si="91"/>
        <v>43.276696076095959</v>
      </c>
      <c r="AF206">
        <f t="shared" si="92"/>
        <v>1.6158316955357797</v>
      </c>
      <c r="AG206">
        <f t="shared" si="93"/>
        <v>19.399099974707255</v>
      </c>
      <c r="AH206">
        <v>1307.3734777123329</v>
      </c>
      <c r="AI206">
        <v>1292.0142424242431</v>
      </c>
      <c r="AJ206">
        <v>1.762111740265762</v>
      </c>
      <c r="AK206">
        <v>65.359021123286666</v>
      </c>
      <c r="AL206">
        <f t="shared" si="94"/>
        <v>1.7979253681975336</v>
      </c>
      <c r="AM206">
        <v>36.178351695972559</v>
      </c>
      <c r="AN206">
        <v>36.851049450549482</v>
      </c>
      <c r="AO206">
        <v>8.7553024034412712E-3</v>
      </c>
      <c r="AP206">
        <v>87.499004550185148</v>
      </c>
      <c r="AQ206">
        <v>9</v>
      </c>
      <c r="AR206">
        <v>1</v>
      </c>
      <c r="AS206">
        <f t="shared" si="95"/>
        <v>1</v>
      </c>
      <c r="AT206">
        <f t="shared" si="96"/>
        <v>0</v>
      </c>
      <c r="AU206">
        <f t="shared" si="97"/>
        <v>47090.783808878608</v>
      </c>
      <c r="AV206">
        <f t="shared" si="98"/>
        <v>1200.032857142857</v>
      </c>
      <c r="AW206">
        <f t="shared" si="99"/>
        <v>1025.9525065398057</v>
      </c>
      <c r="AX206">
        <f t="shared" si="100"/>
        <v>0.85493701312685977</v>
      </c>
      <c r="AY206">
        <f t="shared" si="101"/>
        <v>0.18842843533483958</v>
      </c>
      <c r="AZ206">
        <v>2.7</v>
      </c>
      <c r="BA206">
        <v>0.5</v>
      </c>
      <c r="BB206" t="s">
        <v>355</v>
      </c>
      <c r="BC206">
        <v>2</v>
      </c>
      <c r="BD206" t="b">
        <v>1</v>
      </c>
      <c r="BE206">
        <v>1669229099.5999999</v>
      </c>
      <c r="BF206">
        <v>1241.8628571428569</v>
      </c>
      <c r="BG206">
        <v>1260.6714285714279</v>
      </c>
      <c r="BH206">
        <v>36.842214285714292</v>
      </c>
      <c r="BI206">
        <v>36.195799999999998</v>
      </c>
      <c r="BJ206">
        <v>1245.6228571428569</v>
      </c>
      <c r="BK206">
        <v>36.743314285714277</v>
      </c>
      <c r="BL206">
        <v>650.04942857142851</v>
      </c>
      <c r="BM206">
        <v>100.8928571428572</v>
      </c>
      <c r="BN206">
        <v>9.9943985714285727E-2</v>
      </c>
      <c r="BO206">
        <v>34.032899999999998</v>
      </c>
      <c r="BP206">
        <v>34.807957142857141</v>
      </c>
      <c r="BQ206">
        <v>999.89999999999986</v>
      </c>
      <c r="BR206">
        <v>0</v>
      </c>
      <c r="BS206">
        <v>0</v>
      </c>
      <c r="BT206">
        <v>9007.232857142857</v>
      </c>
      <c r="BU206">
        <v>0</v>
      </c>
      <c r="BV206">
        <v>1503.6628571428571</v>
      </c>
      <c r="BW206">
        <v>-18.807857142857141</v>
      </c>
      <c r="BX206">
        <v>1289.3657142857139</v>
      </c>
      <c r="BY206">
        <v>1308.014285714286</v>
      </c>
      <c r="BZ206">
        <v>0.64643285714285703</v>
      </c>
      <c r="CA206">
        <v>1260.6714285714279</v>
      </c>
      <c r="CB206">
        <v>36.195799999999998</v>
      </c>
      <c r="CC206">
        <v>3.7171185714285708</v>
      </c>
      <c r="CD206">
        <v>3.6518957142857151</v>
      </c>
      <c r="CE206">
        <v>27.64547142857143</v>
      </c>
      <c r="CF206">
        <v>27.342971428571431</v>
      </c>
      <c r="CG206">
        <v>1200.032857142857</v>
      </c>
      <c r="CH206">
        <v>0.50001557142857145</v>
      </c>
      <c r="CI206">
        <v>0.49998442857142861</v>
      </c>
      <c r="CJ206">
        <v>0</v>
      </c>
      <c r="CK206">
        <v>963.34471428571419</v>
      </c>
      <c r="CL206">
        <v>4.9990899999999998</v>
      </c>
      <c r="CM206">
        <v>10589.185714285721</v>
      </c>
      <c r="CN206">
        <v>9558.1685714285704</v>
      </c>
      <c r="CO206">
        <v>43.936999999999998</v>
      </c>
      <c r="CP206">
        <v>46.311999999999998</v>
      </c>
      <c r="CQ206">
        <v>44.794285714285706</v>
      </c>
      <c r="CR206">
        <v>45.311999999999998</v>
      </c>
      <c r="CS206">
        <v>45.375</v>
      </c>
      <c r="CT206">
        <v>597.53714285714284</v>
      </c>
      <c r="CU206">
        <v>597.49714285714276</v>
      </c>
      <c r="CV206">
        <v>0</v>
      </c>
      <c r="CW206">
        <v>1669229109</v>
      </c>
      <c r="CX206">
        <v>0</v>
      </c>
      <c r="CY206">
        <v>1669228029.5</v>
      </c>
      <c r="CZ206" t="s">
        <v>356</v>
      </c>
      <c r="DA206">
        <v>1669228029.5</v>
      </c>
      <c r="DB206">
        <v>1669228028</v>
      </c>
      <c r="DC206">
        <v>6</v>
      </c>
      <c r="DD206">
        <v>0.127</v>
      </c>
      <c r="DE206">
        <v>2E-3</v>
      </c>
      <c r="DF206">
        <v>-2.9980000000000002</v>
      </c>
      <c r="DG206">
        <v>9.9000000000000005E-2</v>
      </c>
      <c r="DH206">
        <v>415</v>
      </c>
      <c r="DI206">
        <v>34</v>
      </c>
      <c r="DJ206">
        <v>0.37</v>
      </c>
      <c r="DK206">
        <v>0.19</v>
      </c>
      <c r="DL206">
        <v>-18.754112195121952</v>
      </c>
      <c r="DM206">
        <v>-0.37939442508711041</v>
      </c>
      <c r="DN206">
        <v>7.9265273038169673E-2</v>
      </c>
      <c r="DO206">
        <v>0</v>
      </c>
      <c r="DP206">
        <v>0.69372919512195119</v>
      </c>
      <c r="DQ206">
        <v>-0.51012577003484216</v>
      </c>
      <c r="DR206">
        <v>5.7966030801571679E-2</v>
      </c>
      <c r="DS206">
        <v>0</v>
      </c>
      <c r="DT206">
        <v>0</v>
      </c>
      <c r="DU206">
        <v>0</v>
      </c>
      <c r="DV206">
        <v>0</v>
      </c>
      <c r="DW206">
        <v>-1</v>
      </c>
      <c r="DX206">
        <v>0</v>
      </c>
      <c r="DY206">
        <v>2</v>
      </c>
      <c r="DZ206" t="s">
        <v>357</v>
      </c>
      <c r="EA206">
        <v>3.2955800000000002</v>
      </c>
      <c r="EB206">
        <v>2.6253299999999999</v>
      </c>
      <c r="EC206">
        <v>0.21351700000000001</v>
      </c>
      <c r="ED206">
        <v>0.213648</v>
      </c>
      <c r="EE206">
        <v>0.14663200000000001</v>
      </c>
      <c r="EF206">
        <v>0.14321300000000001</v>
      </c>
      <c r="EG206">
        <v>23783.200000000001</v>
      </c>
      <c r="EH206">
        <v>24202.799999999999</v>
      </c>
      <c r="EI206">
        <v>28147.9</v>
      </c>
      <c r="EJ206">
        <v>29641.3</v>
      </c>
      <c r="EK206">
        <v>33047.599999999999</v>
      </c>
      <c r="EL206">
        <v>35255.9</v>
      </c>
      <c r="EM206">
        <v>39719.300000000003</v>
      </c>
      <c r="EN206">
        <v>42360</v>
      </c>
      <c r="EO206">
        <v>2.1915499999999999</v>
      </c>
      <c r="EP206">
        <v>2.1574499999999999</v>
      </c>
      <c r="EQ206">
        <v>0.12169000000000001</v>
      </c>
      <c r="ER206">
        <v>0</v>
      </c>
      <c r="ES206">
        <v>32.838099999999997</v>
      </c>
      <c r="ET206">
        <v>999.9</v>
      </c>
      <c r="EU206">
        <v>67.900000000000006</v>
      </c>
      <c r="EV206">
        <v>37.1</v>
      </c>
      <c r="EW206">
        <v>42.666200000000003</v>
      </c>
      <c r="EX206">
        <v>57.0227</v>
      </c>
      <c r="EY206">
        <v>-2.0953499999999998</v>
      </c>
      <c r="EZ206">
        <v>2</v>
      </c>
      <c r="FA206">
        <v>0.56218500000000005</v>
      </c>
      <c r="FB206">
        <v>0.96644600000000003</v>
      </c>
      <c r="FC206">
        <v>20.266500000000001</v>
      </c>
      <c r="FD206">
        <v>5.2184900000000001</v>
      </c>
      <c r="FE206">
        <v>12.0083</v>
      </c>
      <c r="FF206">
        <v>4.9859</v>
      </c>
      <c r="FG206">
        <v>3.2845</v>
      </c>
      <c r="FH206">
        <v>9999</v>
      </c>
      <c r="FI206">
        <v>9999</v>
      </c>
      <c r="FJ206">
        <v>9999</v>
      </c>
      <c r="FK206">
        <v>999.9</v>
      </c>
      <c r="FL206">
        <v>1.8658399999999999</v>
      </c>
      <c r="FM206">
        <v>1.8622099999999999</v>
      </c>
      <c r="FN206">
        <v>1.8643099999999999</v>
      </c>
      <c r="FO206">
        <v>1.8603499999999999</v>
      </c>
      <c r="FP206">
        <v>1.86111</v>
      </c>
      <c r="FQ206">
        <v>1.8602000000000001</v>
      </c>
      <c r="FR206">
        <v>1.86188</v>
      </c>
      <c r="FS206">
        <v>1.85846</v>
      </c>
      <c r="FT206">
        <v>0</v>
      </c>
      <c r="FU206">
        <v>0</v>
      </c>
      <c r="FV206">
        <v>0</v>
      </c>
      <c r="FW206">
        <v>0</v>
      </c>
      <c r="FX206" t="s">
        <v>358</v>
      </c>
      <c r="FY206" t="s">
        <v>359</v>
      </c>
      <c r="FZ206" t="s">
        <v>360</v>
      </c>
      <c r="GA206" t="s">
        <v>360</v>
      </c>
      <c r="GB206" t="s">
        <v>360</v>
      </c>
      <c r="GC206" t="s">
        <v>360</v>
      </c>
      <c r="GD206">
        <v>0</v>
      </c>
      <c r="GE206">
        <v>100</v>
      </c>
      <c r="GF206">
        <v>100</v>
      </c>
      <c r="GG206">
        <v>-3.77</v>
      </c>
      <c r="GH206">
        <v>9.8900000000000002E-2</v>
      </c>
      <c r="GI206">
        <v>-2.4324828651112251</v>
      </c>
      <c r="GJ206">
        <v>-1.6100910332537859E-3</v>
      </c>
      <c r="GK206">
        <v>7.0186618486508772E-7</v>
      </c>
      <c r="GL206">
        <v>-2.134652460378022E-10</v>
      </c>
      <c r="GM206">
        <v>9.8890000000004363E-2</v>
      </c>
      <c r="GN206">
        <v>0</v>
      </c>
      <c r="GO206">
        <v>0</v>
      </c>
      <c r="GP206">
        <v>0</v>
      </c>
      <c r="GQ206">
        <v>5</v>
      </c>
      <c r="GR206">
        <v>2079</v>
      </c>
      <c r="GS206">
        <v>3</v>
      </c>
      <c r="GT206">
        <v>29</v>
      </c>
      <c r="GU206">
        <v>17.899999999999999</v>
      </c>
      <c r="GV206">
        <v>17.899999999999999</v>
      </c>
      <c r="GW206">
        <v>3.3703599999999998</v>
      </c>
      <c r="GX206">
        <v>2.5341800000000001</v>
      </c>
      <c r="GY206">
        <v>2.04834</v>
      </c>
      <c r="GZ206">
        <v>2.6159699999999999</v>
      </c>
      <c r="HA206">
        <v>2.1972700000000001</v>
      </c>
      <c r="HB206">
        <v>2.3339799999999999</v>
      </c>
      <c r="HC206">
        <v>40.938000000000002</v>
      </c>
      <c r="HD206">
        <v>15.804399999999999</v>
      </c>
      <c r="HE206">
        <v>18</v>
      </c>
      <c r="HF206">
        <v>690.29100000000005</v>
      </c>
      <c r="HG206">
        <v>735.91300000000001</v>
      </c>
      <c r="HH206">
        <v>31.002199999999998</v>
      </c>
      <c r="HI206">
        <v>34.437100000000001</v>
      </c>
      <c r="HJ206">
        <v>29.9999</v>
      </c>
      <c r="HK206">
        <v>34.250100000000003</v>
      </c>
      <c r="HL206">
        <v>34.235500000000002</v>
      </c>
      <c r="HM206">
        <v>67.395499999999998</v>
      </c>
      <c r="HN206">
        <v>20.4709</v>
      </c>
      <c r="HO206">
        <v>83.933899999999994</v>
      </c>
      <c r="HP206">
        <v>31</v>
      </c>
      <c r="HQ206">
        <v>1277.72</v>
      </c>
      <c r="HR206">
        <v>36.299799999999998</v>
      </c>
      <c r="HS206">
        <v>99.166799999999995</v>
      </c>
      <c r="HT206">
        <v>98.236500000000007</v>
      </c>
    </row>
    <row r="207" spans="1:228" x14ac:dyDescent="0.2">
      <c r="A207">
        <v>192</v>
      </c>
      <c r="B207">
        <v>1669229105.5999999</v>
      </c>
      <c r="C207">
        <v>762.5</v>
      </c>
      <c r="D207" t="s">
        <v>743</v>
      </c>
      <c r="E207" t="s">
        <v>744</v>
      </c>
      <c r="F207">
        <v>4</v>
      </c>
      <c r="G207">
        <v>1669229103.2874999</v>
      </c>
      <c r="H207">
        <f t="shared" si="68"/>
        <v>1.7318044775865458E-3</v>
      </c>
      <c r="I207">
        <f t="shared" si="69"/>
        <v>1.7318044775865458</v>
      </c>
      <c r="J207">
        <f t="shared" si="70"/>
        <v>19.944154966077608</v>
      </c>
      <c r="K207">
        <f t="shared" si="71"/>
        <v>1248.1312499999999</v>
      </c>
      <c r="L207">
        <f t="shared" si="72"/>
        <v>859.28814449103675</v>
      </c>
      <c r="M207">
        <f t="shared" si="73"/>
        <v>86.781547610654385</v>
      </c>
      <c r="N207">
        <f t="shared" si="74"/>
        <v>126.05173502117412</v>
      </c>
      <c r="O207">
        <f t="shared" si="75"/>
        <v>9.0624058957522916E-2</v>
      </c>
      <c r="P207">
        <f t="shared" si="76"/>
        <v>3.6751227713016723</v>
      </c>
      <c r="Q207">
        <f t="shared" si="77"/>
        <v>8.9400658018498322E-2</v>
      </c>
      <c r="R207">
        <f t="shared" si="78"/>
        <v>5.5983952986256483E-2</v>
      </c>
      <c r="S207">
        <f t="shared" si="79"/>
        <v>226.09915682270054</v>
      </c>
      <c r="T207">
        <f t="shared" si="80"/>
        <v>34.754216545140103</v>
      </c>
      <c r="U207">
        <f t="shared" si="81"/>
        <v>34.812424999999998</v>
      </c>
      <c r="V207">
        <f t="shared" si="82"/>
        <v>5.589964305340434</v>
      </c>
      <c r="W207">
        <f t="shared" si="83"/>
        <v>69.527181769580665</v>
      </c>
      <c r="X207">
        <f t="shared" si="84"/>
        <v>3.7238235486168731</v>
      </c>
      <c r="Y207">
        <f t="shared" si="85"/>
        <v>5.3559247676080988</v>
      </c>
      <c r="Z207">
        <f t="shared" si="86"/>
        <v>1.8661407567235608</v>
      </c>
      <c r="AA207">
        <f t="shared" si="87"/>
        <v>-76.372577461566664</v>
      </c>
      <c r="AB207">
        <f t="shared" si="88"/>
        <v>-152.39168861048501</v>
      </c>
      <c r="AC207">
        <f t="shared" si="89"/>
        <v>-9.6301037730263861</v>
      </c>
      <c r="AD207">
        <f t="shared" si="90"/>
        <v>-12.29521302237751</v>
      </c>
      <c r="AE207">
        <f t="shared" si="91"/>
        <v>43.37822815425212</v>
      </c>
      <c r="AF207">
        <f t="shared" si="92"/>
        <v>1.517621819366257</v>
      </c>
      <c r="AG207">
        <f t="shared" si="93"/>
        <v>19.944154966077608</v>
      </c>
      <c r="AH207">
        <v>1314.557901249083</v>
      </c>
      <c r="AI207">
        <v>1299.063696969697</v>
      </c>
      <c r="AJ207">
        <v>1.7366642167913431</v>
      </c>
      <c r="AK207">
        <v>65.359021123286666</v>
      </c>
      <c r="AL207">
        <f t="shared" si="94"/>
        <v>1.7318044775865458</v>
      </c>
      <c r="AM207">
        <v>36.226901829170117</v>
      </c>
      <c r="AN207">
        <v>36.892709890109913</v>
      </c>
      <c r="AO207">
        <v>5.0775422272031009E-3</v>
      </c>
      <c r="AP207">
        <v>87.499004550185148</v>
      </c>
      <c r="AQ207">
        <v>9</v>
      </c>
      <c r="AR207">
        <v>1</v>
      </c>
      <c r="AS207">
        <f t="shared" si="95"/>
        <v>1</v>
      </c>
      <c r="AT207">
        <f t="shared" si="96"/>
        <v>0</v>
      </c>
      <c r="AU207">
        <f t="shared" si="97"/>
        <v>47079.942888858488</v>
      </c>
      <c r="AV207">
        <f t="shared" si="98"/>
        <v>1199.9087500000001</v>
      </c>
      <c r="AW207">
        <f t="shared" si="99"/>
        <v>1025.8475574210884</v>
      </c>
      <c r="AX207">
        <f t="shared" si="100"/>
        <v>0.85493797542612171</v>
      </c>
      <c r="AY207">
        <f t="shared" si="101"/>
        <v>0.18843029257241481</v>
      </c>
      <c r="AZ207">
        <v>2.7</v>
      </c>
      <c r="BA207">
        <v>0.5</v>
      </c>
      <c r="BB207" t="s">
        <v>355</v>
      </c>
      <c r="BC207">
        <v>2</v>
      </c>
      <c r="BD207" t="b">
        <v>1</v>
      </c>
      <c r="BE207">
        <v>1669229103.2874999</v>
      </c>
      <c r="BF207">
        <v>1248.1312499999999</v>
      </c>
      <c r="BG207">
        <v>1266.93625</v>
      </c>
      <c r="BH207">
        <v>36.872324999999996</v>
      </c>
      <c r="BI207">
        <v>36.265187500000003</v>
      </c>
      <c r="BJ207">
        <v>1251.9000000000001</v>
      </c>
      <c r="BK207">
        <v>36.7734375</v>
      </c>
      <c r="BL207">
        <v>650.01612499999999</v>
      </c>
      <c r="BM207">
        <v>100.8925</v>
      </c>
      <c r="BN207">
        <v>9.9871612500000012E-2</v>
      </c>
      <c r="BO207">
        <v>34.043287499999998</v>
      </c>
      <c r="BP207">
        <v>34.812424999999998</v>
      </c>
      <c r="BQ207">
        <v>999.9</v>
      </c>
      <c r="BR207">
        <v>0</v>
      </c>
      <c r="BS207">
        <v>0</v>
      </c>
      <c r="BT207">
        <v>9005.46875</v>
      </c>
      <c r="BU207">
        <v>0</v>
      </c>
      <c r="BV207">
        <v>1937.135</v>
      </c>
      <c r="BW207">
        <v>-18.803750000000001</v>
      </c>
      <c r="BX207">
        <v>1295.915</v>
      </c>
      <c r="BY207">
        <v>1314.61</v>
      </c>
      <c r="BZ207">
        <v>0.60715050000000004</v>
      </c>
      <c r="CA207">
        <v>1266.93625</v>
      </c>
      <c r="CB207">
        <v>36.265187500000003</v>
      </c>
      <c r="CC207">
        <v>3.7201412500000002</v>
      </c>
      <c r="CD207">
        <v>3.6588837500000002</v>
      </c>
      <c r="CE207">
        <v>27.659400000000002</v>
      </c>
      <c r="CF207">
        <v>27.375599999999999</v>
      </c>
      <c r="CG207">
        <v>1199.9087500000001</v>
      </c>
      <c r="CH207">
        <v>0.49998537500000001</v>
      </c>
      <c r="CI207">
        <v>0.50001462499999993</v>
      </c>
      <c r="CJ207">
        <v>0</v>
      </c>
      <c r="CK207">
        <v>963.47362500000008</v>
      </c>
      <c r="CL207">
        <v>4.9990899999999998</v>
      </c>
      <c r="CM207">
        <v>10625.9</v>
      </c>
      <c r="CN207">
        <v>9557.0787500000006</v>
      </c>
      <c r="CO207">
        <v>43.936999999999998</v>
      </c>
      <c r="CP207">
        <v>46.343499999999999</v>
      </c>
      <c r="CQ207">
        <v>44.757750000000001</v>
      </c>
      <c r="CR207">
        <v>45.311999999999998</v>
      </c>
      <c r="CS207">
        <v>45.375</v>
      </c>
      <c r="CT207">
        <v>597.43625000000009</v>
      </c>
      <c r="CU207">
        <v>597.47375</v>
      </c>
      <c r="CV207">
        <v>0</v>
      </c>
      <c r="CW207">
        <v>1669229112.5999999</v>
      </c>
      <c r="CX207">
        <v>0</v>
      </c>
      <c r="CY207">
        <v>1669228029.5</v>
      </c>
      <c r="CZ207" t="s">
        <v>356</v>
      </c>
      <c r="DA207">
        <v>1669228029.5</v>
      </c>
      <c r="DB207">
        <v>1669228028</v>
      </c>
      <c r="DC207">
        <v>6</v>
      </c>
      <c r="DD207">
        <v>0.127</v>
      </c>
      <c r="DE207">
        <v>2E-3</v>
      </c>
      <c r="DF207">
        <v>-2.9980000000000002</v>
      </c>
      <c r="DG207">
        <v>9.9000000000000005E-2</v>
      </c>
      <c r="DH207">
        <v>415</v>
      </c>
      <c r="DI207">
        <v>34</v>
      </c>
      <c r="DJ207">
        <v>0.37</v>
      </c>
      <c r="DK207">
        <v>0.19</v>
      </c>
      <c r="DL207">
        <v>-18.761153658536578</v>
      </c>
      <c r="DM207">
        <v>-0.53264111498255473</v>
      </c>
      <c r="DN207">
        <v>8.0745441908841725E-2</v>
      </c>
      <c r="DO207">
        <v>0</v>
      </c>
      <c r="DP207">
        <v>0.65833785365853659</v>
      </c>
      <c r="DQ207">
        <v>-0.34827127526132418</v>
      </c>
      <c r="DR207">
        <v>3.9621887217929072E-2</v>
      </c>
      <c r="DS207">
        <v>0</v>
      </c>
      <c r="DT207">
        <v>0</v>
      </c>
      <c r="DU207">
        <v>0</v>
      </c>
      <c r="DV207">
        <v>0</v>
      </c>
      <c r="DW207">
        <v>-1</v>
      </c>
      <c r="DX207">
        <v>0</v>
      </c>
      <c r="DY207">
        <v>2</v>
      </c>
      <c r="DZ207" t="s">
        <v>357</v>
      </c>
      <c r="EA207">
        <v>3.2954300000000001</v>
      </c>
      <c r="EB207">
        <v>2.6251199999999999</v>
      </c>
      <c r="EC207">
        <v>0.214223</v>
      </c>
      <c r="ED207">
        <v>0.21435000000000001</v>
      </c>
      <c r="EE207">
        <v>0.14674499999999999</v>
      </c>
      <c r="EF207">
        <v>0.14338200000000001</v>
      </c>
      <c r="EG207">
        <v>23761.9</v>
      </c>
      <c r="EH207">
        <v>24181</v>
      </c>
      <c r="EI207">
        <v>28148.1</v>
      </c>
      <c r="EJ207">
        <v>29641.1</v>
      </c>
      <c r="EK207">
        <v>33043.4</v>
      </c>
      <c r="EL207">
        <v>35248.699999999997</v>
      </c>
      <c r="EM207">
        <v>39719.4</v>
      </c>
      <c r="EN207">
        <v>42359.7</v>
      </c>
      <c r="EO207">
        <v>2.19123</v>
      </c>
      <c r="EP207">
        <v>2.1577999999999999</v>
      </c>
      <c r="EQ207">
        <v>0.121236</v>
      </c>
      <c r="ER207">
        <v>0</v>
      </c>
      <c r="ES207">
        <v>32.856200000000001</v>
      </c>
      <c r="ET207">
        <v>999.9</v>
      </c>
      <c r="EU207">
        <v>67.900000000000006</v>
      </c>
      <c r="EV207">
        <v>37.1</v>
      </c>
      <c r="EW207">
        <v>42.6676</v>
      </c>
      <c r="EX207">
        <v>56.992699999999999</v>
      </c>
      <c r="EY207">
        <v>-2.1314099999999998</v>
      </c>
      <c r="EZ207">
        <v>2</v>
      </c>
      <c r="FA207">
        <v>0.56184500000000004</v>
      </c>
      <c r="FB207">
        <v>0.97462700000000002</v>
      </c>
      <c r="FC207">
        <v>20.266300000000001</v>
      </c>
      <c r="FD207">
        <v>5.2178899999999997</v>
      </c>
      <c r="FE207">
        <v>12.0085</v>
      </c>
      <c r="FF207">
        <v>4.9853500000000004</v>
      </c>
      <c r="FG207">
        <v>3.2844500000000001</v>
      </c>
      <c r="FH207">
        <v>9999</v>
      </c>
      <c r="FI207">
        <v>9999</v>
      </c>
      <c r="FJ207">
        <v>9999</v>
      </c>
      <c r="FK207">
        <v>999.9</v>
      </c>
      <c r="FL207">
        <v>1.8658399999999999</v>
      </c>
      <c r="FM207">
        <v>1.8622000000000001</v>
      </c>
      <c r="FN207">
        <v>1.86432</v>
      </c>
      <c r="FO207">
        <v>1.8603499999999999</v>
      </c>
      <c r="FP207">
        <v>1.86111</v>
      </c>
      <c r="FQ207">
        <v>1.86019</v>
      </c>
      <c r="FR207">
        <v>1.86188</v>
      </c>
      <c r="FS207">
        <v>1.85842</v>
      </c>
      <c r="FT207">
        <v>0</v>
      </c>
      <c r="FU207">
        <v>0</v>
      </c>
      <c r="FV207">
        <v>0</v>
      </c>
      <c r="FW207">
        <v>0</v>
      </c>
      <c r="FX207" t="s">
        <v>358</v>
      </c>
      <c r="FY207" t="s">
        <v>359</v>
      </c>
      <c r="FZ207" t="s">
        <v>360</v>
      </c>
      <c r="GA207" t="s">
        <v>360</v>
      </c>
      <c r="GB207" t="s">
        <v>360</v>
      </c>
      <c r="GC207" t="s">
        <v>360</v>
      </c>
      <c r="GD207">
        <v>0</v>
      </c>
      <c r="GE207">
        <v>100</v>
      </c>
      <c r="GF207">
        <v>100</v>
      </c>
      <c r="GG207">
        <v>-3.77</v>
      </c>
      <c r="GH207">
        <v>9.8900000000000002E-2</v>
      </c>
      <c r="GI207">
        <v>-2.4324828651112251</v>
      </c>
      <c r="GJ207">
        <v>-1.6100910332537859E-3</v>
      </c>
      <c r="GK207">
        <v>7.0186618486508772E-7</v>
      </c>
      <c r="GL207">
        <v>-2.134652460378022E-10</v>
      </c>
      <c r="GM207">
        <v>9.8890000000004363E-2</v>
      </c>
      <c r="GN207">
        <v>0</v>
      </c>
      <c r="GO207">
        <v>0</v>
      </c>
      <c r="GP207">
        <v>0</v>
      </c>
      <c r="GQ207">
        <v>5</v>
      </c>
      <c r="GR207">
        <v>2079</v>
      </c>
      <c r="GS207">
        <v>3</v>
      </c>
      <c r="GT207">
        <v>29</v>
      </c>
      <c r="GU207">
        <v>17.899999999999999</v>
      </c>
      <c r="GV207">
        <v>18</v>
      </c>
      <c r="GW207">
        <v>3.3850099999999999</v>
      </c>
      <c r="GX207">
        <v>2.5476100000000002</v>
      </c>
      <c r="GY207">
        <v>2.04834</v>
      </c>
      <c r="GZ207">
        <v>2.6147499999999999</v>
      </c>
      <c r="HA207">
        <v>2.1972700000000001</v>
      </c>
      <c r="HB207">
        <v>2.2827099999999998</v>
      </c>
      <c r="HC207">
        <v>40.912199999999999</v>
      </c>
      <c r="HD207">
        <v>15.804399999999999</v>
      </c>
      <c r="HE207">
        <v>18</v>
      </c>
      <c r="HF207">
        <v>690.04499999999996</v>
      </c>
      <c r="HG207">
        <v>736.27599999999995</v>
      </c>
      <c r="HH207">
        <v>31.002300000000002</v>
      </c>
      <c r="HI207">
        <v>34.438699999999997</v>
      </c>
      <c r="HJ207">
        <v>30</v>
      </c>
      <c r="HK207">
        <v>34.252299999999998</v>
      </c>
      <c r="HL207">
        <v>34.2378</v>
      </c>
      <c r="HM207">
        <v>67.681100000000001</v>
      </c>
      <c r="HN207">
        <v>20.4709</v>
      </c>
      <c r="HO207">
        <v>83.933899999999994</v>
      </c>
      <c r="HP207">
        <v>31</v>
      </c>
      <c r="HQ207">
        <v>1284.4000000000001</v>
      </c>
      <c r="HR207">
        <v>36.278799999999997</v>
      </c>
      <c r="HS207">
        <v>99.167299999999997</v>
      </c>
      <c r="HT207">
        <v>98.235799999999998</v>
      </c>
    </row>
    <row r="208" spans="1:228" x14ac:dyDescent="0.2">
      <c r="A208">
        <v>193</v>
      </c>
      <c r="B208">
        <v>1669229109.5999999</v>
      </c>
      <c r="C208">
        <v>766.5</v>
      </c>
      <c r="D208" t="s">
        <v>745</v>
      </c>
      <c r="E208" t="s">
        <v>746</v>
      </c>
      <c r="F208">
        <v>4</v>
      </c>
      <c r="G208">
        <v>1669229107.5999999</v>
      </c>
      <c r="H208">
        <f t="shared" ref="H208:H271" si="102">(I208)/1000</f>
        <v>1.764282967532207E-3</v>
      </c>
      <c r="I208">
        <f t="shared" ref="I208:I271" si="103">IF(BD208, AL208, AF208)</f>
        <v>1.7642829675322069</v>
      </c>
      <c r="J208">
        <f t="shared" ref="J208:J271" si="104">IF(BD208, AG208, AE208)</f>
        <v>19.828540110229014</v>
      </c>
      <c r="K208">
        <f t="shared" ref="K208:K271" si="105">BF208 - IF(AS208&gt;1, J208*AZ208*100/(AU208*BT208), 0)</f>
        <v>1255.292857142857</v>
      </c>
      <c r="L208">
        <f t="shared" ref="L208:L271" si="106">((R208-H208/2)*K208-J208)/(R208+H208/2)</f>
        <v>874.94164504477874</v>
      </c>
      <c r="M208">
        <f t="shared" ref="M208:M271" si="107">L208*(BM208+BN208)/1000</f>
        <v>88.362630731406028</v>
      </c>
      <c r="N208">
        <f t="shared" ref="N208:N271" si="108">(BF208 - IF(AS208&gt;1, J208*AZ208*100/(AU208*BT208), 0))*(BM208+BN208)/1000</f>
        <v>126.77528818485838</v>
      </c>
      <c r="O208">
        <f t="shared" ref="O208:O271" si="109">2/((1/Q208-1/P208)+SIGN(Q208)*SQRT((1/Q208-1/P208)*(1/Q208-1/P208) + 4*BA208/((BA208+1)*(BA208+1))*(2*1/Q208*1/P208-1/P208*1/P208)))</f>
        <v>9.2409024715352506E-2</v>
      </c>
      <c r="P208">
        <f t="shared" ref="P208:P271" si="110">IF(LEFT(BB208,1)&lt;&gt;"0",IF(LEFT(BB208,1)="1",3,BC208),$D$4+$E$4*(BT208*BM208/($K$4*1000))+$F$4*(BT208*BM208/($K$4*1000))*MAX(MIN(AZ208,$J$4),$I$4)*MAX(MIN(AZ208,$J$4),$I$4)+$G$4*MAX(MIN(AZ208,$J$4),$I$4)*(BT208*BM208/($K$4*1000))+$H$4*(BT208*BM208/($K$4*1000))*(BT208*BM208/($K$4*1000)))</f>
        <v>3.6706209030125567</v>
      </c>
      <c r="Q208">
        <f t="shared" ref="Q208:Q271" si="111">H208*(1000-(1000*0.61365*EXP(17.502*U208/(240.97+U208))/(BM208+BN208)+BH208)/2)/(1000*0.61365*EXP(17.502*U208/(240.97+U208))/(BM208+BN208)-BH208)</f>
        <v>9.1135784168203435E-2</v>
      </c>
      <c r="R208">
        <f t="shared" ref="R208:R271" si="112">1/((BA208+1)/(O208/1.6)+1/(P208/1.37)) + BA208/((BA208+1)/(O208/1.6) + BA208/(P208/1.37))</f>
        <v>5.7072799150593906E-2</v>
      </c>
      <c r="S208">
        <f t="shared" ref="S208:S271" si="113">(AV208*AY208)</f>
        <v>226.10101972086153</v>
      </c>
      <c r="T208">
        <f t="shared" ref="T208:T271" si="114">(BO208+(S208+2*0.95*0.0000000567*(((BO208+$B$6)+273)^4-(BO208+273)^4)-44100*H208)/(1.84*29.3*P208+8*0.95*0.0000000567*(BO208+273)^3))</f>
        <v>34.759787588510484</v>
      </c>
      <c r="U208">
        <f t="shared" ref="U208:U271" si="115">($C$6*BP208+$D$6*BQ208+$E$6*T208)</f>
        <v>34.823414285714293</v>
      </c>
      <c r="V208">
        <f t="shared" ref="V208:V271" si="116">0.61365*EXP(17.502*U208/(240.97+U208))</f>
        <v>5.593371610301209</v>
      </c>
      <c r="W208">
        <f t="shared" ref="W208:W271" si="117">(X208/Y208*100)</f>
        <v>69.569701406394799</v>
      </c>
      <c r="X208">
        <f t="shared" ref="X208:X271" si="118">BH208*(BM208+BN208)/1000</f>
        <v>3.7285024809933889</v>
      </c>
      <c r="Y208">
        <f t="shared" ref="Y208:Y271" si="119">0.61365*EXP(17.502*BO208/(240.97+BO208))</f>
        <v>5.3593768632312502</v>
      </c>
      <c r="Z208">
        <f t="shared" ref="Z208:Z271" si="120">(V208-BH208*(BM208+BN208)/1000)</f>
        <v>1.8648691293078201</v>
      </c>
      <c r="AA208">
        <f t="shared" ref="AA208:AA271" si="121">(-H208*44100)</f>
        <v>-77.80487886817032</v>
      </c>
      <c r="AB208">
        <f t="shared" ref="AB208:AB271" si="122">2*29.3*P208*0.92*(BO208-U208)</f>
        <v>-152.09299514041334</v>
      </c>
      <c r="AC208">
        <f t="shared" ref="AC208:AC271" si="123">2*0.95*0.0000000567*(((BO208+$B$6)+273)^4-(U208+273)^4)</f>
        <v>-9.6240747332821481</v>
      </c>
      <c r="AD208">
        <f t="shared" ref="AD208:AD271" si="124">S208+AC208+AA208+AB208</f>
        <v>-13.42092902100427</v>
      </c>
      <c r="AE208">
        <f t="shared" ref="AE208:AE271" si="125">BL208*AS208*(BG208-BF208*(1000-AS208*BI208)/(1000-AS208*BH208))/(100*AZ208)</f>
        <v>43.655067421782256</v>
      </c>
      <c r="AF208">
        <f t="shared" ref="AF208:AF271" si="126">1000*BL208*AS208*(BH208-BI208)/(100*AZ208*(1000-AS208*BH208))</f>
        <v>1.5592711586744974</v>
      </c>
      <c r="AG208">
        <f t="shared" ref="AG208:AG271" si="127">(AH208 - AI208 - BM208*1000/(8.314*(BO208+273.15)) * AK208/BL208 * AJ208) * BL208/(100*AZ208) * (1000 - BI208)/1000</f>
        <v>19.828540110229014</v>
      </c>
      <c r="AH208">
        <v>1321.585952585991</v>
      </c>
      <c r="AI208">
        <v>1306.055818181818</v>
      </c>
      <c r="AJ208">
        <v>1.7580665942297471</v>
      </c>
      <c r="AK208">
        <v>65.359021123286666</v>
      </c>
      <c r="AL208">
        <f t="shared" ref="AL208:AL271" si="128">(AN208 - AM208 + BM208*1000/(8.314*(BO208+273.15)) * AP208/BL208 * AO208) * BL208/(100*AZ208) * 1000/(1000 - AN208)</f>
        <v>1.7642829675322069</v>
      </c>
      <c r="AM208">
        <v>36.292769785078931</v>
      </c>
      <c r="AN208">
        <v>36.932163736263753</v>
      </c>
      <c r="AO208">
        <v>1.2489111119444099E-2</v>
      </c>
      <c r="AP208">
        <v>87.499004550185148</v>
      </c>
      <c r="AQ208">
        <v>9</v>
      </c>
      <c r="AR208">
        <v>1</v>
      </c>
      <c r="AS208">
        <f t="shared" ref="AS208:AS271" si="129">IF(AQ208*$H$12&gt;=AU208,1,(AU208/(AU208-AQ208*$H$12)))</f>
        <v>1</v>
      </c>
      <c r="AT208">
        <f t="shared" ref="AT208:AT271" si="130">(AS208-1)*100</f>
        <v>0</v>
      </c>
      <c r="AU208">
        <f t="shared" ref="AU208:AU271" si="131">MAX(0,($B$12+$C$12*BT208)/(1+$D$12*BT208)*BM208/(BO208+273)*$E$12)</f>
        <v>46998.035705312905</v>
      </c>
      <c r="AV208">
        <f t="shared" ref="AV208:AV271" si="132">$B$10*BU208+$C$10*BV208+$F$10*CG208*(1-CJ208)</f>
        <v>1199.92</v>
      </c>
      <c r="AW208">
        <f t="shared" ref="AW208:AW271" si="133">AV208*AX208</f>
        <v>1025.8570423424153</v>
      </c>
      <c r="AX208">
        <f t="shared" ref="AX208:AX271" si="134">($B$10*$D$8+$C$10*$D$8+$F$10*((CT208+CL208)/MAX(CT208+CL208+CU208, 0.1)*$I$8+CU208/MAX(CT208+CL208+CU208, 0.1)*$J$8))/($B$10+$C$10+$F$10)</f>
        <v>0.85493786447631104</v>
      </c>
      <c r="AY208">
        <f t="shared" ref="AY208:AY271" si="135">($B$10*$K$8+$C$10*$K$8+$F$10*((CT208+CL208)/MAX(CT208+CL208+CU208, 0.1)*$P$8+CU208/MAX(CT208+CL208+CU208, 0.1)*$Q$8))/($B$10+$C$10+$F$10)</f>
        <v>0.18843007843928056</v>
      </c>
      <c r="AZ208">
        <v>2.7</v>
      </c>
      <c r="BA208">
        <v>0.5</v>
      </c>
      <c r="BB208" t="s">
        <v>355</v>
      </c>
      <c r="BC208">
        <v>2</v>
      </c>
      <c r="BD208" t="b">
        <v>1</v>
      </c>
      <c r="BE208">
        <v>1669229107.5999999</v>
      </c>
      <c r="BF208">
        <v>1255.292857142857</v>
      </c>
      <c r="BG208">
        <v>1274.24</v>
      </c>
      <c r="BH208">
        <v>36.918571428571433</v>
      </c>
      <c r="BI208">
        <v>36.29477142857143</v>
      </c>
      <c r="BJ208">
        <v>1259.0671428571429</v>
      </c>
      <c r="BK208">
        <v>36.819685714285711</v>
      </c>
      <c r="BL208">
        <v>649.98457142857137</v>
      </c>
      <c r="BM208">
        <v>100.8924285714286</v>
      </c>
      <c r="BN208">
        <v>0.10017045714285711</v>
      </c>
      <c r="BO208">
        <v>34.054842857142859</v>
      </c>
      <c r="BP208">
        <v>34.823414285714293</v>
      </c>
      <c r="BQ208">
        <v>999.89999999999986</v>
      </c>
      <c r="BR208">
        <v>0</v>
      </c>
      <c r="BS208">
        <v>0</v>
      </c>
      <c r="BT208">
        <v>8989.9114285714277</v>
      </c>
      <c r="BU208">
        <v>0</v>
      </c>
      <c r="BV208">
        <v>2115.5157142857138</v>
      </c>
      <c r="BW208">
        <v>-18.947957142857149</v>
      </c>
      <c r="BX208">
        <v>1303.411428571429</v>
      </c>
      <c r="BY208">
        <v>1322.23</v>
      </c>
      <c r="BZ208">
        <v>0.62380928571428573</v>
      </c>
      <c r="CA208">
        <v>1274.24</v>
      </c>
      <c r="CB208">
        <v>36.29477142857143</v>
      </c>
      <c r="CC208">
        <v>3.7248042857142849</v>
      </c>
      <c r="CD208">
        <v>3.6618657142857138</v>
      </c>
      <c r="CE208">
        <v>27.68084285714286</v>
      </c>
      <c r="CF208">
        <v>27.389528571428571</v>
      </c>
      <c r="CG208">
        <v>1199.92</v>
      </c>
      <c r="CH208">
        <v>0.49998814285714283</v>
      </c>
      <c r="CI208">
        <v>0.50001200000000001</v>
      </c>
      <c r="CJ208">
        <v>0</v>
      </c>
      <c r="CK208">
        <v>963.68771428571438</v>
      </c>
      <c r="CL208">
        <v>4.9990899999999998</v>
      </c>
      <c r="CM208">
        <v>10612.38571428571</v>
      </c>
      <c r="CN208">
        <v>9557.1800000000021</v>
      </c>
      <c r="CO208">
        <v>43.936999999999998</v>
      </c>
      <c r="CP208">
        <v>46.357000000000014</v>
      </c>
      <c r="CQ208">
        <v>44.811999999999998</v>
      </c>
      <c r="CR208">
        <v>45.311999999999998</v>
      </c>
      <c r="CS208">
        <v>45.375</v>
      </c>
      <c r="CT208">
        <v>597.44714285714292</v>
      </c>
      <c r="CU208">
        <v>597.47571428571428</v>
      </c>
      <c r="CV208">
        <v>0</v>
      </c>
      <c r="CW208">
        <v>1669229116.8</v>
      </c>
      <c r="CX208">
        <v>0</v>
      </c>
      <c r="CY208">
        <v>1669228029.5</v>
      </c>
      <c r="CZ208" t="s">
        <v>356</v>
      </c>
      <c r="DA208">
        <v>1669228029.5</v>
      </c>
      <c r="DB208">
        <v>1669228028</v>
      </c>
      <c r="DC208">
        <v>6</v>
      </c>
      <c r="DD208">
        <v>0.127</v>
      </c>
      <c r="DE208">
        <v>2E-3</v>
      </c>
      <c r="DF208">
        <v>-2.9980000000000002</v>
      </c>
      <c r="DG208">
        <v>9.9000000000000005E-2</v>
      </c>
      <c r="DH208">
        <v>415</v>
      </c>
      <c r="DI208">
        <v>34</v>
      </c>
      <c r="DJ208">
        <v>0.37</v>
      </c>
      <c r="DK208">
        <v>0.19</v>
      </c>
      <c r="DL208">
        <v>-18.80488048780488</v>
      </c>
      <c r="DM208">
        <v>-0.70620836236935547</v>
      </c>
      <c r="DN208">
        <v>9.1465913201644863E-2</v>
      </c>
      <c r="DO208">
        <v>0</v>
      </c>
      <c r="DP208">
        <v>0.63816304878048791</v>
      </c>
      <c r="DQ208">
        <v>-0.1903724320557503</v>
      </c>
      <c r="DR208">
        <v>2.21717181825936E-2</v>
      </c>
      <c r="DS208">
        <v>0</v>
      </c>
      <c r="DT208">
        <v>0</v>
      </c>
      <c r="DU208">
        <v>0</v>
      </c>
      <c r="DV208">
        <v>0</v>
      </c>
      <c r="DW208">
        <v>-1</v>
      </c>
      <c r="DX208">
        <v>0</v>
      </c>
      <c r="DY208">
        <v>2</v>
      </c>
      <c r="DZ208" t="s">
        <v>357</v>
      </c>
      <c r="EA208">
        <v>3.2954400000000001</v>
      </c>
      <c r="EB208">
        <v>2.6252</v>
      </c>
      <c r="EC208">
        <v>0.214922</v>
      </c>
      <c r="ED208">
        <v>0.215058</v>
      </c>
      <c r="EE208">
        <v>0.146846</v>
      </c>
      <c r="EF208">
        <v>0.14338699999999999</v>
      </c>
      <c r="EG208">
        <v>23740.6</v>
      </c>
      <c r="EH208">
        <v>24159.1</v>
      </c>
      <c r="EI208">
        <v>28148</v>
      </c>
      <c r="EJ208">
        <v>29641.1</v>
      </c>
      <c r="EK208">
        <v>33039.4</v>
      </c>
      <c r="EL208">
        <v>35248.699999999997</v>
      </c>
      <c r="EM208">
        <v>39719.199999999997</v>
      </c>
      <c r="EN208">
        <v>42359.8</v>
      </c>
      <c r="EO208">
        <v>2.1913999999999998</v>
      </c>
      <c r="EP208">
        <v>2.1575500000000001</v>
      </c>
      <c r="EQ208">
        <v>0.121035</v>
      </c>
      <c r="ER208">
        <v>0</v>
      </c>
      <c r="ES208">
        <v>32.8767</v>
      </c>
      <c r="ET208">
        <v>999.9</v>
      </c>
      <c r="EU208">
        <v>68</v>
      </c>
      <c r="EV208">
        <v>37.1</v>
      </c>
      <c r="EW208">
        <v>42.729300000000002</v>
      </c>
      <c r="EX208">
        <v>56.962699999999998</v>
      </c>
      <c r="EY208">
        <v>-2.0192299999999999</v>
      </c>
      <c r="EZ208">
        <v>2</v>
      </c>
      <c r="FA208">
        <v>0.56213400000000002</v>
      </c>
      <c r="FB208">
        <v>0.98307199999999995</v>
      </c>
      <c r="FC208">
        <v>20.265899999999998</v>
      </c>
      <c r="FD208">
        <v>5.2166899999999998</v>
      </c>
      <c r="FE208">
        <v>12.0083</v>
      </c>
      <c r="FF208">
        <v>4.9854500000000002</v>
      </c>
      <c r="FG208">
        <v>3.2843499999999999</v>
      </c>
      <c r="FH208">
        <v>9999</v>
      </c>
      <c r="FI208">
        <v>9999</v>
      </c>
      <c r="FJ208">
        <v>9999</v>
      </c>
      <c r="FK208">
        <v>999.9</v>
      </c>
      <c r="FL208">
        <v>1.8658399999999999</v>
      </c>
      <c r="FM208">
        <v>1.86222</v>
      </c>
      <c r="FN208">
        <v>1.8643099999999999</v>
      </c>
      <c r="FO208">
        <v>1.8603499999999999</v>
      </c>
      <c r="FP208">
        <v>1.86111</v>
      </c>
      <c r="FQ208">
        <v>1.8602000000000001</v>
      </c>
      <c r="FR208">
        <v>1.86188</v>
      </c>
      <c r="FS208">
        <v>1.8584499999999999</v>
      </c>
      <c r="FT208">
        <v>0</v>
      </c>
      <c r="FU208">
        <v>0</v>
      </c>
      <c r="FV208">
        <v>0</v>
      </c>
      <c r="FW208">
        <v>0</v>
      </c>
      <c r="FX208" t="s">
        <v>358</v>
      </c>
      <c r="FY208" t="s">
        <v>359</v>
      </c>
      <c r="FZ208" t="s">
        <v>360</v>
      </c>
      <c r="GA208" t="s">
        <v>360</v>
      </c>
      <c r="GB208" t="s">
        <v>360</v>
      </c>
      <c r="GC208" t="s">
        <v>360</v>
      </c>
      <c r="GD208">
        <v>0</v>
      </c>
      <c r="GE208">
        <v>100</v>
      </c>
      <c r="GF208">
        <v>100</v>
      </c>
      <c r="GG208">
        <v>-3.77</v>
      </c>
      <c r="GH208">
        <v>9.8900000000000002E-2</v>
      </c>
      <c r="GI208">
        <v>-2.4324828651112251</v>
      </c>
      <c r="GJ208">
        <v>-1.6100910332537859E-3</v>
      </c>
      <c r="GK208">
        <v>7.0186618486508772E-7</v>
      </c>
      <c r="GL208">
        <v>-2.134652460378022E-10</v>
      </c>
      <c r="GM208">
        <v>9.8890000000004363E-2</v>
      </c>
      <c r="GN208">
        <v>0</v>
      </c>
      <c r="GO208">
        <v>0</v>
      </c>
      <c r="GP208">
        <v>0</v>
      </c>
      <c r="GQ208">
        <v>5</v>
      </c>
      <c r="GR208">
        <v>2079</v>
      </c>
      <c r="GS208">
        <v>3</v>
      </c>
      <c r="GT208">
        <v>29</v>
      </c>
      <c r="GU208">
        <v>18</v>
      </c>
      <c r="GV208">
        <v>18</v>
      </c>
      <c r="GW208">
        <v>3.3972199999999999</v>
      </c>
      <c r="GX208">
        <v>2.5329600000000001</v>
      </c>
      <c r="GY208">
        <v>2.04834</v>
      </c>
      <c r="GZ208">
        <v>2.6159699999999999</v>
      </c>
      <c r="HA208">
        <v>2.1972700000000001</v>
      </c>
      <c r="HB208">
        <v>2.36084</v>
      </c>
      <c r="HC208">
        <v>40.912199999999999</v>
      </c>
      <c r="HD208">
        <v>15.8132</v>
      </c>
      <c r="HE208">
        <v>18</v>
      </c>
      <c r="HF208">
        <v>690.20600000000002</v>
      </c>
      <c r="HG208">
        <v>736.06899999999996</v>
      </c>
      <c r="HH208">
        <v>31.002300000000002</v>
      </c>
      <c r="HI208">
        <v>34.440199999999997</v>
      </c>
      <c r="HJ208">
        <v>30.0002</v>
      </c>
      <c r="HK208">
        <v>34.253900000000002</v>
      </c>
      <c r="HL208">
        <v>34.240400000000001</v>
      </c>
      <c r="HM208">
        <v>67.961200000000005</v>
      </c>
      <c r="HN208">
        <v>20.4709</v>
      </c>
      <c r="HO208">
        <v>84.311099999999996</v>
      </c>
      <c r="HP208">
        <v>31</v>
      </c>
      <c r="HQ208">
        <v>1291.08</v>
      </c>
      <c r="HR208">
        <v>36.398200000000003</v>
      </c>
      <c r="HS208">
        <v>99.166899999999998</v>
      </c>
      <c r="HT208">
        <v>98.236099999999993</v>
      </c>
    </row>
    <row r="209" spans="1:228" x14ac:dyDescent="0.2">
      <c r="A209">
        <v>194</v>
      </c>
      <c r="B209">
        <v>1669229113.5999999</v>
      </c>
      <c r="C209">
        <v>770.5</v>
      </c>
      <c r="D209" t="s">
        <v>747</v>
      </c>
      <c r="E209" t="s">
        <v>748</v>
      </c>
      <c r="F209">
        <v>4</v>
      </c>
      <c r="G209">
        <v>1669229111.2874999</v>
      </c>
      <c r="H209">
        <f t="shared" si="102"/>
        <v>1.7843561350316523E-3</v>
      </c>
      <c r="I209">
        <f t="shared" si="103"/>
        <v>1.7843561350316524</v>
      </c>
      <c r="J209">
        <f t="shared" si="104"/>
        <v>20.345667281561724</v>
      </c>
      <c r="K209">
        <f t="shared" si="105"/>
        <v>1261.395</v>
      </c>
      <c r="L209">
        <f t="shared" si="106"/>
        <v>875.58054110997659</v>
      </c>
      <c r="M209">
        <f t="shared" si="107"/>
        <v>88.427006102455437</v>
      </c>
      <c r="N209">
        <f t="shared" si="108"/>
        <v>127.39134565645482</v>
      </c>
      <c r="O209">
        <f t="shared" si="109"/>
        <v>9.3397109280656657E-2</v>
      </c>
      <c r="P209">
        <f t="shared" si="110"/>
        <v>3.6718009666572344</v>
      </c>
      <c r="Q209">
        <f t="shared" si="111"/>
        <v>9.2097113147787749E-2</v>
      </c>
      <c r="R209">
        <f t="shared" si="112"/>
        <v>5.7675987712271864E-2</v>
      </c>
      <c r="S209">
        <f t="shared" si="113"/>
        <v>226.1125783781107</v>
      </c>
      <c r="T209">
        <f t="shared" si="114"/>
        <v>34.764326151728476</v>
      </c>
      <c r="U209">
        <f t="shared" si="115"/>
        <v>34.838187499999997</v>
      </c>
      <c r="V209">
        <f t="shared" si="116"/>
        <v>5.5979549934015997</v>
      </c>
      <c r="W209">
        <f t="shared" si="117"/>
        <v>69.593555059895351</v>
      </c>
      <c r="X209">
        <f t="shared" si="118"/>
        <v>3.7316336616549179</v>
      </c>
      <c r="Y209">
        <f t="shared" si="119"/>
        <v>5.3620391406119516</v>
      </c>
      <c r="Z209">
        <f t="shared" si="120"/>
        <v>1.8663213317466818</v>
      </c>
      <c r="AA209">
        <f t="shared" si="121"/>
        <v>-78.690105554895865</v>
      </c>
      <c r="AB209">
        <f t="shared" si="122"/>
        <v>-153.30310442846442</v>
      </c>
      <c r="AC209">
        <f t="shared" si="123"/>
        <v>-9.6986505533891449</v>
      </c>
      <c r="AD209">
        <f t="shared" si="124"/>
        <v>-15.579282158638733</v>
      </c>
      <c r="AE209">
        <f t="shared" si="125"/>
        <v>43.719131144179727</v>
      </c>
      <c r="AF209">
        <f t="shared" si="126"/>
        <v>1.6040723610132135</v>
      </c>
      <c r="AG209">
        <f t="shared" si="127"/>
        <v>20.345667281561724</v>
      </c>
      <c r="AH209">
        <v>1328.554681592949</v>
      </c>
      <c r="AI209">
        <v>1312.923757575757</v>
      </c>
      <c r="AJ209">
        <v>1.727587661104053</v>
      </c>
      <c r="AK209">
        <v>65.359021123286666</v>
      </c>
      <c r="AL209">
        <f t="shared" si="128"/>
        <v>1.7843561350316524</v>
      </c>
      <c r="AM209">
        <v>36.295717989739103</v>
      </c>
      <c r="AN209">
        <v>36.964548351648382</v>
      </c>
      <c r="AO209">
        <v>8.451543418162042E-3</v>
      </c>
      <c r="AP209">
        <v>87.499004550185148</v>
      </c>
      <c r="AQ209">
        <v>9</v>
      </c>
      <c r="AR209">
        <v>1</v>
      </c>
      <c r="AS209">
        <f t="shared" si="129"/>
        <v>1</v>
      </c>
      <c r="AT209">
        <f t="shared" si="130"/>
        <v>0</v>
      </c>
      <c r="AU209">
        <f t="shared" si="131"/>
        <v>47017.67637307199</v>
      </c>
      <c r="AV209">
        <f t="shared" si="132"/>
        <v>1199.9937500000001</v>
      </c>
      <c r="AW209">
        <f t="shared" si="133"/>
        <v>1025.9188825793321</v>
      </c>
      <c r="AX209">
        <f t="shared" si="134"/>
        <v>0.85493685494556282</v>
      </c>
      <c r="AY209">
        <f t="shared" si="135"/>
        <v>0.18842813004493622</v>
      </c>
      <c r="AZ209">
        <v>2.7</v>
      </c>
      <c r="BA209">
        <v>0.5</v>
      </c>
      <c r="BB209" t="s">
        <v>355</v>
      </c>
      <c r="BC209">
        <v>2</v>
      </c>
      <c r="BD209" t="b">
        <v>1</v>
      </c>
      <c r="BE209">
        <v>1669229111.2874999</v>
      </c>
      <c r="BF209">
        <v>1261.395</v>
      </c>
      <c r="BG209">
        <v>1280.395</v>
      </c>
      <c r="BH209">
        <v>36.949637500000001</v>
      </c>
      <c r="BI209">
        <v>36.307974999999999</v>
      </c>
      <c r="BJ209">
        <v>1265.1737499999999</v>
      </c>
      <c r="BK209">
        <v>36.850737500000001</v>
      </c>
      <c r="BL209">
        <v>650.02500000000009</v>
      </c>
      <c r="BM209">
        <v>100.8925</v>
      </c>
      <c r="BN209">
        <v>9.9929537499999999E-2</v>
      </c>
      <c r="BO209">
        <v>34.063749999999999</v>
      </c>
      <c r="BP209">
        <v>34.838187499999997</v>
      </c>
      <c r="BQ209">
        <v>999.9</v>
      </c>
      <c r="BR209">
        <v>0</v>
      </c>
      <c r="BS209">
        <v>0</v>
      </c>
      <c r="BT209">
        <v>8993.9837499999994</v>
      </c>
      <c r="BU209">
        <v>0</v>
      </c>
      <c r="BV209">
        <v>1872.9475</v>
      </c>
      <c r="BW209">
        <v>-18.999762499999999</v>
      </c>
      <c r="BX209">
        <v>1309.7925</v>
      </c>
      <c r="BY209">
        <v>1328.635</v>
      </c>
      <c r="BZ209">
        <v>0.64168412500000005</v>
      </c>
      <c r="CA209">
        <v>1280.395</v>
      </c>
      <c r="CB209">
        <v>36.307974999999999</v>
      </c>
      <c r="CC209">
        <v>3.7279412500000002</v>
      </c>
      <c r="CD209">
        <v>3.6632012500000002</v>
      </c>
      <c r="CE209">
        <v>27.695250000000001</v>
      </c>
      <c r="CF209">
        <v>27.39575</v>
      </c>
      <c r="CG209">
        <v>1199.9937500000001</v>
      </c>
      <c r="CH209">
        <v>0.50002187499999995</v>
      </c>
      <c r="CI209">
        <v>0.499978125</v>
      </c>
      <c r="CJ209">
        <v>0</v>
      </c>
      <c r="CK209">
        <v>963.92787500000009</v>
      </c>
      <c r="CL209">
        <v>4.9990899999999998</v>
      </c>
      <c r="CM209">
        <v>10554.275</v>
      </c>
      <c r="CN209">
        <v>9557.869999999999</v>
      </c>
      <c r="CO209">
        <v>43.968499999999999</v>
      </c>
      <c r="CP209">
        <v>46.375</v>
      </c>
      <c r="CQ209">
        <v>44.811999999999998</v>
      </c>
      <c r="CR209">
        <v>45.359250000000003</v>
      </c>
      <c r="CS209">
        <v>45.375</v>
      </c>
      <c r="CT209">
        <v>597.52500000000009</v>
      </c>
      <c r="CU209">
        <v>597.47250000000008</v>
      </c>
      <c r="CV209">
        <v>0</v>
      </c>
      <c r="CW209">
        <v>1669229121</v>
      </c>
      <c r="CX209">
        <v>0</v>
      </c>
      <c r="CY209">
        <v>1669228029.5</v>
      </c>
      <c r="CZ209" t="s">
        <v>356</v>
      </c>
      <c r="DA209">
        <v>1669228029.5</v>
      </c>
      <c r="DB209">
        <v>1669228028</v>
      </c>
      <c r="DC209">
        <v>6</v>
      </c>
      <c r="DD209">
        <v>0.127</v>
      </c>
      <c r="DE209">
        <v>2E-3</v>
      </c>
      <c r="DF209">
        <v>-2.9980000000000002</v>
      </c>
      <c r="DG209">
        <v>9.9000000000000005E-2</v>
      </c>
      <c r="DH209">
        <v>415</v>
      </c>
      <c r="DI209">
        <v>34</v>
      </c>
      <c r="DJ209">
        <v>0.37</v>
      </c>
      <c r="DK209">
        <v>0.19</v>
      </c>
      <c r="DL209">
        <v>-18.867663414634151</v>
      </c>
      <c r="DM209">
        <v>-0.76035679442510351</v>
      </c>
      <c r="DN209">
        <v>9.6695200668092451E-2</v>
      </c>
      <c r="DO209">
        <v>0</v>
      </c>
      <c r="DP209">
        <v>0.63350243902439018</v>
      </c>
      <c r="DQ209">
        <v>-6.793126829268202E-2</v>
      </c>
      <c r="DR209">
        <v>1.8022660926745201E-2</v>
      </c>
      <c r="DS209">
        <v>1</v>
      </c>
      <c r="DT209">
        <v>0</v>
      </c>
      <c r="DU209">
        <v>0</v>
      </c>
      <c r="DV209">
        <v>0</v>
      </c>
      <c r="DW209">
        <v>-1</v>
      </c>
      <c r="DX209">
        <v>1</v>
      </c>
      <c r="DY209">
        <v>2</v>
      </c>
      <c r="DZ209" t="s">
        <v>365</v>
      </c>
      <c r="EA209">
        <v>3.2955399999999999</v>
      </c>
      <c r="EB209">
        <v>2.6253099999999998</v>
      </c>
      <c r="EC209">
        <v>0.215617</v>
      </c>
      <c r="ED209">
        <v>0.21573899999999999</v>
      </c>
      <c r="EE209">
        <v>0.14693200000000001</v>
      </c>
      <c r="EF209">
        <v>0.14346999999999999</v>
      </c>
      <c r="EG209">
        <v>23719.200000000001</v>
      </c>
      <c r="EH209">
        <v>24138</v>
      </c>
      <c r="EI209">
        <v>28147.599999999999</v>
      </c>
      <c r="EJ209">
        <v>29641.1</v>
      </c>
      <c r="EK209">
        <v>33036.199999999997</v>
      </c>
      <c r="EL209">
        <v>35245.199999999997</v>
      </c>
      <c r="EM209">
        <v>39719.300000000003</v>
      </c>
      <c r="EN209">
        <v>42359.6</v>
      </c>
      <c r="EO209">
        <v>2.1913499999999999</v>
      </c>
      <c r="EP209">
        <v>2.1577700000000002</v>
      </c>
      <c r="EQ209">
        <v>0.120189</v>
      </c>
      <c r="ER209">
        <v>0</v>
      </c>
      <c r="ES209">
        <v>32.902200000000001</v>
      </c>
      <c r="ET209">
        <v>999.9</v>
      </c>
      <c r="EU209">
        <v>68</v>
      </c>
      <c r="EV209">
        <v>37.1</v>
      </c>
      <c r="EW209">
        <v>42.725499999999997</v>
      </c>
      <c r="EX209">
        <v>57.142699999999998</v>
      </c>
      <c r="EY209">
        <v>-2.06731</v>
      </c>
      <c r="EZ209">
        <v>2</v>
      </c>
      <c r="FA209">
        <v>0.562137</v>
      </c>
      <c r="FB209">
        <v>0.99200699999999997</v>
      </c>
      <c r="FC209">
        <v>20.266200000000001</v>
      </c>
      <c r="FD209">
        <v>5.2183400000000004</v>
      </c>
      <c r="FE209">
        <v>12.008599999999999</v>
      </c>
      <c r="FF209">
        <v>4.9858000000000002</v>
      </c>
      <c r="FG209">
        <v>3.2845499999999999</v>
      </c>
      <c r="FH209">
        <v>9999</v>
      </c>
      <c r="FI209">
        <v>9999</v>
      </c>
      <c r="FJ209">
        <v>9999</v>
      </c>
      <c r="FK209">
        <v>999.9</v>
      </c>
      <c r="FL209">
        <v>1.8658399999999999</v>
      </c>
      <c r="FM209">
        <v>1.86222</v>
      </c>
      <c r="FN209">
        <v>1.86432</v>
      </c>
      <c r="FO209">
        <v>1.8603499999999999</v>
      </c>
      <c r="FP209">
        <v>1.86111</v>
      </c>
      <c r="FQ209">
        <v>1.8602000000000001</v>
      </c>
      <c r="FR209">
        <v>1.86188</v>
      </c>
      <c r="FS209">
        <v>1.8584400000000001</v>
      </c>
      <c r="FT209">
        <v>0</v>
      </c>
      <c r="FU209">
        <v>0</v>
      </c>
      <c r="FV209">
        <v>0</v>
      </c>
      <c r="FW209">
        <v>0</v>
      </c>
      <c r="FX209" t="s">
        <v>358</v>
      </c>
      <c r="FY209" t="s">
        <v>359</v>
      </c>
      <c r="FZ209" t="s">
        <v>360</v>
      </c>
      <c r="GA209" t="s">
        <v>360</v>
      </c>
      <c r="GB209" t="s">
        <v>360</v>
      </c>
      <c r="GC209" t="s">
        <v>360</v>
      </c>
      <c r="GD209">
        <v>0</v>
      </c>
      <c r="GE209">
        <v>100</v>
      </c>
      <c r="GF209">
        <v>100</v>
      </c>
      <c r="GG209">
        <v>-3.78</v>
      </c>
      <c r="GH209">
        <v>9.8900000000000002E-2</v>
      </c>
      <c r="GI209">
        <v>-2.4324828651112251</v>
      </c>
      <c r="GJ209">
        <v>-1.6100910332537859E-3</v>
      </c>
      <c r="GK209">
        <v>7.0186618486508772E-7</v>
      </c>
      <c r="GL209">
        <v>-2.134652460378022E-10</v>
      </c>
      <c r="GM209">
        <v>9.8890000000004363E-2</v>
      </c>
      <c r="GN209">
        <v>0</v>
      </c>
      <c r="GO209">
        <v>0</v>
      </c>
      <c r="GP209">
        <v>0</v>
      </c>
      <c r="GQ209">
        <v>5</v>
      </c>
      <c r="GR209">
        <v>2079</v>
      </c>
      <c r="GS209">
        <v>3</v>
      </c>
      <c r="GT209">
        <v>29</v>
      </c>
      <c r="GU209">
        <v>18.100000000000001</v>
      </c>
      <c r="GV209">
        <v>18.100000000000001</v>
      </c>
      <c r="GW209">
        <v>3.41309</v>
      </c>
      <c r="GX209">
        <v>2.5341800000000001</v>
      </c>
      <c r="GY209">
        <v>2.04834</v>
      </c>
      <c r="GZ209">
        <v>2.6159699999999999</v>
      </c>
      <c r="HA209">
        <v>2.1972700000000001</v>
      </c>
      <c r="HB209">
        <v>2.36328</v>
      </c>
      <c r="HC209">
        <v>40.938000000000002</v>
      </c>
      <c r="HD209">
        <v>15.804399999999999</v>
      </c>
      <c r="HE209">
        <v>18</v>
      </c>
      <c r="HF209">
        <v>690.19100000000003</v>
      </c>
      <c r="HG209">
        <v>736.30799999999999</v>
      </c>
      <c r="HH209">
        <v>31.002400000000002</v>
      </c>
      <c r="HI209">
        <v>34.442599999999999</v>
      </c>
      <c r="HJ209">
        <v>30</v>
      </c>
      <c r="HK209">
        <v>34.256300000000003</v>
      </c>
      <c r="HL209">
        <v>34.2425</v>
      </c>
      <c r="HM209">
        <v>68.246300000000005</v>
      </c>
      <c r="HN209">
        <v>20.4709</v>
      </c>
      <c r="HO209">
        <v>84.311099999999996</v>
      </c>
      <c r="HP209">
        <v>31</v>
      </c>
      <c r="HQ209">
        <v>1297.79</v>
      </c>
      <c r="HR209">
        <v>36.428899999999999</v>
      </c>
      <c r="HS209">
        <v>99.166399999999996</v>
      </c>
      <c r="HT209">
        <v>98.235799999999998</v>
      </c>
    </row>
    <row r="210" spans="1:228" x14ac:dyDescent="0.2">
      <c r="A210">
        <v>195</v>
      </c>
      <c r="B210">
        <v>1669229117.5999999</v>
      </c>
      <c r="C210">
        <v>774.5</v>
      </c>
      <c r="D210" t="s">
        <v>749</v>
      </c>
      <c r="E210" t="s">
        <v>750</v>
      </c>
      <c r="F210">
        <v>4</v>
      </c>
      <c r="G210">
        <v>1669229115.5999999</v>
      </c>
      <c r="H210">
        <f t="shared" si="102"/>
        <v>1.7903342627156532E-3</v>
      </c>
      <c r="I210">
        <f t="shared" si="103"/>
        <v>1.7903342627156533</v>
      </c>
      <c r="J210">
        <f t="shared" si="104"/>
        <v>20.091398627437712</v>
      </c>
      <c r="K210">
        <f t="shared" si="105"/>
        <v>1268.5957142857139</v>
      </c>
      <c r="L210">
        <f t="shared" si="106"/>
        <v>887.55369168565539</v>
      </c>
      <c r="M210">
        <f t="shared" si="107"/>
        <v>89.636116109554948</v>
      </c>
      <c r="N210">
        <f t="shared" si="108"/>
        <v>128.11843813734188</v>
      </c>
      <c r="O210">
        <f t="shared" si="109"/>
        <v>9.3589335206255758E-2</v>
      </c>
      <c r="P210">
        <f t="shared" si="110"/>
        <v>3.6696610623387604</v>
      </c>
      <c r="Q210">
        <f t="shared" si="111"/>
        <v>9.2283272982359776E-2</v>
      </c>
      <c r="R210">
        <f t="shared" si="112"/>
        <v>5.7792871651517967E-2</v>
      </c>
      <c r="S210">
        <f t="shared" si="113"/>
        <v>226.10106304999161</v>
      </c>
      <c r="T210">
        <f t="shared" si="114"/>
        <v>34.777874867629116</v>
      </c>
      <c r="U210">
        <f t="shared" si="115"/>
        <v>34.856257142857153</v>
      </c>
      <c r="V210">
        <f t="shared" si="116"/>
        <v>5.6035655301654428</v>
      </c>
      <c r="W210">
        <f t="shared" si="117"/>
        <v>69.597458744946323</v>
      </c>
      <c r="X210">
        <f t="shared" si="118"/>
        <v>3.7348565411355468</v>
      </c>
      <c r="Y210">
        <f t="shared" si="119"/>
        <v>5.3663691296871461</v>
      </c>
      <c r="Z210">
        <f t="shared" si="120"/>
        <v>1.868708989029896</v>
      </c>
      <c r="AA210">
        <f t="shared" si="121"/>
        <v>-78.953740985760305</v>
      </c>
      <c r="AB210">
        <f t="shared" si="122"/>
        <v>-153.92421341221231</v>
      </c>
      <c r="AC210">
        <f t="shared" si="123"/>
        <v>-9.7451707384103745</v>
      </c>
      <c r="AD210">
        <f t="shared" si="124"/>
        <v>-16.522062086391372</v>
      </c>
      <c r="AE210">
        <f t="shared" si="125"/>
        <v>43.676015762729008</v>
      </c>
      <c r="AF210">
        <f t="shared" si="126"/>
        <v>1.632132811074946</v>
      </c>
      <c r="AG210">
        <f t="shared" si="127"/>
        <v>20.091398627437712</v>
      </c>
      <c r="AH210">
        <v>1335.4910570426459</v>
      </c>
      <c r="AI210">
        <v>1319.9201212121211</v>
      </c>
      <c r="AJ210">
        <v>1.740166947872497</v>
      </c>
      <c r="AK210">
        <v>65.359021123286666</v>
      </c>
      <c r="AL210">
        <f t="shared" si="128"/>
        <v>1.7903342627156533</v>
      </c>
      <c r="AM210">
        <v>36.325631591881489</v>
      </c>
      <c r="AN210">
        <v>36.988575824175861</v>
      </c>
      <c r="AO210">
        <v>1.000379972394852E-2</v>
      </c>
      <c r="AP210">
        <v>87.499004550185148</v>
      </c>
      <c r="AQ210">
        <v>9</v>
      </c>
      <c r="AR210">
        <v>1</v>
      </c>
      <c r="AS210">
        <f t="shared" si="129"/>
        <v>1</v>
      </c>
      <c r="AT210">
        <f t="shared" si="130"/>
        <v>0</v>
      </c>
      <c r="AU210">
        <f t="shared" si="131"/>
        <v>46977.373342647828</v>
      </c>
      <c r="AV210">
        <f t="shared" si="132"/>
        <v>1199.9257142857141</v>
      </c>
      <c r="AW210">
        <f t="shared" si="133"/>
        <v>1025.8613922538816</v>
      </c>
      <c r="AX210">
        <f t="shared" si="134"/>
        <v>0.85493741824222114</v>
      </c>
      <c r="AY210">
        <f t="shared" si="135"/>
        <v>0.18842921720748684</v>
      </c>
      <c r="AZ210">
        <v>2.7</v>
      </c>
      <c r="BA210">
        <v>0.5</v>
      </c>
      <c r="BB210" t="s">
        <v>355</v>
      </c>
      <c r="BC210">
        <v>2</v>
      </c>
      <c r="BD210" t="b">
        <v>1</v>
      </c>
      <c r="BE210">
        <v>1669229115.5999999</v>
      </c>
      <c r="BF210">
        <v>1268.5957142857139</v>
      </c>
      <c r="BG210">
        <v>1287.5971428571429</v>
      </c>
      <c r="BH210">
        <v>36.981585714285707</v>
      </c>
      <c r="BI210">
        <v>36.32872857142857</v>
      </c>
      <c r="BJ210">
        <v>1272.3785714285709</v>
      </c>
      <c r="BK210">
        <v>36.8827</v>
      </c>
      <c r="BL210">
        <v>650.03342857142854</v>
      </c>
      <c r="BM210">
        <v>100.89228571428571</v>
      </c>
      <c r="BN210">
        <v>0.1000451714285714</v>
      </c>
      <c r="BO210">
        <v>34.078228571428568</v>
      </c>
      <c r="BP210">
        <v>34.856257142857153</v>
      </c>
      <c r="BQ210">
        <v>999.89999999999986</v>
      </c>
      <c r="BR210">
        <v>0</v>
      </c>
      <c r="BS210">
        <v>0</v>
      </c>
      <c r="BT210">
        <v>8986.6071428571431</v>
      </c>
      <c r="BU210">
        <v>0</v>
      </c>
      <c r="BV210">
        <v>1084.811285714286</v>
      </c>
      <c r="BW210">
        <v>-19.002585714285711</v>
      </c>
      <c r="BX210">
        <v>1317.3114285714289</v>
      </c>
      <c r="BY210">
        <v>1336.1385714285709</v>
      </c>
      <c r="BZ210">
        <v>0.65284999999999993</v>
      </c>
      <c r="CA210">
        <v>1287.5971428571429</v>
      </c>
      <c r="CB210">
        <v>36.32872857142857</v>
      </c>
      <c r="CC210">
        <v>3.7311557142857139</v>
      </c>
      <c r="CD210">
        <v>3.6652871428571432</v>
      </c>
      <c r="CE210">
        <v>27.709985714285711</v>
      </c>
      <c r="CF210">
        <v>27.40547142857142</v>
      </c>
      <c r="CG210">
        <v>1199.9257142857141</v>
      </c>
      <c r="CH210">
        <v>0.5000041428571429</v>
      </c>
      <c r="CI210">
        <v>0.49999585714285721</v>
      </c>
      <c r="CJ210">
        <v>0</v>
      </c>
      <c r="CK210">
        <v>964.14585714285727</v>
      </c>
      <c r="CL210">
        <v>4.9990899999999998</v>
      </c>
      <c r="CM210">
        <v>10489.77142857143</v>
      </c>
      <c r="CN210">
        <v>9557.2814285714285</v>
      </c>
      <c r="CO210">
        <v>44</v>
      </c>
      <c r="CP210">
        <v>46.375</v>
      </c>
      <c r="CQ210">
        <v>44.811999999999998</v>
      </c>
      <c r="CR210">
        <v>45.375</v>
      </c>
      <c r="CS210">
        <v>45.375</v>
      </c>
      <c r="CT210">
        <v>597.4671428571429</v>
      </c>
      <c r="CU210">
        <v>597.45999999999992</v>
      </c>
      <c r="CV210">
        <v>0</v>
      </c>
      <c r="CW210">
        <v>1669229124.5999999</v>
      </c>
      <c r="CX210">
        <v>0</v>
      </c>
      <c r="CY210">
        <v>1669228029.5</v>
      </c>
      <c r="CZ210" t="s">
        <v>356</v>
      </c>
      <c r="DA210">
        <v>1669228029.5</v>
      </c>
      <c r="DB210">
        <v>1669228028</v>
      </c>
      <c r="DC210">
        <v>6</v>
      </c>
      <c r="DD210">
        <v>0.127</v>
      </c>
      <c r="DE210">
        <v>2E-3</v>
      </c>
      <c r="DF210">
        <v>-2.9980000000000002</v>
      </c>
      <c r="DG210">
        <v>9.9000000000000005E-2</v>
      </c>
      <c r="DH210">
        <v>415</v>
      </c>
      <c r="DI210">
        <v>34</v>
      </c>
      <c r="DJ210">
        <v>0.37</v>
      </c>
      <c r="DK210">
        <v>0.19</v>
      </c>
      <c r="DL210">
        <v>-18.908117073170729</v>
      </c>
      <c r="DM210">
        <v>-0.67794564459933426</v>
      </c>
      <c r="DN210">
        <v>8.8273245131623976E-2</v>
      </c>
      <c r="DO210">
        <v>0</v>
      </c>
      <c r="DP210">
        <v>0.63380704878048777</v>
      </c>
      <c r="DQ210">
        <v>3.690273867595719E-2</v>
      </c>
      <c r="DR210">
        <v>1.8413708741244279E-2</v>
      </c>
      <c r="DS210">
        <v>1</v>
      </c>
      <c r="DT210">
        <v>0</v>
      </c>
      <c r="DU210">
        <v>0</v>
      </c>
      <c r="DV210">
        <v>0</v>
      </c>
      <c r="DW210">
        <v>-1</v>
      </c>
      <c r="DX210">
        <v>1</v>
      </c>
      <c r="DY210">
        <v>2</v>
      </c>
      <c r="DZ210" t="s">
        <v>365</v>
      </c>
      <c r="EA210">
        <v>3.2953600000000001</v>
      </c>
      <c r="EB210">
        <v>2.62534</v>
      </c>
      <c r="EC210">
        <v>0.21632000000000001</v>
      </c>
      <c r="ED210">
        <v>0.216443</v>
      </c>
      <c r="EE210">
        <v>0.14699200000000001</v>
      </c>
      <c r="EF210">
        <v>0.143481</v>
      </c>
      <c r="EG210">
        <v>23697.8</v>
      </c>
      <c r="EH210">
        <v>24116</v>
      </c>
      <c r="EI210">
        <v>28147.599999999999</v>
      </c>
      <c r="EJ210">
        <v>29640.799999999999</v>
      </c>
      <c r="EK210">
        <v>33034</v>
      </c>
      <c r="EL210">
        <v>35244.300000000003</v>
      </c>
      <c r="EM210">
        <v>39719.4</v>
      </c>
      <c r="EN210">
        <v>42359.1</v>
      </c>
      <c r="EO210">
        <v>2.19123</v>
      </c>
      <c r="EP210">
        <v>2.1579299999999999</v>
      </c>
      <c r="EQ210">
        <v>0.11977599999999999</v>
      </c>
      <c r="ER210">
        <v>0</v>
      </c>
      <c r="ES210">
        <v>32.927900000000001</v>
      </c>
      <c r="ET210">
        <v>999.9</v>
      </c>
      <c r="EU210">
        <v>68</v>
      </c>
      <c r="EV210">
        <v>37.1</v>
      </c>
      <c r="EW210">
        <v>42.728499999999997</v>
      </c>
      <c r="EX210">
        <v>56.4527</v>
      </c>
      <c r="EY210">
        <v>-2.1033599999999999</v>
      </c>
      <c r="EZ210">
        <v>2</v>
      </c>
      <c r="FA210">
        <v>0.56234200000000001</v>
      </c>
      <c r="FB210">
        <v>1.0004299999999999</v>
      </c>
      <c r="FC210">
        <v>20.266200000000001</v>
      </c>
      <c r="FD210">
        <v>5.2183400000000004</v>
      </c>
      <c r="FE210">
        <v>12.0092</v>
      </c>
      <c r="FF210">
        <v>4.9861500000000003</v>
      </c>
      <c r="FG210">
        <v>3.2845800000000001</v>
      </c>
      <c r="FH210">
        <v>9999</v>
      </c>
      <c r="FI210">
        <v>9999</v>
      </c>
      <c r="FJ210">
        <v>9999</v>
      </c>
      <c r="FK210">
        <v>999.9</v>
      </c>
      <c r="FL210">
        <v>1.8658399999999999</v>
      </c>
      <c r="FM210">
        <v>1.86222</v>
      </c>
      <c r="FN210">
        <v>1.86432</v>
      </c>
      <c r="FO210">
        <v>1.8603499999999999</v>
      </c>
      <c r="FP210">
        <v>1.86111</v>
      </c>
      <c r="FQ210">
        <v>1.8602000000000001</v>
      </c>
      <c r="FR210">
        <v>1.86188</v>
      </c>
      <c r="FS210">
        <v>1.85846</v>
      </c>
      <c r="FT210">
        <v>0</v>
      </c>
      <c r="FU210">
        <v>0</v>
      </c>
      <c r="FV210">
        <v>0</v>
      </c>
      <c r="FW210">
        <v>0</v>
      </c>
      <c r="FX210" t="s">
        <v>358</v>
      </c>
      <c r="FY210" t="s">
        <v>359</v>
      </c>
      <c r="FZ210" t="s">
        <v>360</v>
      </c>
      <c r="GA210" t="s">
        <v>360</v>
      </c>
      <c r="GB210" t="s">
        <v>360</v>
      </c>
      <c r="GC210" t="s">
        <v>360</v>
      </c>
      <c r="GD210">
        <v>0</v>
      </c>
      <c r="GE210">
        <v>100</v>
      </c>
      <c r="GF210">
        <v>100</v>
      </c>
      <c r="GG210">
        <v>-3.78</v>
      </c>
      <c r="GH210">
        <v>9.8799999999999999E-2</v>
      </c>
      <c r="GI210">
        <v>-2.4324828651112251</v>
      </c>
      <c r="GJ210">
        <v>-1.6100910332537859E-3</v>
      </c>
      <c r="GK210">
        <v>7.0186618486508772E-7</v>
      </c>
      <c r="GL210">
        <v>-2.134652460378022E-10</v>
      </c>
      <c r="GM210">
        <v>9.8890000000004363E-2</v>
      </c>
      <c r="GN210">
        <v>0</v>
      </c>
      <c r="GO210">
        <v>0</v>
      </c>
      <c r="GP210">
        <v>0</v>
      </c>
      <c r="GQ210">
        <v>5</v>
      </c>
      <c r="GR210">
        <v>2079</v>
      </c>
      <c r="GS210">
        <v>3</v>
      </c>
      <c r="GT210">
        <v>29</v>
      </c>
      <c r="GU210">
        <v>18.100000000000001</v>
      </c>
      <c r="GV210">
        <v>18.2</v>
      </c>
      <c r="GW210">
        <v>3.4265099999999999</v>
      </c>
      <c r="GX210">
        <v>2.5476100000000002</v>
      </c>
      <c r="GY210">
        <v>2.04834</v>
      </c>
      <c r="GZ210">
        <v>2.6159699999999999</v>
      </c>
      <c r="HA210">
        <v>2.1972700000000001</v>
      </c>
      <c r="HB210">
        <v>2.2851599999999999</v>
      </c>
      <c r="HC210">
        <v>40.938000000000002</v>
      </c>
      <c r="HD210">
        <v>15.7957</v>
      </c>
      <c r="HE210">
        <v>18</v>
      </c>
      <c r="HF210">
        <v>690.10299999999995</v>
      </c>
      <c r="HG210">
        <v>736.47900000000004</v>
      </c>
      <c r="HH210">
        <v>31.002400000000002</v>
      </c>
      <c r="HI210">
        <v>34.444200000000002</v>
      </c>
      <c r="HJ210">
        <v>30.000299999999999</v>
      </c>
      <c r="HK210">
        <v>34.2577</v>
      </c>
      <c r="HL210">
        <v>34.244799999999998</v>
      </c>
      <c r="HM210">
        <v>68.527799999999999</v>
      </c>
      <c r="HN210">
        <v>20.195599999999999</v>
      </c>
      <c r="HO210">
        <v>84.698300000000003</v>
      </c>
      <c r="HP210">
        <v>31</v>
      </c>
      <c r="HQ210">
        <v>1301.1500000000001</v>
      </c>
      <c r="HR210">
        <v>36.462600000000002</v>
      </c>
      <c r="HS210">
        <v>99.166499999999999</v>
      </c>
      <c r="HT210">
        <v>98.2346</v>
      </c>
    </row>
    <row r="211" spans="1:228" x14ac:dyDescent="0.2">
      <c r="A211">
        <v>196</v>
      </c>
      <c r="B211">
        <v>1669229121.5999999</v>
      </c>
      <c r="C211">
        <v>778.5</v>
      </c>
      <c r="D211" t="s">
        <v>751</v>
      </c>
      <c r="E211" t="s">
        <v>752</v>
      </c>
      <c r="F211">
        <v>4</v>
      </c>
      <c r="G211">
        <v>1669229119.2874999</v>
      </c>
      <c r="H211">
        <f t="shared" si="102"/>
        <v>1.7166195994273337E-3</v>
      </c>
      <c r="I211">
        <f t="shared" si="103"/>
        <v>1.7166195994273337</v>
      </c>
      <c r="J211">
        <f t="shared" si="104"/>
        <v>20.041115674115215</v>
      </c>
      <c r="K211">
        <f t="shared" si="105"/>
        <v>1274.7862500000001</v>
      </c>
      <c r="L211">
        <f t="shared" si="106"/>
        <v>878.9147704448028</v>
      </c>
      <c r="M211">
        <f t="shared" si="107"/>
        <v>88.764432750808595</v>
      </c>
      <c r="N211">
        <f t="shared" si="108"/>
        <v>128.74476816735535</v>
      </c>
      <c r="O211">
        <f t="shared" si="109"/>
        <v>8.9494086786614829E-2</v>
      </c>
      <c r="P211">
        <f t="shared" si="110"/>
        <v>3.6808358663633411</v>
      </c>
      <c r="Q211">
        <f t="shared" si="111"/>
        <v>8.8302613226209498E-2</v>
      </c>
      <c r="R211">
        <f t="shared" si="112"/>
        <v>5.52948608225367E-2</v>
      </c>
      <c r="S211">
        <f t="shared" si="113"/>
        <v>226.12097125164286</v>
      </c>
      <c r="T211">
        <f t="shared" si="114"/>
        <v>34.800063796821675</v>
      </c>
      <c r="U211">
        <f t="shared" si="115"/>
        <v>34.873537499999998</v>
      </c>
      <c r="V211">
        <f t="shared" si="116"/>
        <v>5.6089355689332265</v>
      </c>
      <c r="W211">
        <f t="shared" si="117"/>
        <v>69.593382260121146</v>
      </c>
      <c r="X211">
        <f t="shared" si="118"/>
        <v>3.7364461594150753</v>
      </c>
      <c r="Y211">
        <f t="shared" si="119"/>
        <v>5.3689676202965035</v>
      </c>
      <c r="Z211">
        <f t="shared" si="120"/>
        <v>1.8724894095181512</v>
      </c>
      <c r="AA211">
        <f t="shared" si="121"/>
        <v>-75.702924334745418</v>
      </c>
      <c r="AB211">
        <f t="shared" si="122"/>
        <v>-156.09882722123831</v>
      </c>
      <c r="AC211">
        <f t="shared" si="123"/>
        <v>-9.8540934631303365</v>
      </c>
      <c r="AD211">
        <f t="shared" si="124"/>
        <v>-15.534873767471197</v>
      </c>
      <c r="AE211">
        <f t="shared" si="125"/>
        <v>43.528056160017975</v>
      </c>
      <c r="AF211">
        <f t="shared" si="126"/>
        <v>1.6311823733706021</v>
      </c>
      <c r="AG211">
        <f t="shared" si="127"/>
        <v>20.041115674115215</v>
      </c>
      <c r="AH211">
        <v>1342.4270828146371</v>
      </c>
      <c r="AI211">
        <v>1326.904303030303</v>
      </c>
      <c r="AJ211">
        <v>1.733218018368448</v>
      </c>
      <c r="AK211">
        <v>65.359021123286666</v>
      </c>
      <c r="AL211">
        <f t="shared" si="128"/>
        <v>1.7166195994273337</v>
      </c>
      <c r="AM211">
        <v>36.330538351749688</v>
      </c>
      <c r="AN211">
        <v>37.005186813186853</v>
      </c>
      <c r="AO211">
        <v>2.2634698122865702E-3</v>
      </c>
      <c r="AP211">
        <v>87.499004550185148</v>
      </c>
      <c r="AQ211">
        <v>9</v>
      </c>
      <c r="AR211">
        <v>1</v>
      </c>
      <c r="AS211">
        <f t="shared" si="129"/>
        <v>1</v>
      </c>
      <c r="AT211">
        <f t="shared" si="130"/>
        <v>0</v>
      </c>
      <c r="AU211">
        <f t="shared" si="131"/>
        <v>47174.968108453926</v>
      </c>
      <c r="AV211">
        <f t="shared" si="132"/>
        <v>1200.0350000000001</v>
      </c>
      <c r="AW211">
        <f t="shared" si="133"/>
        <v>1025.9544700785716</v>
      </c>
      <c r="AX211">
        <f t="shared" si="134"/>
        <v>0.85493712273272982</v>
      </c>
      <c r="AY211">
        <f t="shared" si="135"/>
        <v>0.18842864687416855</v>
      </c>
      <c r="AZ211">
        <v>2.7</v>
      </c>
      <c r="BA211">
        <v>0.5</v>
      </c>
      <c r="BB211" t="s">
        <v>355</v>
      </c>
      <c r="BC211">
        <v>2</v>
      </c>
      <c r="BD211" t="b">
        <v>1</v>
      </c>
      <c r="BE211">
        <v>1669229119.2874999</v>
      </c>
      <c r="BF211">
        <v>1274.7862500000001</v>
      </c>
      <c r="BG211">
        <v>1293.73125</v>
      </c>
      <c r="BH211">
        <v>36.997</v>
      </c>
      <c r="BI211">
        <v>36.3444875</v>
      </c>
      <c r="BJ211">
        <v>1278.5762500000001</v>
      </c>
      <c r="BK211">
        <v>36.898099999999999</v>
      </c>
      <c r="BL211">
        <v>649.98762499999998</v>
      </c>
      <c r="BM211">
        <v>100.89337500000001</v>
      </c>
      <c r="BN211">
        <v>9.9844975000000002E-2</v>
      </c>
      <c r="BO211">
        <v>34.086912499999997</v>
      </c>
      <c r="BP211">
        <v>34.873537499999998</v>
      </c>
      <c r="BQ211">
        <v>999.9</v>
      </c>
      <c r="BR211">
        <v>0</v>
      </c>
      <c r="BS211">
        <v>0</v>
      </c>
      <c r="BT211">
        <v>9025.15625</v>
      </c>
      <c r="BU211">
        <v>0</v>
      </c>
      <c r="BV211">
        <v>658.39325000000008</v>
      </c>
      <c r="BW211">
        <v>-18.943725000000001</v>
      </c>
      <c r="BX211">
        <v>1323.76125</v>
      </c>
      <c r="BY211">
        <v>1342.5250000000001</v>
      </c>
      <c r="BZ211">
        <v>0.65251349999999997</v>
      </c>
      <c r="CA211">
        <v>1293.73125</v>
      </c>
      <c r="CB211">
        <v>36.3444875</v>
      </c>
      <c r="CC211">
        <v>3.7327525000000001</v>
      </c>
      <c r="CD211">
        <v>3.6669174999999998</v>
      </c>
      <c r="CE211">
        <v>27.717324999999999</v>
      </c>
      <c r="CF211">
        <v>27.413074999999999</v>
      </c>
      <c r="CG211">
        <v>1200.0350000000001</v>
      </c>
      <c r="CH211">
        <v>0.50001324999999996</v>
      </c>
      <c r="CI211">
        <v>0.49998674999999998</v>
      </c>
      <c r="CJ211">
        <v>0</v>
      </c>
      <c r="CK211">
        <v>964.24862500000006</v>
      </c>
      <c r="CL211">
        <v>4.9990899999999998</v>
      </c>
      <c r="CM211">
        <v>10465.1625</v>
      </c>
      <c r="CN211">
        <v>9558.1775000000016</v>
      </c>
      <c r="CO211">
        <v>44</v>
      </c>
      <c r="CP211">
        <v>46.375</v>
      </c>
      <c r="CQ211">
        <v>44.811999999999998</v>
      </c>
      <c r="CR211">
        <v>45.375</v>
      </c>
      <c r="CS211">
        <v>45.429250000000003</v>
      </c>
      <c r="CT211">
        <v>597.53500000000008</v>
      </c>
      <c r="CU211">
        <v>597.50375000000008</v>
      </c>
      <c r="CV211">
        <v>0</v>
      </c>
      <c r="CW211">
        <v>1669229128.8</v>
      </c>
      <c r="CX211">
        <v>0</v>
      </c>
      <c r="CY211">
        <v>1669228029.5</v>
      </c>
      <c r="CZ211" t="s">
        <v>356</v>
      </c>
      <c r="DA211">
        <v>1669228029.5</v>
      </c>
      <c r="DB211">
        <v>1669228028</v>
      </c>
      <c r="DC211">
        <v>6</v>
      </c>
      <c r="DD211">
        <v>0.127</v>
      </c>
      <c r="DE211">
        <v>2E-3</v>
      </c>
      <c r="DF211">
        <v>-2.9980000000000002</v>
      </c>
      <c r="DG211">
        <v>9.9000000000000005E-2</v>
      </c>
      <c r="DH211">
        <v>415</v>
      </c>
      <c r="DI211">
        <v>34</v>
      </c>
      <c r="DJ211">
        <v>0.37</v>
      </c>
      <c r="DK211">
        <v>0.19</v>
      </c>
      <c r="DL211">
        <v>-18.929158536585359</v>
      </c>
      <c r="DM211">
        <v>-0.60423763066198566</v>
      </c>
      <c r="DN211">
        <v>9.016582819155014E-2</v>
      </c>
      <c r="DO211">
        <v>0</v>
      </c>
      <c r="DP211">
        <v>0.63468019512195117</v>
      </c>
      <c r="DQ211">
        <v>0.15783453658536639</v>
      </c>
      <c r="DR211">
        <v>1.9320490395760118E-2</v>
      </c>
      <c r="DS211">
        <v>0</v>
      </c>
      <c r="DT211">
        <v>0</v>
      </c>
      <c r="DU211">
        <v>0</v>
      </c>
      <c r="DV211">
        <v>0</v>
      </c>
      <c r="DW211">
        <v>-1</v>
      </c>
      <c r="DX211">
        <v>0</v>
      </c>
      <c r="DY211">
        <v>2</v>
      </c>
      <c r="DZ211" t="s">
        <v>357</v>
      </c>
      <c r="EA211">
        <v>3.29541</v>
      </c>
      <c r="EB211">
        <v>2.62521</v>
      </c>
      <c r="EC211">
        <v>0.21702199999999999</v>
      </c>
      <c r="ED211">
        <v>0.21712100000000001</v>
      </c>
      <c r="EE211">
        <v>0.147036</v>
      </c>
      <c r="EF211">
        <v>0.143566</v>
      </c>
      <c r="EG211">
        <v>23676.6</v>
      </c>
      <c r="EH211">
        <v>24095</v>
      </c>
      <c r="EI211">
        <v>28147.8</v>
      </c>
      <c r="EJ211">
        <v>29640.799999999999</v>
      </c>
      <c r="EK211">
        <v>33032.1</v>
      </c>
      <c r="EL211">
        <v>35241</v>
      </c>
      <c r="EM211">
        <v>39719.1</v>
      </c>
      <c r="EN211">
        <v>42359.3</v>
      </c>
      <c r="EO211">
        <v>2.19123</v>
      </c>
      <c r="EP211">
        <v>2.1581000000000001</v>
      </c>
      <c r="EQ211">
        <v>0.119381</v>
      </c>
      <c r="ER211">
        <v>0</v>
      </c>
      <c r="ES211">
        <v>32.9529</v>
      </c>
      <c r="ET211">
        <v>999.9</v>
      </c>
      <c r="EU211">
        <v>68</v>
      </c>
      <c r="EV211">
        <v>37.1</v>
      </c>
      <c r="EW211">
        <v>42.726100000000002</v>
      </c>
      <c r="EX211">
        <v>56.8127</v>
      </c>
      <c r="EY211">
        <v>-2.0232399999999999</v>
      </c>
      <c r="EZ211">
        <v>2</v>
      </c>
      <c r="FA211">
        <v>0.56244700000000003</v>
      </c>
      <c r="FB211">
        <v>1.00773</v>
      </c>
      <c r="FC211">
        <v>20.266200000000001</v>
      </c>
      <c r="FD211">
        <v>5.2175900000000004</v>
      </c>
      <c r="FE211">
        <v>12.009399999999999</v>
      </c>
      <c r="FF211">
        <v>4.9855999999999998</v>
      </c>
      <c r="FG211">
        <v>3.2845</v>
      </c>
      <c r="FH211">
        <v>9999</v>
      </c>
      <c r="FI211">
        <v>9999</v>
      </c>
      <c r="FJ211">
        <v>9999</v>
      </c>
      <c r="FK211">
        <v>999.9</v>
      </c>
      <c r="FL211">
        <v>1.8658399999999999</v>
      </c>
      <c r="FM211">
        <v>1.8622399999999999</v>
      </c>
      <c r="FN211">
        <v>1.86432</v>
      </c>
      <c r="FO211">
        <v>1.8603499999999999</v>
      </c>
      <c r="FP211">
        <v>1.86111</v>
      </c>
      <c r="FQ211">
        <v>1.8602000000000001</v>
      </c>
      <c r="FR211">
        <v>1.86188</v>
      </c>
      <c r="FS211">
        <v>1.85849</v>
      </c>
      <c r="FT211">
        <v>0</v>
      </c>
      <c r="FU211">
        <v>0</v>
      </c>
      <c r="FV211">
        <v>0</v>
      </c>
      <c r="FW211">
        <v>0</v>
      </c>
      <c r="FX211" t="s">
        <v>358</v>
      </c>
      <c r="FY211" t="s">
        <v>359</v>
      </c>
      <c r="FZ211" t="s">
        <v>360</v>
      </c>
      <c r="GA211" t="s">
        <v>360</v>
      </c>
      <c r="GB211" t="s">
        <v>360</v>
      </c>
      <c r="GC211" t="s">
        <v>360</v>
      </c>
      <c r="GD211">
        <v>0</v>
      </c>
      <c r="GE211">
        <v>100</v>
      </c>
      <c r="GF211">
        <v>100</v>
      </c>
      <c r="GG211">
        <v>-3.8</v>
      </c>
      <c r="GH211">
        <v>9.8900000000000002E-2</v>
      </c>
      <c r="GI211">
        <v>-2.4324828651112251</v>
      </c>
      <c r="GJ211">
        <v>-1.6100910332537859E-3</v>
      </c>
      <c r="GK211">
        <v>7.0186618486508772E-7</v>
      </c>
      <c r="GL211">
        <v>-2.134652460378022E-10</v>
      </c>
      <c r="GM211">
        <v>9.8890000000004363E-2</v>
      </c>
      <c r="GN211">
        <v>0</v>
      </c>
      <c r="GO211">
        <v>0</v>
      </c>
      <c r="GP211">
        <v>0</v>
      </c>
      <c r="GQ211">
        <v>5</v>
      </c>
      <c r="GR211">
        <v>2079</v>
      </c>
      <c r="GS211">
        <v>3</v>
      </c>
      <c r="GT211">
        <v>29</v>
      </c>
      <c r="GU211">
        <v>18.2</v>
      </c>
      <c r="GV211">
        <v>18.2</v>
      </c>
      <c r="GW211">
        <v>3.44116</v>
      </c>
      <c r="GX211">
        <v>2.5366200000000001</v>
      </c>
      <c r="GY211">
        <v>2.04834</v>
      </c>
      <c r="GZ211">
        <v>2.6159699999999999</v>
      </c>
      <c r="HA211">
        <v>2.1972700000000001</v>
      </c>
      <c r="HB211">
        <v>2.3559600000000001</v>
      </c>
      <c r="HC211">
        <v>40.938000000000002</v>
      </c>
      <c r="HD211">
        <v>15.8132</v>
      </c>
      <c r="HE211">
        <v>18</v>
      </c>
      <c r="HF211">
        <v>690.12800000000004</v>
      </c>
      <c r="HG211">
        <v>736.67399999999998</v>
      </c>
      <c r="HH211">
        <v>31.002199999999998</v>
      </c>
      <c r="HI211">
        <v>34.4465</v>
      </c>
      <c r="HJ211">
        <v>30.0002</v>
      </c>
      <c r="HK211">
        <v>34.260100000000001</v>
      </c>
      <c r="HL211">
        <v>34.247100000000003</v>
      </c>
      <c r="HM211">
        <v>68.812100000000001</v>
      </c>
      <c r="HN211">
        <v>20.195599999999999</v>
      </c>
      <c r="HO211">
        <v>84.698300000000003</v>
      </c>
      <c r="HP211">
        <v>31</v>
      </c>
      <c r="HQ211">
        <v>1307.83</v>
      </c>
      <c r="HR211">
        <v>36.494900000000001</v>
      </c>
      <c r="HS211">
        <v>99.166399999999996</v>
      </c>
      <c r="HT211">
        <v>98.234800000000007</v>
      </c>
    </row>
    <row r="212" spans="1:228" x14ac:dyDescent="0.2">
      <c r="A212">
        <v>197</v>
      </c>
      <c r="B212">
        <v>1669229125.5999999</v>
      </c>
      <c r="C212">
        <v>782.5</v>
      </c>
      <c r="D212" t="s">
        <v>753</v>
      </c>
      <c r="E212" t="s">
        <v>754</v>
      </c>
      <c r="F212">
        <v>4</v>
      </c>
      <c r="G212">
        <v>1669229123.5999999</v>
      </c>
      <c r="H212">
        <f t="shared" si="102"/>
        <v>1.6715821896719025E-3</v>
      </c>
      <c r="I212">
        <f t="shared" si="103"/>
        <v>1.6715821896719025</v>
      </c>
      <c r="J212">
        <f t="shared" si="104"/>
        <v>19.792378157150534</v>
      </c>
      <c r="K212">
        <f t="shared" si="105"/>
        <v>1282.065714285714</v>
      </c>
      <c r="L212">
        <f t="shared" si="106"/>
        <v>880.35873866828763</v>
      </c>
      <c r="M212">
        <f t="shared" si="107"/>
        <v>88.910331108115813</v>
      </c>
      <c r="N212">
        <f t="shared" si="108"/>
        <v>129.48004279702616</v>
      </c>
      <c r="O212">
        <f t="shared" si="109"/>
        <v>8.700205043078213E-2</v>
      </c>
      <c r="P212">
        <f t="shared" si="110"/>
        <v>3.6661202077050192</v>
      </c>
      <c r="Q212">
        <f t="shared" si="111"/>
        <v>8.5871099435166479E-2</v>
      </c>
      <c r="R212">
        <f t="shared" si="112"/>
        <v>5.3769823700437612E-2</v>
      </c>
      <c r="S212">
        <f t="shared" si="113"/>
        <v>226.11581778535273</v>
      </c>
      <c r="T212">
        <f t="shared" si="114"/>
        <v>34.815355853531514</v>
      </c>
      <c r="U212">
        <f t="shared" si="115"/>
        <v>34.887728571428568</v>
      </c>
      <c r="V212">
        <f t="shared" si="116"/>
        <v>5.6133489266498842</v>
      </c>
      <c r="W212">
        <f t="shared" si="117"/>
        <v>69.617773024106029</v>
      </c>
      <c r="X212">
        <f t="shared" si="118"/>
        <v>3.7384169166020635</v>
      </c>
      <c r="Y212">
        <f t="shared" si="119"/>
        <v>5.3699174136288299</v>
      </c>
      <c r="Z212">
        <f t="shared" si="120"/>
        <v>1.8749320100478206</v>
      </c>
      <c r="AA212">
        <f t="shared" si="121"/>
        <v>-73.716774564530908</v>
      </c>
      <c r="AB212">
        <f t="shared" si="122"/>
        <v>-157.65241383901616</v>
      </c>
      <c r="AC212">
        <f t="shared" si="123"/>
        <v>-9.9929616581040133</v>
      </c>
      <c r="AD212">
        <f t="shared" si="124"/>
        <v>-15.246332276298347</v>
      </c>
      <c r="AE212">
        <f t="shared" si="125"/>
        <v>43.511426624784626</v>
      </c>
      <c r="AF212">
        <f t="shared" si="126"/>
        <v>1.6346262937141469</v>
      </c>
      <c r="AG212">
        <f t="shared" si="127"/>
        <v>19.792378157150534</v>
      </c>
      <c r="AH212">
        <v>1349.488362093784</v>
      </c>
      <c r="AI212">
        <v>1333.97703030303</v>
      </c>
      <c r="AJ212">
        <v>1.757428987453072</v>
      </c>
      <c r="AK212">
        <v>65.359021123286666</v>
      </c>
      <c r="AL212">
        <f t="shared" si="128"/>
        <v>1.6715821896719025</v>
      </c>
      <c r="AM212">
        <v>36.361532088215448</v>
      </c>
      <c r="AN212">
        <v>37.023005494505533</v>
      </c>
      <c r="AO212">
        <v>1.34697007555674E-3</v>
      </c>
      <c r="AP212">
        <v>87.499004550185148</v>
      </c>
      <c r="AQ212">
        <v>9</v>
      </c>
      <c r="AR212">
        <v>1</v>
      </c>
      <c r="AS212">
        <f t="shared" si="129"/>
        <v>1</v>
      </c>
      <c r="AT212">
        <f t="shared" si="130"/>
        <v>0</v>
      </c>
      <c r="AU212">
        <f t="shared" si="131"/>
        <v>46912.558394460459</v>
      </c>
      <c r="AV212">
        <f t="shared" si="132"/>
        <v>1200.008571428571</v>
      </c>
      <c r="AW212">
        <f t="shared" si="133"/>
        <v>1025.9317853810114</v>
      </c>
      <c r="AX212">
        <f t="shared" si="134"/>
        <v>0.8549370477909779</v>
      </c>
      <c r="AY212">
        <f t="shared" si="135"/>
        <v>0.18842850223658755</v>
      </c>
      <c r="AZ212">
        <v>2.7</v>
      </c>
      <c r="BA212">
        <v>0.5</v>
      </c>
      <c r="BB212" t="s">
        <v>355</v>
      </c>
      <c r="BC212">
        <v>2</v>
      </c>
      <c r="BD212" t="b">
        <v>1</v>
      </c>
      <c r="BE212">
        <v>1669229123.5999999</v>
      </c>
      <c r="BF212">
        <v>1282.065714285714</v>
      </c>
      <c r="BG212">
        <v>1301.01</v>
      </c>
      <c r="BH212">
        <v>37.016485714285707</v>
      </c>
      <c r="BI212">
        <v>36.362628571428573</v>
      </c>
      <c r="BJ212">
        <v>1285.8628571428569</v>
      </c>
      <c r="BK212">
        <v>36.9176</v>
      </c>
      <c r="BL212">
        <v>650.00728571428579</v>
      </c>
      <c r="BM212">
        <v>100.8932857142857</v>
      </c>
      <c r="BN212">
        <v>0.1000107714285714</v>
      </c>
      <c r="BO212">
        <v>34.090085714285713</v>
      </c>
      <c r="BP212">
        <v>34.887728571428568</v>
      </c>
      <c r="BQ212">
        <v>999.89999999999986</v>
      </c>
      <c r="BR212">
        <v>0</v>
      </c>
      <c r="BS212">
        <v>0</v>
      </c>
      <c r="BT212">
        <v>8974.2857142857138</v>
      </c>
      <c r="BU212">
        <v>0</v>
      </c>
      <c r="BV212">
        <v>428.04328571428567</v>
      </c>
      <c r="BW212">
        <v>-18.94548571428572</v>
      </c>
      <c r="BX212">
        <v>1331.3457142857139</v>
      </c>
      <c r="BY212">
        <v>1350.1071428571429</v>
      </c>
      <c r="BZ212">
        <v>0.65383757142857135</v>
      </c>
      <c r="CA212">
        <v>1301.01</v>
      </c>
      <c r="CB212">
        <v>36.362628571428573</v>
      </c>
      <c r="CC212">
        <v>3.7347171428571428</v>
      </c>
      <c r="CD212">
        <v>3.668748571428571</v>
      </c>
      <c r="CE212">
        <v>27.726328571428571</v>
      </c>
      <c r="CF212">
        <v>27.421600000000002</v>
      </c>
      <c r="CG212">
        <v>1200.008571428571</v>
      </c>
      <c r="CH212">
        <v>0.50001628571428569</v>
      </c>
      <c r="CI212">
        <v>0.49998371428571431</v>
      </c>
      <c r="CJ212">
        <v>0</v>
      </c>
      <c r="CK212">
        <v>964.52614285714287</v>
      </c>
      <c r="CL212">
        <v>4.9990899999999998</v>
      </c>
      <c r="CM212">
        <v>10460.01428571428</v>
      </c>
      <c r="CN212">
        <v>9557.98</v>
      </c>
      <c r="CO212">
        <v>44</v>
      </c>
      <c r="CP212">
        <v>46.392714285714291</v>
      </c>
      <c r="CQ212">
        <v>44.811999999999998</v>
      </c>
      <c r="CR212">
        <v>45.410428571428582</v>
      </c>
      <c r="CS212">
        <v>45.436999999999998</v>
      </c>
      <c r="CT212">
        <v>597.52571428571434</v>
      </c>
      <c r="CU212">
        <v>597.48857142857139</v>
      </c>
      <c r="CV212">
        <v>0</v>
      </c>
      <c r="CW212">
        <v>1669229132.4000001</v>
      </c>
      <c r="CX212">
        <v>0</v>
      </c>
      <c r="CY212">
        <v>1669228029.5</v>
      </c>
      <c r="CZ212" t="s">
        <v>356</v>
      </c>
      <c r="DA212">
        <v>1669228029.5</v>
      </c>
      <c r="DB212">
        <v>1669228028</v>
      </c>
      <c r="DC212">
        <v>6</v>
      </c>
      <c r="DD212">
        <v>0.127</v>
      </c>
      <c r="DE212">
        <v>2E-3</v>
      </c>
      <c r="DF212">
        <v>-2.9980000000000002</v>
      </c>
      <c r="DG212">
        <v>9.9000000000000005E-2</v>
      </c>
      <c r="DH212">
        <v>415</v>
      </c>
      <c r="DI212">
        <v>34</v>
      </c>
      <c r="DJ212">
        <v>0.37</v>
      </c>
      <c r="DK212">
        <v>0.19</v>
      </c>
      <c r="DL212">
        <v>-18.956665853658539</v>
      </c>
      <c r="DM212">
        <v>-6.5239024390253642E-2</v>
      </c>
      <c r="DN212">
        <v>6.3327729100700794E-2</v>
      </c>
      <c r="DO212">
        <v>1</v>
      </c>
      <c r="DP212">
        <v>0.64142360975609758</v>
      </c>
      <c r="DQ212">
        <v>0.13362827874564309</v>
      </c>
      <c r="DR212">
        <v>1.623721316031675E-2</v>
      </c>
      <c r="DS212">
        <v>0</v>
      </c>
      <c r="DT212">
        <v>0</v>
      </c>
      <c r="DU212">
        <v>0</v>
      </c>
      <c r="DV212">
        <v>0</v>
      </c>
      <c r="DW212">
        <v>-1</v>
      </c>
      <c r="DX212">
        <v>1</v>
      </c>
      <c r="DY212">
        <v>2</v>
      </c>
      <c r="DZ212" t="s">
        <v>365</v>
      </c>
      <c r="EA212">
        <v>3.2956500000000002</v>
      </c>
      <c r="EB212">
        <v>2.62507</v>
      </c>
      <c r="EC212">
        <v>0.217724</v>
      </c>
      <c r="ED212">
        <v>0.21781400000000001</v>
      </c>
      <c r="EE212">
        <v>0.14707999999999999</v>
      </c>
      <c r="EF212">
        <v>0.143569</v>
      </c>
      <c r="EG212">
        <v>23655.3</v>
      </c>
      <c r="EH212">
        <v>24073.7</v>
      </c>
      <c r="EI212">
        <v>28147.8</v>
      </c>
      <c r="EJ212">
        <v>29640.9</v>
      </c>
      <c r="EK212">
        <v>33030.400000000001</v>
      </c>
      <c r="EL212">
        <v>35241.4</v>
      </c>
      <c r="EM212">
        <v>39719.1</v>
      </c>
      <c r="EN212">
        <v>42359.8</v>
      </c>
      <c r="EO212">
        <v>2.1912799999999999</v>
      </c>
      <c r="EP212">
        <v>2.1579999999999999</v>
      </c>
      <c r="EQ212">
        <v>0.118464</v>
      </c>
      <c r="ER212">
        <v>0</v>
      </c>
      <c r="ES212">
        <v>32.9758</v>
      </c>
      <c r="ET212">
        <v>999.9</v>
      </c>
      <c r="EU212">
        <v>68</v>
      </c>
      <c r="EV212">
        <v>37.1</v>
      </c>
      <c r="EW212">
        <v>42.726199999999999</v>
      </c>
      <c r="EX212">
        <v>56.752699999999997</v>
      </c>
      <c r="EY212">
        <v>-2.2756400000000001</v>
      </c>
      <c r="EZ212">
        <v>2</v>
      </c>
      <c r="FA212">
        <v>0.56268300000000004</v>
      </c>
      <c r="FB212">
        <v>1.01223</v>
      </c>
      <c r="FC212">
        <v>20.266200000000001</v>
      </c>
      <c r="FD212">
        <v>5.2178899999999997</v>
      </c>
      <c r="FE212">
        <v>12.0097</v>
      </c>
      <c r="FF212">
        <v>4.9856999999999996</v>
      </c>
      <c r="FG212">
        <v>3.2845</v>
      </c>
      <c r="FH212">
        <v>9999</v>
      </c>
      <c r="FI212">
        <v>9999</v>
      </c>
      <c r="FJ212">
        <v>9999</v>
      </c>
      <c r="FK212">
        <v>999.9</v>
      </c>
      <c r="FL212">
        <v>1.8658399999999999</v>
      </c>
      <c r="FM212">
        <v>1.8622399999999999</v>
      </c>
      <c r="FN212">
        <v>1.86432</v>
      </c>
      <c r="FO212">
        <v>1.8603499999999999</v>
      </c>
      <c r="FP212">
        <v>1.86111</v>
      </c>
      <c r="FQ212">
        <v>1.8602000000000001</v>
      </c>
      <c r="FR212">
        <v>1.86188</v>
      </c>
      <c r="FS212">
        <v>1.85843</v>
      </c>
      <c r="FT212">
        <v>0</v>
      </c>
      <c r="FU212">
        <v>0</v>
      </c>
      <c r="FV212">
        <v>0</v>
      </c>
      <c r="FW212">
        <v>0</v>
      </c>
      <c r="FX212" t="s">
        <v>358</v>
      </c>
      <c r="FY212" t="s">
        <v>359</v>
      </c>
      <c r="FZ212" t="s">
        <v>360</v>
      </c>
      <c r="GA212" t="s">
        <v>360</v>
      </c>
      <c r="GB212" t="s">
        <v>360</v>
      </c>
      <c r="GC212" t="s">
        <v>360</v>
      </c>
      <c r="GD212">
        <v>0</v>
      </c>
      <c r="GE212">
        <v>100</v>
      </c>
      <c r="GF212">
        <v>100</v>
      </c>
      <c r="GG212">
        <v>-3.8</v>
      </c>
      <c r="GH212">
        <v>9.8900000000000002E-2</v>
      </c>
      <c r="GI212">
        <v>-2.4324828651112251</v>
      </c>
      <c r="GJ212">
        <v>-1.6100910332537859E-3</v>
      </c>
      <c r="GK212">
        <v>7.0186618486508772E-7</v>
      </c>
      <c r="GL212">
        <v>-2.134652460378022E-10</v>
      </c>
      <c r="GM212">
        <v>9.8890000000004363E-2</v>
      </c>
      <c r="GN212">
        <v>0</v>
      </c>
      <c r="GO212">
        <v>0</v>
      </c>
      <c r="GP212">
        <v>0</v>
      </c>
      <c r="GQ212">
        <v>5</v>
      </c>
      <c r="GR212">
        <v>2079</v>
      </c>
      <c r="GS212">
        <v>3</v>
      </c>
      <c r="GT212">
        <v>29</v>
      </c>
      <c r="GU212">
        <v>18.3</v>
      </c>
      <c r="GV212">
        <v>18.3</v>
      </c>
      <c r="GW212">
        <v>3.45581</v>
      </c>
      <c r="GX212">
        <v>2.5329600000000001</v>
      </c>
      <c r="GY212">
        <v>2.04834</v>
      </c>
      <c r="GZ212">
        <v>2.6159699999999999</v>
      </c>
      <c r="HA212">
        <v>2.1972700000000001</v>
      </c>
      <c r="HB212">
        <v>2.3168899999999999</v>
      </c>
      <c r="HC212">
        <v>40.938000000000002</v>
      </c>
      <c r="HD212">
        <v>15.804399999999999</v>
      </c>
      <c r="HE212">
        <v>18</v>
      </c>
      <c r="HF212">
        <v>690.19600000000003</v>
      </c>
      <c r="HG212">
        <v>736.61500000000001</v>
      </c>
      <c r="HH212">
        <v>31.0017</v>
      </c>
      <c r="HI212">
        <v>34.449599999999997</v>
      </c>
      <c r="HJ212">
        <v>30.000299999999999</v>
      </c>
      <c r="HK212">
        <v>34.262500000000003</v>
      </c>
      <c r="HL212">
        <v>34.2502</v>
      </c>
      <c r="HM212">
        <v>69.097899999999996</v>
      </c>
      <c r="HN212">
        <v>19.921700000000001</v>
      </c>
      <c r="HO212">
        <v>85.072500000000005</v>
      </c>
      <c r="HP212">
        <v>31</v>
      </c>
      <c r="HQ212">
        <v>1314.51</v>
      </c>
      <c r="HR212">
        <v>36.5246</v>
      </c>
      <c r="HS212">
        <v>99.166399999999996</v>
      </c>
      <c r="HT212">
        <v>98.235799999999998</v>
      </c>
    </row>
    <row r="213" spans="1:228" x14ac:dyDescent="0.2">
      <c r="A213">
        <v>198</v>
      </c>
      <c r="B213">
        <v>1669229129.5999999</v>
      </c>
      <c r="C213">
        <v>786.5</v>
      </c>
      <c r="D213" t="s">
        <v>755</v>
      </c>
      <c r="E213" t="s">
        <v>756</v>
      </c>
      <c r="F213">
        <v>4</v>
      </c>
      <c r="G213">
        <v>1669229127.2874999</v>
      </c>
      <c r="H213">
        <f t="shared" si="102"/>
        <v>1.7037611709329369E-3</v>
      </c>
      <c r="I213">
        <f t="shared" si="103"/>
        <v>1.703761170932937</v>
      </c>
      <c r="J213">
        <f t="shared" si="104"/>
        <v>19.83616893263002</v>
      </c>
      <c r="K213">
        <f t="shared" si="105"/>
        <v>1288.2337500000001</v>
      </c>
      <c r="L213">
        <f t="shared" si="106"/>
        <v>892.35768795344359</v>
      </c>
      <c r="M213">
        <f t="shared" si="107"/>
        <v>90.12199905346111</v>
      </c>
      <c r="N213">
        <f t="shared" si="108"/>
        <v>130.10276301244105</v>
      </c>
      <c r="O213">
        <f t="shared" si="109"/>
        <v>8.8687631092322014E-2</v>
      </c>
      <c r="P213">
        <f t="shared" si="110"/>
        <v>3.6641930863969971</v>
      </c>
      <c r="Q213">
        <f t="shared" si="111"/>
        <v>8.7512143461630498E-2</v>
      </c>
      <c r="R213">
        <f t="shared" si="112"/>
        <v>5.4799404468425995E-2</v>
      </c>
      <c r="S213">
        <f t="shared" si="113"/>
        <v>226.11921257329121</v>
      </c>
      <c r="T213">
        <f t="shared" si="114"/>
        <v>34.810912438959186</v>
      </c>
      <c r="U213">
        <f t="shared" si="115"/>
        <v>34.892574999999987</v>
      </c>
      <c r="V213">
        <f t="shared" si="116"/>
        <v>5.6148568348266963</v>
      </c>
      <c r="W213">
        <f t="shared" si="117"/>
        <v>69.634091664360881</v>
      </c>
      <c r="X213">
        <f t="shared" si="118"/>
        <v>3.7396974615122107</v>
      </c>
      <c r="Y213">
        <f t="shared" si="119"/>
        <v>5.3704979445092826</v>
      </c>
      <c r="Z213">
        <f t="shared" si="120"/>
        <v>1.8751593733144856</v>
      </c>
      <c r="AA213">
        <f t="shared" si="121"/>
        <v>-75.135867638142514</v>
      </c>
      <c r="AB213">
        <f t="shared" si="122"/>
        <v>-158.143831326786</v>
      </c>
      <c r="AC213">
        <f t="shared" si="123"/>
        <v>-10.02971480045267</v>
      </c>
      <c r="AD213">
        <f t="shared" si="124"/>
        <v>-17.190201192089972</v>
      </c>
      <c r="AE213">
        <f t="shared" si="125"/>
        <v>43.511750306230205</v>
      </c>
      <c r="AF213">
        <f t="shared" si="126"/>
        <v>1.561992999671959</v>
      </c>
      <c r="AG213">
        <f t="shared" si="127"/>
        <v>19.83616893263002</v>
      </c>
      <c r="AH213">
        <v>1356.4351862155011</v>
      </c>
      <c r="AI213">
        <v>1340.9376969696959</v>
      </c>
      <c r="AJ213">
        <v>1.749317909713374</v>
      </c>
      <c r="AK213">
        <v>65.359021123286666</v>
      </c>
      <c r="AL213">
        <f t="shared" si="128"/>
        <v>1.703761170932937</v>
      </c>
      <c r="AM213">
        <v>36.364281524044777</v>
      </c>
      <c r="AN213">
        <v>37.034997802197843</v>
      </c>
      <c r="AO213">
        <v>2.0212715432653171E-3</v>
      </c>
      <c r="AP213">
        <v>87.499004550185148</v>
      </c>
      <c r="AQ213">
        <v>9</v>
      </c>
      <c r="AR213">
        <v>1</v>
      </c>
      <c r="AS213">
        <f t="shared" si="129"/>
        <v>1</v>
      </c>
      <c r="AT213">
        <f t="shared" si="130"/>
        <v>0</v>
      </c>
      <c r="AU213">
        <f t="shared" si="131"/>
        <v>46877.972176043695</v>
      </c>
      <c r="AV213">
        <f t="shared" si="132"/>
        <v>1200.0262499999999</v>
      </c>
      <c r="AW213">
        <f t="shared" si="133"/>
        <v>1025.9469324213944</v>
      </c>
      <c r="AX213">
        <f t="shared" si="134"/>
        <v>0.85493707526930729</v>
      </c>
      <c r="AY213">
        <f t="shared" si="135"/>
        <v>0.18842855526976282</v>
      </c>
      <c r="AZ213">
        <v>2.7</v>
      </c>
      <c r="BA213">
        <v>0.5</v>
      </c>
      <c r="BB213" t="s">
        <v>355</v>
      </c>
      <c r="BC213">
        <v>2</v>
      </c>
      <c r="BD213" t="b">
        <v>1</v>
      </c>
      <c r="BE213">
        <v>1669229127.2874999</v>
      </c>
      <c r="BF213">
        <v>1288.2337500000001</v>
      </c>
      <c r="BG213">
        <v>1307.1424999999999</v>
      </c>
      <c r="BH213">
        <v>37.029224999999997</v>
      </c>
      <c r="BI213">
        <v>36.404462499999987</v>
      </c>
      <c r="BJ213">
        <v>1292.0337500000001</v>
      </c>
      <c r="BK213">
        <v>36.930362500000001</v>
      </c>
      <c r="BL213">
        <v>650.04137500000002</v>
      </c>
      <c r="BM213">
        <v>100.893</v>
      </c>
      <c r="BN213">
        <v>0.10013343750000001</v>
      </c>
      <c r="BO213">
        <v>34.092025</v>
      </c>
      <c r="BP213">
        <v>34.892574999999987</v>
      </c>
      <c r="BQ213">
        <v>999.9</v>
      </c>
      <c r="BR213">
        <v>0</v>
      </c>
      <c r="BS213">
        <v>0</v>
      </c>
      <c r="BT213">
        <v>8967.65625</v>
      </c>
      <c r="BU213">
        <v>0</v>
      </c>
      <c r="BV213">
        <v>398.282625</v>
      </c>
      <c r="BW213">
        <v>-18.909275000000001</v>
      </c>
      <c r="BX213">
        <v>1337.7662499999999</v>
      </c>
      <c r="BY213">
        <v>1356.5262499999999</v>
      </c>
      <c r="BZ213">
        <v>0.62477287500000012</v>
      </c>
      <c r="CA213">
        <v>1307.1424999999999</v>
      </c>
      <c r="CB213">
        <v>36.404462499999987</v>
      </c>
      <c r="CC213">
        <v>3.7359887500000002</v>
      </c>
      <c r="CD213">
        <v>3.6729500000000002</v>
      </c>
      <c r="CE213">
        <v>27.732125</v>
      </c>
      <c r="CF213">
        <v>27.44115</v>
      </c>
      <c r="CG213">
        <v>1200.0262499999999</v>
      </c>
      <c r="CH213">
        <v>0.50001499999999999</v>
      </c>
      <c r="CI213">
        <v>0.49998500000000001</v>
      </c>
      <c r="CJ213">
        <v>0</v>
      </c>
      <c r="CK213">
        <v>964.47325000000001</v>
      </c>
      <c r="CL213">
        <v>4.9990899999999998</v>
      </c>
      <c r="CM213">
        <v>10461.174999999999</v>
      </c>
      <c r="CN213">
        <v>9558.1275000000005</v>
      </c>
      <c r="CO213">
        <v>44</v>
      </c>
      <c r="CP213">
        <v>46.398249999999997</v>
      </c>
      <c r="CQ213">
        <v>44.811999999999998</v>
      </c>
      <c r="CR213">
        <v>45.436999999999998</v>
      </c>
      <c r="CS213">
        <v>45.436999999999998</v>
      </c>
      <c r="CT213">
        <v>597.53125</v>
      </c>
      <c r="CU213">
        <v>597.49625000000003</v>
      </c>
      <c r="CV213">
        <v>0</v>
      </c>
      <c r="CW213">
        <v>1669229136.5999999</v>
      </c>
      <c r="CX213">
        <v>0</v>
      </c>
      <c r="CY213">
        <v>1669228029.5</v>
      </c>
      <c r="CZ213" t="s">
        <v>356</v>
      </c>
      <c r="DA213">
        <v>1669228029.5</v>
      </c>
      <c r="DB213">
        <v>1669228028</v>
      </c>
      <c r="DC213">
        <v>6</v>
      </c>
      <c r="DD213">
        <v>0.127</v>
      </c>
      <c r="DE213">
        <v>2E-3</v>
      </c>
      <c r="DF213">
        <v>-2.9980000000000002</v>
      </c>
      <c r="DG213">
        <v>9.9000000000000005E-2</v>
      </c>
      <c r="DH213">
        <v>415</v>
      </c>
      <c r="DI213">
        <v>34</v>
      </c>
      <c r="DJ213">
        <v>0.37</v>
      </c>
      <c r="DK213">
        <v>0.19</v>
      </c>
      <c r="DL213">
        <v>-18.961802500000001</v>
      </c>
      <c r="DM213">
        <v>0.33181350844285518</v>
      </c>
      <c r="DN213">
        <v>5.4675421751917003E-2</v>
      </c>
      <c r="DO213">
        <v>0</v>
      </c>
      <c r="DP213">
        <v>0.64695395</v>
      </c>
      <c r="DQ213">
        <v>4.1315572232631659E-3</v>
      </c>
      <c r="DR213">
        <v>1.076285401496741E-2</v>
      </c>
      <c r="DS213">
        <v>1</v>
      </c>
      <c r="DT213">
        <v>0</v>
      </c>
      <c r="DU213">
        <v>0</v>
      </c>
      <c r="DV213">
        <v>0</v>
      </c>
      <c r="DW213">
        <v>-1</v>
      </c>
      <c r="DX213">
        <v>1</v>
      </c>
      <c r="DY213">
        <v>2</v>
      </c>
      <c r="DZ213" t="s">
        <v>365</v>
      </c>
      <c r="EA213">
        <v>3.29535</v>
      </c>
      <c r="EB213">
        <v>2.6252200000000001</v>
      </c>
      <c r="EC213">
        <v>0.21840799999999999</v>
      </c>
      <c r="ED213">
        <v>0.218496</v>
      </c>
      <c r="EE213">
        <v>0.147124</v>
      </c>
      <c r="EF213">
        <v>0.14383399999999999</v>
      </c>
      <c r="EG213">
        <v>23633.7</v>
      </c>
      <c r="EH213">
        <v>24052.2</v>
      </c>
      <c r="EI213">
        <v>28146.799999999999</v>
      </c>
      <c r="EJ213">
        <v>29640.400000000001</v>
      </c>
      <c r="EK213">
        <v>33027.699999999997</v>
      </c>
      <c r="EL213">
        <v>35229.800000000003</v>
      </c>
      <c r="EM213">
        <v>39717.9</v>
      </c>
      <c r="EN213">
        <v>42358.9</v>
      </c>
      <c r="EO213">
        <v>2.1911700000000001</v>
      </c>
      <c r="EP213">
        <v>2.15828</v>
      </c>
      <c r="EQ213">
        <v>0.11752899999999999</v>
      </c>
      <c r="ER213">
        <v>0</v>
      </c>
      <c r="ES213">
        <v>32.994399999999999</v>
      </c>
      <c r="ET213">
        <v>999.9</v>
      </c>
      <c r="EU213">
        <v>68</v>
      </c>
      <c r="EV213">
        <v>37.1</v>
      </c>
      <c r="EW213">
        <v>42.7256</v>
      </c>
      <c r="EX213">
        <v>56.962699999999998</v>
      </c>
      <c r="EY213">
        <v>-2.0793300000000001</v>
      </c>
      <c r="EZ213">
        <v>2</v>
      </c>
      <c r="FA213">
        <v>0.56288099999999996</v>
      </c>
      <c r="FB213">
        <v>1.0163</v>
      </c>
      <c r="FC213">
        <v>20.266200000000001</v>
      </c>
      <c r="FD213">
        <v>5.21774</v>
      </c>
      <c r="FE213">
        <v>12.0092</v>
      </c>
      <c r="FF213">
        <v>4.9855999999999998</v>
      </c>
      <c r="FG213">
        <v>3.2845</v>
      </c>
      <c r="FH213">
        <v>9999</v>
      </c>
      <c r="FI213">
        <v>9999</v>
      </c>
      <c r="FJ213">
        <v>9999</v>
      </c>
      <c r="FK213">
        <v>999.9</v>
      </c>
      <c r="FL213">
        <v>1.8658399999999999</v>
      </c>
      <c r="FM213">
        <v>1.86222</v>
      </c>
      <c r="FN213">
        <v>1.8643000000000001</v>
      </c>
      <c r="FO213">
        <v>1.8603499999999999</v>
      </c>
      <c r="FP213">
        <v>1.86111</v>
      </c>
      <c r="FQ213">
        <v>1.86019</v>
      </c>
      <c r="FR213">
        <v>1.86188</v>
      </c>
      <c r="FS213">
        <v>1.8584400000000001</v>
      </c>
      <c r="FT213">
        <v>0</v>
      </c>
      <c r="FU213">
        <v>0</v>
      </c>
      <c r="FV213">
        <v>0</v>
      </c>
      <c r="FW213">
        <v>0</v>
      </c>
      <c r="FX213" t="s">
        <v>358</v>
      </c>
      <c r="FY213" t="s">
        <v>359</v>
      </c>
      <c r="FZ213" t="s">
        <v>360</v>
      </c>
      <c r="GA213" t="s">
        <v>360</v>
      </c>
      <c r="GB213" t="s">
        <v>360</v>
      </c>
      <c r="GC213" t="s">
        <v>360</v>
      </c>
      <c r="GD213">
        <v>0</v>
      </c>
      <c r="GE213">
        <v>100</v>
      </c>
      <c r="GF213">
        <v>100</v>
      </c>
      <c r="GG213">
        <v>-3.81</v>
      </c>
      <c r="GH213">
        <v>9.8900000000000002E-2</v>
      </c>
      <c r="GI213">
        <v>-2.4324828651112251</v>
      </c>
      <c r="GJ213">
        <v>-1.6100910332537859E-3</v>
      </c>
      <c r="GK213">
        <v>7.0186618486508772E-7</v>
      </c>
      <c r="GL213">
        <v>-2.134652460378022E-10</v>
      </c>
      <c r="GM213">
        <v>9.8890000000004363E-2</v>
      </c>
      <c r="GN213">
        <v>0</v>
      </c>
      <c r="GO213">
        <v>0</v>
      </c>
      <c r="GP213">
        <v>0</v>
      </c>
      <c r="GQ213">
        <v>5</v>
      </c>
      <c r="GR213">
        <v>2079</v>
      </c>
      <c r="GS213">
        <v>3</v>
      </c>
      <c r="GT213">
        <v>29</v>
      </c>
      <c r="GU213">
        <v>18.3</v>
      </c>
      <c r="GV213">
        <v>18.399999999999999</v>
      </c>
      <c r="GW213">
        <v>3.4692400000000001</v>
      </c>
      <c r="GX213">
        <v>2.5463900000000002</v>
      </c>
      <c r="GY213">
        <v>2.04834</v>
      </c>
      <c r="GZ213">
        <v>2.6159699999999999</v>
      </c>
      <c r="HA213">
        <v>2.1972700000000001</v>
      </c>
      <c r="HB213">
        <v>2.3120099999999999</v>
      </c>
      <c r="HC213">
        <v>40.938000000000002</v>
      </c>
      <c r="HD213">
        <v>15.804399999999999</v>
      </c>
      <c r="HE213">
        <v>18</v>
      </c>
      <c r="HF213">
        <v>690.14499999999998</v>
      </c>
      <c r="HG213">
        <v>736.91</v>
      </c>
      <c r="HH213">
        <v>31.0014</v>
      </c>
      <c r="HI213">
        <v>34.451999999999998</v>
      </c>
      <c r="HJ213">
        <v>30.000399999999999</v>
      </c>
      <c r="HK213">
        <v>34.265500000000003</v>
      </c>
      <c r="HL213">
        <v>34.252699999999997</v>
      </c>
      <c r="HM213">
        <v>69.381399999999999</v>
      </c>
      <c r="HN213">
        <v>19.921700000000001</v>
      </c>
      <c r="HO213">
        <v>85.072500000000005</v>
      </c>
      <c r="HP213">
        <v>31</v>
      </c>
      <c r="HQ213">
        <v>1321.19</v>
      </c>
      <c r="HR213">
        <v>36.526400000000002</v>
      </c>
      <c r="HS213">
        <v>99.1631</v>
      </c>
      <c r="HT213">
        <v>98.233800000000002</v>
      </c>
    </row>
    <row r="214" spans="1:228" x14ac:dyDescent="0.2">
      <c r="A214">
        <v>199</v>
      </c>
      <c r="B214">
        <v>1669229133.5999999</v>
      </c>
      <c r="C214">
        <v>790.5</v>
      </c>
      <c r="D214" t="s">
        <v>757</v>
      </c>
      <c r="E214" t="s">
        <v>758</v>
      </c>
      <c r="F214">
        <v>4</v>
      </c>
      <c r="G214">
        <v>1669229131.5999999</v>
      </c>
      <c r="H214">
        <f t="shared" si="102"/>
        <v>1.598442823608136E-3</v>
      </c>
      <c r="I214">
        <f t="shared" si="103"/>
        <v>1.5984428236081361</v>
      </c>
      <c r="J214">
        <f t="shared" si="104"/>
        <v>20.040710125012104</v>
      </c>
      <c r="K214">
        <f t="shared" si="105"/>
        <v>1295.47</v>
      </c>
      <c r="L214">
        <f t="shared" si="106"/>
        <v>872.15040957381166</v>
      </c>
      <c r="M214">
        <f t="shared" si="107"/>
        <v>88.080297616013326</v>
      </c>
      <c r="N214">
        <f t="shared" si="108"/>
        <v>130.83223019797236</v>
      </c>
      <c r="O214">
        <f t="shared" si="109"/>
        <v>8.3181389918006859E-2</v>
      </c>
      <c r="P214">
        <f t="shared" si="110"/>
        <v>3.6696057032626266</v>
      </c>
      <c r="Q214">
        <f t="shared" si="111"/>
        <v>8.2147920906054536E-2</v>
      </c>
      <c r="R214">
        <f t="shared" si="112"/>
        <v>5.1434233759619599E-2</v>
      </c>
      <c r="S214">
        <f t="shared" si="113"/>
        <v>226.12153543767445</v>
      </c>
      <c r="T214">
        <f t="shared" si="114"/>
        <v>34.827458117617311</v>
      </c>
      <c r="U214">
        <f t="shared" si="115"/>
        <v>34.898657142857139</v>
      </c>
      <c r="V214">
        <f t="shared" si="116"/>
        <v>5.6167497188646998</v>
      </c>
      <c r="W214">
        <f t="shared" si="117"/>
        <v>69.70757024675035</v>
      </c>
      <c r="X214">
        <f t="shared" si="118"/>
        <v>3.7426934861571448</v>
      </c>
      <c r="Y214">
        <f t="shared" si="119"/>
        <v>5.3691349058772033</v>
      </c>
      <c r="Z214">
        <f t="shared" si="120"/>
        <v>1.8740562327075549</v>
      </c>
      <c r="AA214">
        <f t="shared" si="121"/>
        <v>-70.491328521118788</v>
      </c>
      <c r="AB214">
        <f t="shared" si="122"/>
        <v>-160.48156067991951</v>
      </c>
      <c r="AC214">
        <f t="shared" si="123"/>
        <v>-10.163040909628013</v>
      </c>
      <c r="AD214">
        <f t="shared" si="124"/>
        <v>-15.01439467299187</v>
      </c>
      <c r="AE214">
        <f t="shared" si="125"/>
        <v>43.6172622242957</v>
      </c>
      <c r="AF214">
        <f t="shared" si="126"/>
        <v>1.4533935758483436</v>
      </c>
      <c r="AG214">
        <f t="shared" si="127"/>
        <v>20.040710125012104</v>
      </c>
      <c r="AH214">
        <v>1363.523529394465</v>
      </c>
      <c r="AI214">
        <v>1347.9431515151509</v>
      </c>
      <c r="AJ214">
        <v>1.7475697876088241</v>
      </c>
      <c r="AK214">
        <v>65.359021123286666</v>
      </c>
      <c r="AL214">
        <f t="shared" si="128"/>
        <v>1.5984428236081361</v>
      </c>
      <c r="AM214">
        <v>36.462121671492312</v>
      </c>
      <c r="AN214">
        <v>37.07449890109892</v>
      </c>
      <c r="AO214">
        <v>5.073170704110932E-3</v>
      </c>
      <c r="AP214">
        <v>87.499004550185148</v>
      </c>
      <c r="AQ214">
        <v>9</v>
      </c>
      <c r="AR214">
        <v>1</v>
      </c>
      <c r="AS214">
        <f t="shared" si="129"/>
        <v>1</v>
      </c>
      <c r="AT214">
        <f t="shared" si="130"/>
        <v>0</v>
      </c>
      <c r="AU214">
        <f t="shared" si="131"/>
        <v>46974.973242396685</v>
      </c>
      <c r="AV214">
        <f t="shared" si="132"/>
        <v>1200.037142857143</v>
      </c>
      <c r="AW214">
        <f t="shared" si="133"/>
        <v>1025.9563852008675</v>
      </c>
      <c r="AX214">
        <f t="shared" si="134"/>
        <v>0.85493719199239937</v>
      </c>
      <c r="AY214">
        <f t="shared" si="135"/>
        <v>0.18842878054533085</v>
      </c>
      <c r="AZ214">
        <v>2.7</v>
      </c>
      <c r="BA214">
        <v>0.5</v>
      </c>
      <c r="BB214" t="s">
        <v>355</v>
      </c>
      <c r="BC214">
        <v>2</v>
      </c>
      <c r="BD214" t="b">
        <v>1</v>
      </c>
      <c r="BE214">
        <v>1669229131.5999999</v>
      </c>
      <c r="BF214">
        <v>1295.47</v>
      </c>
      <c r="BG214">
        <v>1314.37</v>
      </c>
      <c r="BH214">
        <v>37.059271428571428</v>
      </c>
      <c r="BI214">
        <v>36.477928571428563</v>
      </c>
      <c r="BJ214">
        <v>1299.275714285714</v>
      </c>
      <c r="BK214">
        <v>36.960385714285707</v>
      </c>
      <c r="BL214">
        <v>650.0012857142857</v>
      </c>
      <c r="BM214">
        <v>100.8921428571429</v>
      </c>
      <c r="BN214">
        <v>9.9952828571428579E-2</v>
      </c>
      <c r="BO214">
        <v>34.087471428571433</v>
      </c>
      <c r="BP214">
        <v>34.898657142857139</v>
      </c>
      <c r="BQ214">
        <v>999.89999999999986</v>
      </c>
      <c r="BR214">
        <v>0</v>
      </c>
      <c r="BS214">
        <v>0</v>
      </c>
      <c r="BT214">
        <v>8986.4285714285706</v>
      </c>
      <c r="BU214">
        <v>0</v>
      </c>
      <c r="BV214">
        <v>385.74285714285708</v>
      </c>
      <c r="BW214">
        <v>-18.901885714285719</v>
      </c>
      <c r="BX214">
        <v>1345.3271428571429</v>
      </c>
      <c r="BY214">
        <v>1364.1328571428569</v>
      </c>
      <c r="BZ214">
        <v>0.58136157142857148</v>
      </c>
      <c r="CA214">
        <v>1314.37</v>
      </c>
      <c r="CB214">
        <v>36.477928571428563</v>
      </c>
      <c r="CC214">
        <v>3.7389928571428568</v>
      </c>
      <c r="CD214">
        <v>3.6803400000000002</v>
      </c>
      <c r="CE214">
        <v>27.745942857142861</v>
      </c>
      <c r="CF214">
        <v>27.475485714285711</v>
      </c>
      <c r="CG214">
        <v>1200.037142857143</v>
      </c>
      <c r="CH214">
        <v>0.50001200000000001</v>
      </c>
      <c r="CI214">
        <v>0.49998799999999999</v>
      </c>
      <c r="CJ214">
        <v>0</v>
      </c>
      <c r="CK214">
        <v>964.93928571428569</v>
      </c>
      <c r="CL214">
        <v>4.9990899999999998</v>
      </c>
      <c r="CM214">
        <v>10462.842857142859</v>
      </c>
      <c r="CN214">
        <v>9558.1942857142858</v>
      </c>
      <c r="CO214">
        <v>44</v>
      </c>
      <c r="CP214">
        <v>46.410428571428582</v>
      </c>
      <c r="CQ214">
        <v>44.821000000000012</v>
      </c>
      <c r="CR214">
        <v>45.436999999999998</v>
      </c>
      <c r="CS214">
        <v>45.455000000000013</v>
      </c>
      <c r="CT214">
        <v>597.53285714285721</v>
      </c>
      <c r="CU214">
        <v>597.50714285714287</v>
      </c>
      <c r="CV214">
        <v>0</v>
      </c>
      <c r="CW214">
        <v>1669229140.8</v>
      </c>
      <c r="CX214">
        <v>0</v>
      </c>
      <c r="CY214">
        <v>1669228029.5</v>
      </c>
      <c r="CZ214" t="s">
        <v>356</v>
      </c>
      <c r="DA214">
        <v>1669228029.5</v>
      </c>
      <c r="DB214">
        <v>1669228028</v>
      </c>
      <c r="DC214">
        <v>6</v>
      </c>
      <c r="DD214">
        <v>0.127</v>
      </c>
      <c r="DE214">
        <v>2E-3</v>
      </c>
      <c r="DF214">
        <v>-2.9980000000000002</v>
      </c>
      <c r="DG214">
        <v>9.9000000000000005E-2</v>
      </c>
      <c r="DH214">
        <v>415</v>
      </c>
      <c r="DI214">
        <v>34</v>
      </c>
      <c r="DJ214">
        <v>0.37</v>
      </c>
      <c r="DK214">
        <v>0.19</v>
      </c>
      <c r="DL214">
        <v>-18.939768292682931</v>
      </c>
      <c r="DM214">
        <v>0.3295693379791238</v>
      </c>
      <c r="DN214">
        <v>5.4899124516651597E-2</v>
      </c>
      <c r="DO214">
        <v>0</v>
      </c>
      <c r="DP214">
        <v>0.63386404878048785</v>
      </c>
      <c r="DQ214">
        <v>-0.22250464808362461</v>
      </c>
      <c r="DR214">
        <v>2.9797018907161139E-2</v>
      </c>
      <c r="DS214">
        <v>0</v>
      </c>
      <c r="DT214">
        <v>0</v>
      </c>
      <c r="DU214">
        <v>0</v>
      </c>
      <c r="DV214">
        <v>0</v>
      </c>
      <c r="DW214">
        <v>-1</v>
      </c>
      <c r="DX214">
        <v>0</v>
      </c>
      <c r="DY214">
        <v>2</v>
      </c>
      <c r="DZ214" t="s">
        <v>357</v>
      </c>
      <c r="EA214">
        <v>3.2953999999999999</v>
      </c>
      <c r="EB214">
        <v>2.6250300000000002</v>
      </c>
      <c r="EC214">
        <v>0.21910299999999999</v>
      </c>
      <c r="ED214">
        <v>0.21918199999999999</v>
      </c>
      <c r="EE214">
        <v>0.14721899999999999</v>
      </c>
      <c r="EF214">
        <v>0.143872</v>
      </c>
      <c r="EG214">
        <v>23612</v>
      </c>
      <c r="EH214">
        <v>24030.6</v>
      </c>
      <c r="EI214">
        <v>28146.2</v>
      </c>
      <c r="EJ214">
        <v>29639.9</v>
      </c>
      <c r="EK214">
        <v>33023.5</v>
      </c>
      <c r="EL214">
        <v>35227.800000000003</v>
      </c>
      <c r="EM214">
        <v>39717.1</v>
      </c>
      <c r="EN214">
        <v>42358.3</v>
      </c>
      <c r="EO214">
        <v>2.19103</v>
      </c>
      <c r="EP214">
        <v>2.15828</v>
      </c>
      <c r="EQ214">
        <v>0.117384</v>
      </c>
      <c r="ER214">
        <v>0</v>
      </c>
      <c r="ES214">
        <v>32.999899999999997</v>
      </c>
      <c r="ET214">
        <v>999.9</v>
      </c>
      <c r="EU214">
        <v>68.099999999999994</v>
      </c>
      <c r="EV214">
        <v>37.1</v>
      </c>
      <c r="EW214">
        <v>42.791699999999999</v>
      </c>
      <c r="EX214">
        <v>57.232700000000001</v>
      </c>
      <c r="EY214">
        <v>-2.0993599999999999</v>
      </c>
      <c r="EZ214">
        <v>2</v>
      </c>
      <c r="FA214">
        <v>0.56303899999999996</v>
      </c>
      <c r="FB214">
        <v>1.0188999999999999</v>
      </c>
      <c r="FC214">
        <v>20.265999999999998</v>
      </c>
      <c r="FD214">
        <v>5.2175900000000004</v>
      </c>
      <c r="FE214">
        <v>12.008599999999999</v>
      </c>
      <c r="FF214">
        <v>4.9855499999999999</v>
      </c>
      <c r="FG214">
        <v>3.2844799999999998</v>
      </c>
      <c r="FH214">
        <v>9999</v>
      </c>
      <c r="FI214">
        <v>9999</v>
      </c>
      <c r="FJ214">
        <v>9999</v>
      </c>
      <c r="FK214">
        <v>999.9</v>
      </c>
      <c r="FL214">
        <v>1.8658399999999999</v>
      </c>
      <c r="FM214">
        <v>1.86222</v>
      </c>
      <c r="FN214">
        <v>1.8643099999999999</v>
      </c>
      <c r="FO214">
        <v>1.8603499999999999</v>
      </c>
      <c r="FP214">
        <v>1.86111</v>
      </c>
      <c r="FQ214">
        <v>1.8602000000000001</v>
      </c>
      <c r="FR214">
        <v>1.86188</v>
      </c>
      <c r="FS214">
        <v>1.8584499999999999</v>
      </c>
      <c r="FT214">
        <v>0</v>
      </c>
      <c r="FU214">
        <v>0</v>
      </c>
      <c r="FV214">
        <v>0</v>
      </c>
      <c r="FW214">
        <v>0</v>
      </c>
      <c r="FX214" t="s">
        <v>358</v>
      </c>
      <c r="FY214" t="s">
        <v>359</v>
      </c>
      <c r="FZ214" t="s">
        <v>360</v>
      </c>
      <c r="GA214" t="s">
        <v>360</v>
      </c>
      <c r="GB214" t="s">
        <v>360</v>
      </c>
      <c r="GC214" t="s">
        <v>360</v>
      </c>
      <c r="GD214">
        <v>0</v>
      </c>
      <c r="GE214">
        <v>100</v>
      </c>
      <c r="GF214">
        <v>100</v>
      </c>
      <c r="GG214">
        <v>-3.81</v>
      </c>
      <c r="GH214">
        <v>9.8900000000000002E-2</v>
      </c>
      <c r="GI214">
        <v>-2.4324828651112251</v>
      </c>
      <c r="GJ214">
        <v>-1.6100910332537859E-3</v>
      </c>
      <c r="GK214">
        <v>7.0186618486508772E-7</v>
      </c>
      <c r="GL214">
        <v>-2.134652460378022E-10</v>
      </c>
      <c r="GM214">
        <v>9.8890000000004363E-2</v>
      </c>
      <c r="GN214">
        <v>0</v>
      </c>
      <c r="GO214">
        <v>0</v>
      </c>
      <c r="GP214">
        <v>0</v>
      </c>
      <c r="GQ214">
        <v>5</v>
      </c>
      <c r="GR214">
        <v>2079</v>
      </c>
      <c r="GS214">
        <v>3</v>
      </c>
      <c r="GT214">
        <v>29</v>
      </c>
      <c r="GU214">
        <v>18.399999999999999</v>
      </c>
      <c r="GV214">
        <v>18.399999999999999</v>
      </c>
      <c r="GW214">
        <v>3.4838900000000002</v>
      </c>
      <c r="GX214">
        <v>2.5280800000000001</v>
      </c>
      <c r="GY214">
        <v>2.04834</v>
      </c>
      <c r="GZ214">
        <v>2.6159699999999999</v>
      </c>
      <c r="HA214">
        <v>2.1972700000000001</v>
      </c>
      <c r="HB214">
        <v>2.36938</v>
      </c>
      <c r="HC214">
        <v>40.938000000000002</v>
      </c>
      <c r="HD214">
        <v>15.8132</v>
      </c>
      <c r="HE214">
        <v>18</v>
      </c>
      <c r="HF214">
        <v>690.04499999999996</v>
      </c>
      <c r="HG214">
        <v>736.94399999999996</v>
      </c>
      <c r="HH214">
        <v>31.001000000000001</v>
      </c>
      <c r="HI214">
        <v>34.454300000000003</v>
      </c>
      <c r="HJ214">
        <v>30.0002</v>
      </c>
      <c r="HK214">
        <v>34.267800000000001</v>
      </c>
      <c r="HL214">
        <v>34.255600000000001</v>
      </c>
      <c r="HM214">
        <v>69.664000000000001</v>
      </c>
      <c r="HN214">
        <v>19.921700000000001</v>
      </c>
      <c r="HO214">
        <v>85.072500000000005</v>
      </c>
      <c r="HP214">
        <v>31</v>
      </c>
      <c r="HQ214">
        <v>1327.87</v>
      </c>
      <c r="HR214">
        <v>36.527299999999997</v>
      </c>
      <c r="HS214">
        <v>99.161199999999994</v>
      </c>
      <c r="HT214">
        <v>98.232399999999998</v>
      </c>
    </row>
    <row r="215" spans="1:228" x14ac:dyDescent="0.2">
      <c r="A215">
        <v>200</v>
      </c>
      <c r="B215">
        <v>1669229137.5999999</v>
      </c>
      <c r="C215">
        <v>794.5</v>
      </c>
      <c r="D215" t="s">
        <v>759</v>
      </c>
      <c r="E215" t="s">
        <v>760</v>
      </c>
      <c r="F215">
        <v>4</v>
      </c>
      <c r="G215">
        <v>1669229135.2874999</v>
      </c>
      <c r="H215">
        <f t="shared" si="102"/>
        <v>1.6745908864388675E-3</v>
      </c>
      <c r="I215">
        <f t="shared" si="103"/>
        <v>1.6745908864388674</v>
      </c>
      <c r="J215">
        <f t="shared" si="104"/>
        <v>19.51156919218591</v>
      </c>
      <c r="K215">
        <f t="shared" si="105"/>
        <v>1301.5662500000001</v>
      </c>
      <c r="L215">
        <f t="shared" si="106"/>
        <v>906.46629011161883</v>
      </c>
      <c r="M215">
        <f t="shared" si="107"/>
        <v>91.546818464116797</v>
      </c>
      <c r="N215">
        <f t="shared" si="108"/>
        <v>131.44917853823227</v>
      </c>
      <c r="O215">
        <f t="shared" si="109"/>
        <v>8.7479644010001842E-2</v>
      </c>
      <c r="P215">
        <f t="shared" si="110"/>
        <v>3.6749614004588027</v>
      </c>
      <c r="Q215">
        <f t="shared" si="111"/>
        <v>8.6339042217263393E-2</v>
      </c>
      <c r="R215">
        <f t="shared" si="112"/>
        <v>5.4063140837918758E-2</v>
      </c>
      <c r="S215">
        <f t="shared" si="113"/>
        <v>226.11424566293658</v>
      </c>
      <c r="T215">
        <f t="shared" si="114"/>
        <v>34.804569764286938</v>
      </c>
      <c r="U215">
        <f t="shared" si="115"/>
        <v>34.888662500000002</v>
      </c>
      <c r="V215">
        <f t="shared" si="116"/>
        <v>5.6136394799518889</v>
      </c>
      <c r="W215">
        <f t="shared" si="117"/>
        <v>69.784443382479949</v>
      </c>
      <c r="X215">
        <f t="shared" si="118"/>
        <v>3.7455895240367609</v>
      </c>
      <c r="Y215">
        <f t="shared" si="119"/>
        <v>5.3673703514516058</v>
      </c>
      <c r="Z215">
        <f t="shared" si="120"/>
        <v>1.868049955915128</v>
      </c>
      <c r="AA215">
        <f t="shared" si="121"/>
        <v>-73.849458091954062</v>
      </c>
      <c r="AB215">
        <f t="shared" si="122"/>
        <v>-159.90382274579341</v>
      </c>
      <c r="AC215">
        <f t="shared" si="123"/>
        <v>-10.110911916840097</v>
      </c>
      <c r="AD215">
        <f t="shared" si="124"/>
        <v>-17.749947091650995</v>
      </c>
      <c r="AE215">
        <f t="shared" si="125"/>
        <v>43.403800543767879</v>
      </c>
      <c r="AF215">
        <f t="shared" si="126"/>
        <v>1.5218170405917539</v>
      </c>
      <c r="AG215">
        <f t="shared" si="127"/>
        <v>19.51156919218591</v>
      </c>
      <c r="AH215">
        <v>1370.3201722788081</v>
      </c>
      <c r="AI215">
        <v>1354.8946060606061</v>
      </c>
      <c r="AJ215">
        <v>1.7656126839973829</v>
      </c>
      <c r="AK215">
        <v>65.359021123286666</v>
      </c>
      <c r="AL215">
        <f t="shared" si="128"/>
        <v>1.6745908864388674</v>
      </c>
      <c r="AM215">
        <v>36.479104226099381</v>
      </c>
      <c r="AN215">
        <v>37.097010989011018</v>
      </c>
      <c r="AO215">
        <v>9.7691790208079762E-3</v>
      </c>
      <c r="AP215">
        <v>87.499004550185148</v>
      </c>
      <c r="AQ215">
        <v>9</v>
      </c>
      <c r="AR215">
        <v>1</v>
      </c>
      <c r="AS215">
        <f t="shared" si="129"/>
        <v>1</v>
      </c>
      <c r="AT215">
        <f t="shared" si="130"/>
        <v>0</v>
      </c>
      <c r="AU215">
        <f t="shared" si="131"/>
        <v>47071.205749646913</v>
      </c>
      <c r="AV215">
        <f t="shared" si="132"/>
        <v>1200.00125</v>
      </c>
      <c r="AW215">
        <f t="shared" si="133"/>
        <v>1025.9254262502263</v>
      </c>
      <c r="AX215">
        <f t="shared" si="134"/>
        <v>0.85493696464918367</v>
      </c>
      <c r="AY215">
        <f t="shared" si="135"/>
        <v>0.18842834177292447</v>
      </c>
      <c r="AZ215">
        <v>2.7</v>
      </c>
      <c r="BA215">
        <v>0.5</v>
      </c>
      <c r="BB215" t="s">
        <v>355</v>
      </c>
      <c r="BC215">
        <v>2</v>
      </c>
      <c r="BD215" t="b">
        <v>1</v>
      </c>
      <c r="BE215">
        <v>1669229135.2874999</v>
      </c>
      <c r="BF215">
        <v>1301.5662500000001</v>
      </c>
      <c r="BG215">
        <v>1320.42</v>
      </c>
      <c r="BH215">
        <v>37.087587499999998</v>
      </c>
      <c r="BI215">
        <v>36.478837499999997</v>
      </c>
      <c r="BJ215">
        <v>1305.3775000000001</v>
      </c>
      <c r="BK215">
        <v>36.988712499999998</v>
      </c>
      <c r="BL215">
        <v>649.94112499999994</v>
      </c>
      <c r="BM215">
        <v>100.89324999999999</v>
      </c>
      <c r="BN215">
        <v>9.9825487500000004E-2</v>
      </c>
      <c r="BO215">
        <v>34.081575000000001</v>
      </c>
      <c r="BP215">
        <v>34.888662500000002</v>
      </c>
      <c r="BQ215">
        <v>999.9</v>
      </c>
      <c r="BR215">
        <v>0</v>
      </c>
      <c r="BS215">
        <v>0</v>
      </c>
      <c r="BT215">
        <v>9004.84375</v>
      </c>
      <c r="BU215">
        <v>0</v>
      </c>
      <c r="BV215">
        <v>379.7645</v>
      </c>
      <c r="BW215">
        <v>-18.856562499999999</v>
      </c>
      <c r="BX215">
        <v>1351.69625</v>
      </c>
      <c r="BY215">
        <v>1370.4112500000001</v>
      </c>
      <c r="BZ215">
        <v>0.608757875</v>
      </c>
      <c r="CA215">
        <v>1320.42</v>
      </c>
      <c r="CB215">
        <v>36.478837499999997</v>
      </c>
      <c r="CC215">
        <v>3.7418874999999998</v>
      </c>
      <c r="CD215">
        <v>3.6804700000000001</v>
      </c>
      <c r="CE215">
        <v>27.759162499999999</v>
      </c>
      <c r="CF215">
        <v>27.476075000000002</v>
      </c>
      <c r="CG215">
        <v>1200.00125</v>
      </c>
      <c r="CH215">
        <v>0.50001850000000003</v>
      </c>
      <c r="CI215">
        <v>0.49998162499999999</v>
      </c>
      <c r="CJ215">
        <v>0</v>
      </c>
      <c r="CK215">
        <v>965.20512499999995</v>
      </c>
      <c r="CL215">
        <v>4.9990899999999998</v>
      </c>
      <c r="CM215">
        <v>10464.6625</v>
      </c>
      <c r="CN215">
        <v>9557.9412499999999</v>
      </c>
      <c r="CO215">
        <v>44.015500000000003</v>
      </c>
      <c r="CP215">
        <v>46.436999999999998</v>
      </c>
      <c r="CQ215">
        <v>44.811999999999998</v>
      </c>
      <c r="CR215">
        <v>45.436999999999998</v>
      </c>
      <c r="CS215">
        <v>45.452749999999988</v>
      </c>
      <c r="CT215">
        <v>597.52375000000006</v>
      </c>
      <c r="CU215">
        <v>597.48</v>
      </c>
      <c r="CV215">
        <v>0</v>
      </c>
      <c r="CW215">
        <v>1669229144.4000001</v>
      </c>
      <c r="CX215">
        <v>0</v>
      </c>
      <c r="CY215">
        <v>1669228029.5</v>
      </c>
      <c r="CZ215" t="s">
        <v>356</v>
      </c>
      <c r="DA215">
        <v>1669228029.5</v>
      </c>
      <c r="DB215">
        <v>1669228028</v>
      </c>
      <c r="DC215">
        <v>6</v>
      </c>
      <c r="DD215">
        <v>0.127</v>
      </c>
      <c r="DE215">
        <v>2E-3</v>
      </c>
      <c r="DF215">
        <v>-2.9980000000000002</v>
      </c>
      <c r="DG215">
        <v>9.9000000000000005E-2</v>
      </c>
      <c r="DH215">
        <v>415</v>
      </c>
      <c r="DI215">
        <v>34</v>
      </c>
      <c r="DJ215">
        <v>0.37</v>
      </c>
      <c r="DK215">
        <v>0.19</v>
      </c>
      <c r="DL215">
        <v>-18.9085325</v>
      </c>
      <c r="DM215">
        <v>0.32856472795503111</v>
      </c>
      <c r="DN215">
        <v>5.4073035736399953E-2</v>
      </c>
      <c r="DO215">
        <v>0</v>
      </c>
      <c r="DP215">
        <v>0.623978225</v>
      </c>
      <c r="DQ215">
        <v>-0.23355785741088211</v>
      </c>
      <c r="DR215">
        <v>3.015985184437044E-2</v>
      </c>
      <c r="DS215">
        <v>0</v>
      </c>
      <c r="DT215">
        <v>0</v>
      </c>
      <c r="DU215">
        <v>0</v>
      </c>
      <c r="DV215">
        <v>0</v>
      </c>
      <c r="DW215">
        <v>-1</v>
      </c>
      <c r="DX215">
        <v>0</v>
      </c>
      <c r="DY215">
        <v>2</v>
      </c>
      <c r="DZ215" t="s">
        <v>357</v>
      </c>
      <c r="EA215">
        <v>3.2954699999999999</v>
      </c>
      <c r="EB215">
        <v>2.62534</v>
      </c>
      <c r="EC215">
        <v>0.21979099999999999</v>
      </c>
      <c r="ED215">
        <v>0.21984300000000001</v>
      </c>
      <c r="EE215">
        <v>0.14727599999999999</v>
      </c>
      <c r="EF215">
        <v>0.143874</v>
      </c>
      <c r="EG215">
        <v>23591.3</v>
      </c>
      <c r="EH215">
        <v>24009.8</v>
      </c>
      <c r="EI215">
        <v>28146.3</v>
      </c>
      <c r="EJ215">
        <v>29639.5</v>
      </c>
      <c r="EK215">
        <v>33021.5</v>
      </c>
      <c r="EL215">
        <v>35227.599999999999</v>
      </c>
      <c r="EM215">
        <v>39717.4</v>
      </c>
      <c r="EN215">
        <v>42358.1</v>
      </c>
      <c r="EO215">
        <v>2.1910500000000002</v>
      </c>
      <c r="EP215">
        <v>2.1582499999999998</v>
      </c>
      <c r="EQ215">
        <v>0.116143</v>
      </c>
      <c r="ER215">
        <v>0</v>
      </c>
      <c r="ES215">
        <v>32.999200000000002</v>
      </c>
      <c r="ET215">
        <v>999.9</v>
      </c>
      <c r="EU215">
        <v>68.099999999999994</v>
      </c>
      <c r="EV215">
        <v>37.1</v>
      </c>
      <c r="EW215">
        <v>42.789700000000003</v>
      </c>
      <c r="EX215">
        <v>57.3827</v>
      </c>
      <c r="EY215">
        <v>-2.1674699999999998</v>
      </c>
      <c r="EZ215">
        <v>2</v>
      </c>
      <c r="FA215">
        <v>0.56311999999999995</v>
      </c>
      <c r="FB215">
        <v>1.0172699999999999</v>
      </c>
      <c r="FC215">
        <v>20.265999999999998</v>
      </c>
      <c r="FD215">
        <v>5.2183400000000004</v>
      </c>
      <c r="FE215">
        <v>12.0077</v>
      </c>
      <c r="FF215">
        <v>4.9858500000000001</v>
      </c>
      <c r="FG215">
        <v>3.2845800000000001</v>
      </c>
      <c r="FH215">
        <v>9999</v>
      </c>
      <c r="FI215">
        <v>9999</v>
      </c>
      <c r="FJ215">
        <v>9999</v>
      </c>
      <c r="FK215">
        <v>999.9</v>
      </c>
      <c r="FL215">
        <v>1.8658399999999999</v>
      </c>
      <c r="FM215">
        <v>1.86222</v>
      </c>
      <c r="FN215">
        <v>1.86429</v>
      </c>
      <c r="FO215">
        <v>1.8603499999999999</v>
      </c>
      <c r="FP215">
        <v>1.8611</v>
      </c>
      <c r="FQ215">
        <v>1.8602000000000001</v>
      </c>
      <c r="FR215">
        <v>1.86188</v>
      </c>
      <c r="FS215">
        <v>1.8584499999999999</v>
      </c>
      <c r="FT215">
        <v>0</v>
      </c>
      <c r="FU215">
        <v>0</v>
      </c>
      <c r="FV215">
        <v>0</v>
      </c>
      <c r="FW215">
        <v>0</v>
      </c>
      <c r="FX215" t="s">
        <v>358</v>
      </c>
      <c r="FY215" t="s">
        <v>359</v>
      </c>
      <c r="FZ215" t="s">
        <v>360</v>
      </c>
      <c r="GA215" t="s">
        <v>360</v>
      </c>
      <c r="GB215" t="s">
        <v>360</v>
      </c>
      <c r="GC215" t="s">
        <v>360</v>
      </c>
      <c r="GD215">
        <v>0</v>
      </c>
      <c r="GE215">
        <v>100</v>
      </c>
      <c r="GF215">
        <v>100</v>
      </c>
      <c r="GG215">
        <v>-3.81</v>
      </c>
      <c r="GH215">
        <v>9.8900000000000002E-2</v>
      </c>
      <c r="GI215">
        <v>-2.4324828651112251</v>
      </c>
      <c r="GJ215">
        <v>-1.6100910332537859E-3</v>
      </c>
      <c r="GK215">
        <v>7.0186618486508772E-7</v>
      </c>
      <c r="GL215">
        <v>-2.134652460378022E-10</v>
      </c>
      <c r="GM215">
        <v>9.8890000000004363E-2</v>
      </c>
      <c r="GN215">
        <v>0</v>
      </c>
      <c r="GO215">
        <v>0</v>
      </c>
      <c r="GP215">
        <v>0</v>
      </c>
      <c r="GQ215">
        <v>5</v>
      </c>
      <c r="GR215">
        <v>2079</v>
      </c>
      <c r="GS215">
        <v>3</v>
      </c>
      <c r="GT215">
        <v>29</v>
      </c>
      <c r="GU215">
        <v>18.5</v>
      </c>
      <c r="GV215">
        <v>18.5</v>
      </c>
      <c r="GW215">
        <v>3.4985400000000002</v>
      </c>
      <c r="GX215">
        <v>2.5341800000000001</v>
      </c>
      <c r="GY215">
        <v>2.04834</v>
      </c>
      <c r="GZ215">
        <v>2.6159699999999999</v>
      </c>
      <c r="HA215">
        <v>2.1972700000000001</v>
      </c>
      <c r="HB215">
        <v>2.3327599999999999</v>
      </c>
      <c r="HC215">
        <v>40.938000000000002</v>
      </c>
      <c r="HD215">
        <v>15.7957</v>
      </c>
      <c r="HE215">
        <v>18</v>
      </c>
      <c r="HF215">
        <v>690.08199999999999</v>
      </c>
      <c r="HG215">
        <v>736.92899999999997</v>
      </c>
      <c r="HH215">
        <v>31.0001</v>
      </c>
      <c r="HI215">
        <v>34.455800000000004</v>
      </c>
      <c r="HJ215">
        <v>30.000299999999999</v>
      </c>
      <c r="HK215">
        <v>34.269399999999997</v>
      </c>
      <c r="HL215">
        <v>34.256399999999999</v>
      </c>
      <c r="HM215">
        <v>69.947900000000004</v>
      </c>
      <c r="HN215">
        <v>19.921700000000001</v>
      </c>
      <c r="HO215">
        <v>85.4495</v>
      </c>
      <c r="HP215">
        <v>31</v>
      </c>
      <c r="HQ215">
        <v>1334.88</v>
      </c>
      <c r="HR215">
        <v>36.526200000000003</v>
      </c>
      <c r="HS215">
        <v>99.161799999999999</v>
      </c>
      <c r="HT215">
        <v>98.2316</v>
      </c>
    </row>
    <row r="216" spans="1:228" x14ac:dyDescent="0.2">
      <c r="A216">
        <v>201</v>
      </c>
      <c r="B216">
        <v>1669229141.5999999</v>
      </c>
      <c r="C216">
        <v>798.5</v>
      </c>
      <c r="D216" t="s">
        <v>761</v>
      </c>
      <c r="E216" t="s">
        <v>762</v>
      </c>
      <c r="F216">
        <v>4</v>
      </c>
      <c r="G216">
        <v>1669229139.5999999</v>
      </c>
      <c r="H216">
        <f t="shared" si="102"/>
        <v>1.5986512101641957E-3</v>
      </c>
      <c r="I216">
        <f t="shared" si="103"/>
        <v>1.5986512101641956</v>
      </c>
      <c r="J216">
        <f t="shared" si="104"/>
        <v>19.935222426343934</v>
      </c>
      <c r="K216">
        <f t="shared" si="105"/>
        <v>1308.812857142857</v>
      </c>
      <c r="L216">
        <f t="shared" si="106"/>
        <v>890.12728331213452</v>
      </c>
      <c r="M216">
        <f t="shared" si="107"/>
        <v>89.895734163911555</v>
      </c>
      <c r="N216">
        <f t="shared" si="108"/>
        <v>132.17962743286233</v>
      </c>
      <c r="O216">
        <f t="shared" si="109"/>
        <v>8.3799906577730163E-2</v>
      </c>
      <c r="P216">
        <f t="shared" si="110"/>
        <v>3.6650451819758554</v>
      </c>
      <c r="Q216">
        <f t="shared" si="111"/>
        <v>8.2749828275154966E-2</v>
      </c>
      <c r="R216">
        <f t="shared" si="112"/>
        <v>5.1811891645024824E-2</v>
      </c>
      <c r="S216">
        <f t="shared" si="113"/>
        <v>226.11233701005142</v>
      </c>
      <c r="T216">
        <f t="shared" si="114"/>
        <v>34.813285957700877</v>
      </c>
      <c r="U216">
        <f t="shared" si="115"/>
        <v>34.869728571428567</v>
      </c>
      <c r="V216">
        <f t="shared" si="116"/>
        <v>5.6077515232398607</v>
      </c>
      <c r="W216">
        <f t="shared" si="117"/>
        <v>69.846762800759265</v>
      </c>
      <c r="X216">
        <f t="shared" si="118"/>
        <v>3.7470412345502835</v>
      </c>
      <c r="Y216">
        <f t="shared" si="119"/>
        <v>5.3646598414859561</v>
      </c>
      <c r="Z216">
        <f t="shared" si="120"/>
        <v>1.8607102886895772</v>
      </c>
      <c r="AA216">
        <f t="shared" si="121"/>
        <v>-70.500518368241032</v>
      </c>
      <c r="AB216">
        <f t="shared" si="122"/>
        <v>-157.52150362924834</v>
      </c>
      <c r="AC216">
        <f t="shared" si="123"/>
        <v>-9.9858594487699097</v>
      </c>
      <c r="AD216">
        <f t="shared" si="124"/>
        <v>-11.895544436207842</v>
      </c>
      <c r="AE216">
        <f t="shared" si="125"/>
        <v>43.356095916676864</v>
      </c>
      <c r="AF216">
        <f t="shared" si="126"/>
        <v>1.524413203494809</v>
      </c>
      <c r="AG216">
        <f t="shared" si="127"/>
        <v>19.935222426343934</v>
      </c>
      <c r="AH216">
        <v>1377.2672612798769</v>
      </c>
      <c r="AI216">
        <v>1361.8287878787869</v>
      </c>
      <c r="AJ216">
        <v>1.723689802095919</v>
      </c>
      <c r="AK216">
        <v>65.359021123286666</v>
      </c>
      <c r="AL216">
        <f t="shared" si="128"/>
        <v>1.5986512101641956</v>
      </c>
      <c r="AM216">
        <v>36.480833102690333</v>
      </c>
      <c r="AN216">
        <v>37.10584615384618</v>
      </c>
      <c r="AO216">
        <v>2.6928947671583008E-3</v>
      </c>
      <c r="AP216">
        <v>87.499004550185148</v>
      </c>
      <c r="AQ216">
        <v>9</v>
      </c>
      <c r="AR216">
        <v>1</v>
      </c>
      <c r="AS216">
        <f t="shared" si="129"/>
        <v>1</v>
      </c>
      <c r="AT216">
        <f t="shared" si="130"/>
        <v>0</v>
      </c>
      <c r="AU216">
        <f t="shared" si="131"/>
        <v>46896.103529488493</v>
      </c>
      <c r="AV216">
        <f t="shared" si="132"/>
        <v>1199.9914285714281</v>
      </c>
      <c r="AW216">
        <f t="shared" si="133"/>
        <v>1025.9169994870729</v>
      </c>
      <c r="AX216">
        <f t="shared" si="134"/>
        <v>0.85493693959832018</v>
      </c>
      <c r="AY216">
        <f t="shared" si="135"/>
        <v>0.18842829342475786</v>
      </c>
      <c r="AZ216">
        <v>2.7</v>
      </c>
      <c r="BA216">
        <v>0.5</v>
      </c>
      <c r="BB216" t="s">
        <v>355</v>
      </c>
      <c r="BC216">
        <v>2</v>
      </c>
      <c r="BD216" t="b">
        <v>1</v>
      </c>
      <c r="BE216">
        <v>1669229139.5999999</v>
      </c>
      <c r="BF216">
        <v>1308.812857142857</v>
      </c>
      <c r="BG216">
        <v>1327.648571428572</v>
      </c>
      <c r="BH216">
        <v>37.102357142857137</v>
      </c>
      <c r="BI216">
        <v>36.492714285714293</v>
      </c>
      <c r="BJ216">
        <v>1312.6342857142861</v>
      </c>
      <c r="BK216">
        <v>37.003485714285709</v>
      </c>
      <c r="BL216">
        <v>650.08642857142866</v>
      </c>
      <c r="BM216">
        <v>100.8917142857143</v>
      </c>
      <c r="BN216">
        <v>0.1002852285714286</v>
      </c>
      <c r="BO216">
        <v>34.072514285714277</v>
      </c>
      <c r="BP216">
        <v>34.869728571428567</v>
      </c>
      <c r="BQ216">
        <v>999.89999999999986</v>
      </c>
      <c r="BR216">
        <v>0</v>
      </c>
      <c r="BS216">
        <v>0</v>
      </c>
      <c r="BT216">
        <v>8970.7128571428584</v>
      </c>
      <c r="BU216">
        <v>0</v>
      </c>
      <c r="BV216">
        <v>374.79971428571429</v>
      </c>
      <c r="BW216">
        <v>-18.8324</v>
      </c>
      <c r="BX216">
        <v>1359.247142857143</v>
      </c>
      <c r="BY216">
        <v>1377.9328571428571</v>
      </c>
      <c r="BZ216">
        <v>0.60963271428571431</v>
      </c>
      <c r="CA216">
        <v>1327.648571428572</v>
      </c>
      <c r="CB216">
        <v>36.492714285714293</v>
      </c>
      <c r="CC216">
        <v>3.7433200000000002</v>
      </c>
      <c r="CD216">
        <v>3.681815714285714</v>
      </c>
      <c r="CE216">
        <v>27.765728571428571</v>
      </c>
      <c r="CF216">
        <v>27.482328571428571</v>
      </c>
      <c r="CG216">
        <v>1199.9914285714281</v>
      </c>
      <c r="CH216">
        <v>0.50001999999999991</v>
      </c>
      <c r="CI216">
        <v>0.49997999999999998</v>
      </c>
      <c r="CJ216">
        <v>0</v>
      </c>
      <c r="CK216">
        <v>965.48457142857148</v>
      </c>
      <c r="CL216">
        <v>4.9990899999999998</v>
      </c>
      <c r="CM216">
        <v>10467.571428571429</v>
      </c>
      <c r="CN216">
        <v>9557.84</v>
      </c>
      <c r="CO216">
        <v>44</v>
      </c>
      <c r="CP216">
        <v>46.419285714285721</v>
      </c>
      <c r="CQ216">
        <v>44.821000000000012</v>
      </c>
      <c r="CR216">
        <v>45.436999999999998</v>
      </c>
      <c r="CS216">
        <v>45.472999999999999</v>
      </c>
      <c r="CT216">
        <v>597.5200000000001</v>
      </c>
      <c r="CU216">
        <v>597.47428571428566</v>
      </c>
      <c r="CV216">
        <v>0</v>
      </c>
      <c r="CW216">
        <v>1669229148.5999999</v>
      </c>
      <c r="CX216">
        <v>0</v>
      </c>
      <c r="CY216">
        <v>1669228029.5</v>
      </c>
      <c r="CZ216" t="s">
        <v>356</v>
      </c>
      <c r="DA216">
        <v>1669228029.5</v>
      </c>
      <c r="DB216">
        <v>1669228028</v>
      </c>
      <c r="DC216">
        <v>6</v>
      </c>
      <c r="DD216">
        <v>0.127</v>
      </c>
      <c r="DE216">
        <v>2E-3</v>
      </c>
      <c r="DF216">
        <v>-2.9980000000000002</v>
      </c>
      <c r="DG216">
        <v>9.9000000000000005E-2</v>
      </c>
      <c r="DH216">
        <v>415</v>
      </c>
      <c r="DI216">
        <v>34</v>
      </c>
      <c r="DJ216">
        <v>0.37</v>
      </c>
      <c r="DK216">
        <v>0.19</v>
      </c>
      <c r="DL216">
        <v>-18.8845025</v>
      </c>
      <c r="DM216">
        <v>0.4032258911819977</v>
      </c>
      <c r="DN216">
        <v>6.3578028781568666E-2</v>
      </c>
      <c r="DO216">
        <v>0</v>
      </c>
      <c r="DP216">
        <v>0.61558969999999991</v>
      </c>
      <c r="DQ216">
        <v>-0.14827821388367751</v>
      </c>
      <c r="DR216">
        <v>2.6674344652868241E-2</v>
      </c>
      <c r="DS216">
        <v>0</v>
      </c>
      <c r="DT216">
        <v>0</v>
      </c>
      <c r="DU216">
        <v>0</v>
      </c>
      <c r="DV216">
        <v>0</v>
      </c>
      <c r="DW216">
        <v>-1</v>
      </c>
      <c r="DX216">
        <v>0</v>
      </c>
      <c r="DY216">
        <v>2</v>
      </c>
      <c r="DZ216" t="s">
        <v>357</v>
      </c>
      <c r="EA216">
        <v>3.2954500000000002</v>
      </c>
      <c r="EB216">
        <v>2.6252300000000002</v>
      </c>
      <c r="EC216">
        <v>0.22047600000000001</v>
      </c>
      <c r="ED216">
        <v>0.220552</v>
      </c>
      <c r="EE216">
        <v>0.14729800000000001</v>
      </c>
      <c r="EF216">
        <v>0.14394699999999999</v>
      </c>
      <c r="EG216">
        <v>23571</v>
      </c>
      <c r="EH216">
        <v>23988</v>
      </c>
      <c r="EI216">
        <v>28147</v>
      </c>
      <c r="EJ216">
        <v>29639.599999999999</v>
      </c>
      <c r="EK216">
        <v>33021.1</v>
      </c>
      <c r="EL216">
        <v>35224.6</v>
      </c>
      <c r="EM216">
        <v>39717.9</v>
      </c>
      <c r="EN216">
        <v>42358.1</v>
      </c>
      <c r="EO216">
        <v>2.1911499999999999</v>
      </c>
      <c r="EP216">
        <v>2.15835</v>
      </c>
      <c r="EQ216">
        <v>0.115477</v>
      </c>
      <c r="ER216">
        <v>0</v>
      </c>
      <c r="ES216">
        <v>32.9955</v>
      </c>
      <c r="ET216">
        <v>999.9</v>
      </c>
      <c r="EU216">
        <v>68.099999999999994</v>
      </c>
      <c r="EV216">
        <v>37.1</v>
      </c>
      <c r="EW216">
        <v>42.787500000000001</v>
      </c>
      <c r="EX216">
        <v>57.322699999999998</v>
      </c>
      <c r="EY216">
        <v>-2.0192299999999999</v>
      </c>
      <c r="EZ216">
        <v>2</v>
      </c>
      <c r="FA216">
        <v>0.56315800000000005</v>
      </c>
      <c r="FB216">
        <v>1.0135700000000001</v>
      </c>
      <c r="FC216">
        <v>20.266100000000002</v>
      </c>
      <c r="FD216">
        <v>5.2186399999999997</v>
      </c>
      <c r="FE216">
        <v>12.0077</v>
      </c>
      <c r="FF216">
        <v>4.9861000000000004</v>
      </c>
      <c r="FG216">
        <v>3.2845800000000001</v>
      </c>
      <c r="FH216">
        <v>9999</v>
      </c>
      <c r="FI216">
        <v>9999</v>
      </c>
      <c r="FJ216">
        <v>9999</v>
      </c>
      <c r="FK216">
        <v>999.9</v>
      </c>
      <c r="FL216">
        <v>1.8658399999999999</v>
      </c>
      <c r="FM216">
        <v>1.8622000000000001</v>
      </c>
      <c r="FN216">
        <v>1.86432</v>
      </c>
      <c r="FO216">
        <v>1.8603499999999999</v>
      </c>
      <c r="FP216">
        <v>1.86111</v>
      </c>
      <c r="FQ216">
        <v>1.8602000000000001</v>
      </c>
      <c r="FR216">
        <v>1.86188</v>
      </c>
      <c r="FS216">
        <v>1.8584700000000001</v>
      </c>
      <c r="FT216">
        <v>0</v>
      </c>
      <c r="FU216">
        <v>0</v>
      </c>
      <c r="FV216">
        <v>0</v>
      </c>
      <c r="FW216">
        <v>0</v>
      </c>
      <c r="FX216" t="s">
        <v>358</v>
      </c>
      <c r="FY216" t="s">
        <v>359</v>
      </c>
      <c r="FZ216" t="s">
        <v>360</v>
      </c>
      <c r="GA216" t="s">
        <v>360</v>
      </c>
      <c r="GB216" t="s">
        <v>360</v>
      </c>
      <c r="GC216" t="s">
        <v>360</v>
      </c>
      <c r="GD216">
        <v>0</v>
      </c>
      <c r="GE216">
        <v>100</v>
      </c>
      <c r="GF216">
        <v>100</v>
      </c>
      <c r="GG216">
        <v>-3.83</v>
      </c>
      <c r="GH216">
        <v>9.8799999999999999E-2</v>
      </c>
      <c r="GI216">
        <v>-2.4324828651112251</v>
      </c>
      <c r="GJ216">
        <v>-1.6100910332537859E-3</v>
      </c>
      <c r="GK216">
        <v>7.0186618486508772E-7</v>
      </c>
      <c r="GL216">
        <v>-2.134652460378022E-10</v>
      </c>
      <c r="GM216">
        <v>9.8890000000004363E-2</v>
      </c>
      <c r="GN216">
        <v>0</v>
      </c>
      <c r="GO216">
        <v>0</v>
      </c>
      <c r="GP216">
        <v>0</v>
      </c>
      <c r="GQ216">
        <v>5</v>
      </c>
      <c r="GR216">
        <v>2079</v>
      </c>
      <c r="GS216">
        <v>3</v>
      </c>
      <c r="GT216">
        <v>29</v>
      </c>
      <c r="GU216">
        <v>18.5</v>
      </c>
      <c r="GV216">
        <v>18.600000000000001</v>
      </c>
      <c r="GW216">
        <v>3.5119600000000002</v>
      </c>
      <c r="GX216">
        <v>2.5415000000000001</v>
      </c>
      <c r="GY216">
        <v>2.04834</v>
      </c>
      <c r="GZ216">
        <v>2.6159699999999999</v>
      </c>
      <c r="HA216">
        <v>2.1972700000000001</v>
      </c>
      <c r="HB216">
        <v>2.3059099999999999</v>
      </c>
      <c r="HC216">
        <v>40.938000000000002</v>
      </c>
      <c r="HD216">
        <v>15.7957</v>
      </c>
      <c r="HE216">
        <v>18</v>
      </c>
      <c r="HF216">
        <v>690.19200000000001</v>
      </c>
      <c r="HG216">
        <v>737.05600000000004</v>
      </c>
      <c r="HH216">
        <v>30.999600000000001</v>
      </c>
      <c r="HI216">
        <v>34.457500000000003</v>
      </c>
      <c r="HJ216">
        <v>30.0002</v>
      </c>
      <c r="HK216">
        <v>34.271700000000003</v>
      </c>
      <c r="HL216">
        <v>34.258899999999997</v>
      </c>
      <c r="HM216">
        <v>70.234300000000005</v>
      </c>
      <c r="HN216">
        <v>19.921700000000001</v>
      </c>
      <c r="HO216">
        <v>85.4495</v>
      </c>
      <c r="HP216">
        <v>31</v>
      </c>
      <c r="HQ216">
        <v>1341.56</v>
      </c>
      <c r="HR216">
        <v>36.525799999999997</v>
      </c>
      <c r="HS216">
        <v>99.163399999999996</v>
      </c>
      <c r="HT216">
        <v>98.231700000000004</v>
      </c>
    </row>
    <row r="217" spans="1:228" x14ac:dyDescent="0.2">
      <c r="A217">
        <v>202</v>
      </c>
      <c r="B217">
        <v>1669229145.5999999</v>
      </c>
      <c r="C217">
        <v>802.5</v>
      </c>
      <c r="D217" t="s">
        <v>763</v>
      </c>
      <c r="E217" t="s">
        <v>764</v>
      </c>
      <c r="F217">
        <v>4</v>
      </c>
      <c r="G217">
        <v>1669229143.2874999</v>
      </c>
      <c r="H217">
        <f t="shared" si="102"/>
        <v>1.5442585029323457E-3</v>
      </c>
      <c r="I217">
        <f t="shared" si="103"/>
        <v>1.5442585029323457</v>
      </c>
      <c r="J217">
        <f t="shared" si="104"/>
        <v>20.253996158684526</v>
      </c>
      <c r="K217">
        <f t="shared" si="105"/>
        <v>1315.05125</v>
      </c>
      <c r="L217">
        <f t="shared" si="106"/>
        <v>877.57077851946167</v>
      </c>
      <c r="M217">
        <f t="shared" si="107"/>
        <v>88.627357212986311</v>
      </c>
      <c r="N217">
        <f t="shared" si="108"/>
        <v>132.80924996586981</v>
      </c>
      <c r="O217">
        <f t="shared" si="109"/>
        <v>8.110675684738608E-2</v>
      </c>
      <c r="P217">
        <f t="shared" si="110"/>
        <v>3.6840271651342471</v>
      </c>
      <c r="Q217">
        <f t="shared" si="111"/>
        <v>8.0127665611935073E-2</v>
      </c>
      <c r="R217">
        <f t="shared" si="112"/>
        <v>5.0166773593435326E-2</v>
      </c>
      <c r="S217">
        <f t="shared" si="113"/>
        <v>226.11426219815891</v>
      </c>
      <c r="T217">
        <f t="shared" si="114"/>
        <v>34.813618745782669</v>
      </c>
      <c r="U217">
        <f t="shared" si="115"/>
        <v>34.859099999999998</v>
      </c>
      <c r="V217">
        <f t="shared" si="116"/>
        <v>5.6044486683864054</v>
      </c>
      <c r="W217">
        <f t="shared" si="117"/>
        <v>69.897642212732976</v>
      </c>
      <c r="X217">
        <f t="shared" si="118"/>
        <v>3.7482132076046768</v>
      </c>
      <c r="Y217">
        <f t="shared" si="119"/>
        <v>5.3624315340952657</v>
      </c>
      <c r="Z217">
        <f t="shared" si="120"/>
        <v>1.8562354607817286</v>
      </c>
      <c r="AA217">
        <f t="shared" si="121"/>
        <v>-68.101799979316439</v>
      </c>
      <c r="AB217">
        <f t="shared" si="122"/>
        <v>-157.7063863839324</v>
      </c>
      <c r="AC217">
        <f t="shared" si="123"/>
        <v>-9.9451898164774946</v>
      </c>
      <c r="AD217">
        <f t="shared" si="124"/>
        <v>-9.6391139815674194</v>
      </c>
      <c r="AE217">
        <f t="shared" si="125"/>
        <v>43.899225860418198</v>
      </c>
      <c r="AF217">
        <f t="shared" si="126"/>
        <v>1.5074452153960327</v>
      </c>
      <c r="AG217">
        <f t="shared" si="127"/>
        <v>20.253996158684526</v>
      </c>
      <c r="AH217">
        <v>1384.5913394111981</v>
      </c>
      <c r="AI217">
        <v>1368.9112727272729</v>
      </c>
      <c r="AJ217">
        <v>1.7492595897051979</v>
      </c>
      <c r="AK217">
        <v>65.359021123286666</v>
      </c>
      <c r="AL217">
        <f t="shared" si="128"/>
        <v>1.5442585029323457</v>
      </c>
      <c r="AM217">
        <v>36.507221882179962</v>
      </c>
      <c r="AN217">
        <v>37.121130769230781</v>
      </c>
      <c r="AO217">
        <v>7.0493277147679523E-4</v>
      </c>
      <c r="AP217">
        <v>87.499004550185148</v>
      </c>
      <c r="AQ217">
        <v>9</v>
      </c>
      <c r="AR217">
        <v>1</v>
      </c>
      <c r="AS217">
        <f t="shared" si="129"/>
        <v>1</v>
      </c>
      <c r="AT217">
        <f t="shared" si="130"/>
        <v>0</v>
      </c>
      <c r="AU217">
        <f t="shared" si="131"/>
        <v>47235.142507633667</v>
      </c>
      <c r="AV217">
        <f t="shared" si="132"/>
        <v>1199.9974999999999</v>
      </c>
      <c r="AW217">
        <f t="shared" si="133"/>
        <v>1025.9225949213258</v>
      </c>
      <c r="AX217">
        <f t="shared" si="134"/>
        <v>0.85493727688709842</v>
      </c>
      <c r="AY217">
        <f t="shared" si="135"/>
        <v>0.18842894439209992</v>
      </c>
      <c r="AZ217">
        <v>2.7</v>
      </c>
      <c r="BA217">
        <v>0.5</v>
      </c>
      <c r="BB217" t="s">
        <v>355</v>
      </c>
      <c r="BC217">
        <v>2</v>
      </c>
      <c r="BD217" t="b">
        <v>1</v>
      </c>
      <c r="BE217">
        <v>1669229143.2874999</v>
      </c>
      <c r="BF217">
        <v>1315.05125</v>
      </c>
      <c r="BG217">
        <v>1334.11</v>
      </c>
      <c r="BH217">
        <v>37.114075</v>
      </c>
      <c r="BI217">
        <v>36.511137499999997</v>
      </c>
      <c r="BJ217">
        <v>1318.8787500000001</v>
      </c>
      <c r="BK217">
        <v>37.015200000000007</v>
      </c>
      <c r="BL217">
        <v>649.99175000000002</v>
      </c>
      <c r="BM217">
        <v>100.892</v>
      </c>
      <c r="BN217">
        <v>9.9691362500000005E-2</v>
      </c>
      <c r="BO217">
        <v>34.065062500000003</v>
      </c>
      <c r="BP217">
        <v>34.859099999999998</v>
      </c>
      <c r="BQ217">
        <v>999.9</v>
      </c>
      <c r="BR217">
        <v>0</v>
      </c>
      <c r="BS217">
        <v>0</v>
      </c>
      <c r="BT217">
        <v>9036.3274999999994</v>
      </c>
      <c r="BU217">
        <v>0</v>
      </c>
      <c r="BV217">
        <v>374.47624999999999</v>
      </c>
      <c r="BW217">
        <v>-19.058975</v>
      </c>
      <c r="BX217">
        <v>1365.74125</v>
      </c>
      <c r="BY217">
        <v>1384.66875</v>
      </c>
      <c r="BZ217">
        <v>0.60291775000000003</v>
      </c>
      <c r="CA217">
        <v>1334.11</v>
      </c>
      <c r="CB217">
        <v>36.511137499999997</v>
      </c>
      <c r="CC217">
        <v>3.7445075000000001</v>
      </c>
      <c r="CD217">
        <v>3.6836774999999999</v>
      </c>
      <c r="CE217">
        <v>27.771149999999999</v>
      </c>
      <c r="CF217">
        <v>27.490987499999999</v>
      </c>
      <c r="CG217">
        <v>1199.9974999999999</v>
      </c>
      <c r="CH217">
        <v>0.50000812500000003</v>
      </c>
      <c r="CI217">
        <v>0.49999187499999997</v>
      </c>
      <c r="CJ217">
        <v>0</v>
      </c>
      <c r="CK217">
        <v>965.74400000000003</v>
      </c>
      <c r="CL217">
        <v>4.9990899999999998</v>
      </c>
      <c r="CM217">
        <v>10470.762500000001</v>
      </c>
      <c r="CN217">
        <v>9557.880000000001</v>
      </c>
      <c r="CO217">
        <v>44.023249999999997</v>
      </c>
      <c r="CP217">
        <v>46.436999999999998</v>
      </c>
      <c r="CQ217">
        <v>44.811999999999998</v>
      </c>
      <c r="CR217">
        <v>45.452749999999988</v>
      </c>
      <c r="CS217">
        <v>45.5</v>
      </c>
      <c r="CT217">
        <v>597.50875000000008</v>
      </c>
      <c r="CU217">
        <v>597.49</v>
      </c>
      <c r="CV217">
        <v>0</v>
      </c>
      <c r="CW217">
        <v>1669229152.8</v>
      </c>
      <c r="CX217">
        <v>0</v>
      </c>
      <c r="CY217">
        <v>1669228029.5</v>
      </c>
      <c r="CZ217" t="s">
        <v>356</v>
      </c>
      <c r="DA217">
        <v>1669228029.5</v>
      </c>
      <c r="DB217">
        <v>1669228028</v>
      </c>
      <c r="DC217">
        <v>6</v>
      </c>
      <c r="DD217">
        <v>0.127</v>
      </c>
      <c r="DE217">
        <v>2E-3</v>
      </c>
      <c r="DF217">
        <v>-2.9980000000000002</v>
      </c>
      <c r="DG217">
        <v>9.9000000000000005E-2</v>
      </c>
      <c r="DH217">
        <v>415</v>
      </c>
      <c r="DI217">
        <v>34</v>
      </c>
      <c r="DJ217">
        <v>0.37</v>
      </c>
      <c r="DK217">
        <v>0.19</v>
      </c>
      <c r="DL217">
        <v>-18.90476341463415</v>
      </c>
      <c r="DM217">
        <v>-0.2081226480836702</v>
      </c>
      <c r="DN217">
        <v>8.9372860386730923E-2</v>
      </c>
      <c r="DO217">
        <v>0</v>
      </c>
      <c r="DP217">
        <v>0.60811241463414645</v>
      </c>
      <c r="DQ217">
        <v>-7.1117038327525847E-2</v>
      </c>
      <c r="DR217">
        <v>2.229172534216492E-2</v>
      </c>
      <c r="DS217">
        <v>1</v>
      </c>
      <c r="DT217">
        <v>0</v>
      </c>
      <c r="DU217">
        <v>0</v>
      </c>
      <c r="DV217">
        <v>0</v>
      </c>
      <c r="DW217">
        <v>-1</v>
      </c>
      <c r="DX217">
        <v>1</v>
      </c>
      <c r="DY217">
        <v>2</v>
      </c>
      <c r="DZ217" t="s">
        <v>365</v>
      </c>
      <c r="EA217">
        <v>3.29549</v>
      </c>
      <c r="EB217">
        <v>2.6252300000000002</v>
      </c>
      <c r="EC217">
        <v>0.22117000000000001</v>
      </c>
      <c r="ED217">
        <v>0.22125500000000001</v>
      </c>
      <c r="EE217">
        <v>0.147341</v>
      </c>
      <c r="EF217">
        <v>0.143951</v>
      </c>
      <c r="EG217">
        <v>23550</v>
      </c>
      <c r="EH217">
        <v>23966.400000000001</v>
      </c>
      <c r="EI217">
        <v>28147</v>
      </c>
      <c r="EJ217">
        <v>29639.8</v>
      </c>
      <c r="EK217">
        <v>33019.699999999997</v>
      </c>
      <c r="EL217">
        <v>35224.6</v>
      </c>
      <c r="EM217">
        <v>39718.1</v>
      </c>
      <c r="EN217">
        <v>42358.3</v>
      </c>
      <c r="EO217">
        <v>2.1908799999999999</v>
      </c>
      <c r="EP217">
        <v>2.15835</v>
      </c>
      <c r="EQ217">
        <v>0.115175</v>
      </c>
      <c r="ER217">
        <v>0</v>
      </c>
      <c r="ES217">
        <v>32.989699999999999</v>
      </c>
      <c r="ET217">
        <v>999.9</v>
      </c>
      <c r="EU217">
        <v>68.099999999999994</v>
      </c>
      <c r="EV217">
        <v>37.1</v>
      </c>
      <c r="EW217">
        <v>42.788600000000002</v>
      </c>
      <c r="EX217">
        <v>57.172699999999999</v>
      </c>
      <c r="EY217">
        <v>-2.15144</v>
      </c>
      <c r="EZ217">
        <v>2</v>
      </c>
      <c r="FA217">
        <v>0.56319600000000003</v>
      </c>
      <c r="FB217">
        <v>1.01203</v>
      </c>
      <c r="FC217">
        <v>20.266200000000001</v>
      </c>
      <c r="FD217">
        <v>5.2186399999999997</v>
      </c>
      <c r="FE217">
        <v>12.008800000000001</v>
      </c>
      <c r="FF217">
        <v>4.9859</v>
      </c>
      <c r="FG217">
        <v>3.2845800000000001</v>
      </c>
      <c r="FH217">
        <v>9999</v>
      </c>
      <c r="FI217">
        <v>9999</v>
      </c>
      <c r="FJ217">
        <v>9999</v>
      </c>
      <c r="FK217">
        <v>999.9</v>
      </c>
      <c r="FL217">
        <v>1.8658399999999999</v>
      </c>
      <c r="FM217">
        <v>1.8622099999999999</v>
      </c>
      <c r="FN217">
        <v>1.8643000000000001</v>
      </c>
      <c r="FO217">
        <v>1.8603499999999999</v>
      </c>
      <c r="FP217">
        <v>1.86111</v>
      </c>
      <c r="FQ217">
        <v>1.8602000000000001</v>
      </c>
      <c r="FR217">
        <v>1.86188</v>
      </c>
      <c r="FS217">
        <v>1.8584499999999999</v>
      </c>
      <c r="FT217">
        <v>0</v>
      </c>
      <c r="FU217">
        <v>0</v>
      </c>
      <c r="FV217">
        <v>0</v>
      </c>
      <c r="FW217">
        <v>0</v>
      </c>
      <c r="FX217" t="s">
        <v>358</v>
      </c>
      <c r="FY217" t="s">
        <v>359</v>
      </c>
      <c r="FZ217" t="s">
        <v>360</v>
      </c>
      <c r="GA217" t="s">
        <v>360</v>
      </c>
      <c r="GB217" t="s">
        <v>360</v>
      </c>
      <c r="GC217" t="s">
        <v>360</v>
      </c>
      <c r="GD217">
        <v>0</v>
      </c>
      <c r="GE217">
        <v>100</v>
      </c>
      <c r="GF217">
        <v>100</v>
      </c>
      <c r="GG217">
        <v>-3.83</v>
      </c>
      <c r="GH217">
        <v>9.8900000000000002E-2</v>
      </c>
      <c r="GI217">
        <v>-2.4324828651112251</v>
      </c>
      <c r="GJ217">
        <v>-1.6100910332537859E-3</v>
      </c>
      <c r="GK217">
        <v>7.0186618486508772E-7</v>
      </c>
      <c r="GL217">
        <v>-2.134652460378022E-10</v>
      </c>
      <c r="GM217">
        <v>9.8890000000004363E-2</v>
      </c>
      <c r="GN217">
        <v>0</v>
      </c>
      <c r="GO217">
        <v>0</v>
      </c>
      <c r="GP217">
        <v>0</v>
      </c>
      <c r="GQ217">
        <v>5</v>
      </c>
      <c r="GR217">
        <v>2079</v>
      </c>
      <c r="GS217">
        <v>3</v>
      </c>
      <c r="GT217">
        <v>29</v>
      </c>
      <c r="GU217">
        <v>18.600000000000001</v>
      </c>
      <c r="GV217">
        <v>18.600000000000001</v>
      </c>
      <c r="GW217">
        <v>3.5266099999999998</v>
      </c>
      <c r="GX217">
        <v>2.5293000000000001</v>
      </c>
      <c r="GY217">
        <v>2.04834</v>
      </c>
      <c r="GZ217">
        <v>2.6159699999999999</v>
      </c>
      <c r="HA217">
        <v>2.1972700000000001</v>
      </c>
      <c r="HB217">
        <v>2.3535200000000001</v>
      </c>
      <c r="HC217">
        <v>40.938000000000002</v>
      </c>
      <c r="HD217">
        <v>15.8132</v>
      </c>
      <c r="HE217">
        <v>18</v>
      </c>
      <c r="HF217">
        <v>689.96400000000006</v>
      </c>
      <c r="HG217">
        <v>737.05600000000004</v>
      </c>
      <c r="HH217">
        <v>30.999600000000001</v>
      </c>
      <c r="HI217">
        <v>34.459000000000003</v>
      </c>
      <c r="HJ217">
        <v>30.0002</v>
      </c>
      <c r="HK217">
        <v>34.271700000000003</v>
      </c>
      <c r="HL217">
        <v>34.258899999999997</v>
      </c>
      <c r="HM217">
        <v>70.514899999999997</v>
      </c>
      <c r="HN217">
        <v>19.921700000000001</v>
      </c>
      <c r="HO217">
        <v>85.4495</v>
      </c>
      <c r="HP217">
        <v>31</v>
      </c>
      <c r="HQ217">
        <v>1348.24</v>
      </c>
      <c r="HR217">
        <v>36.515700000000002</v>
      </c>
      <c r="HS217">
        <v>99.163799999999995</v>
      </c>
      <c r="HT217">
        <v>98.232200000000006</v>
      </c>
    </row>
    <row r="218" spans="1:228" x14ac:dyDescent="0.2">
      <c r="A218">
        <v>203</v>
      </c>
      <c r="B218">
        <v>1669229149.5999999</v>
      </c>
      <c r="C218">
        <v>806.5</v>
      </c>
      <c r="D218" t="s">
        <v>765</v>
      </c>
      <c r="E218" t="s">
        <v>766</v>
      </c>
      <c r="F218">
        <v>4</v>
      </c>
      <c r="G218">
        <v>1669229147.5999999</v>
      </c>
      <c r="H218">
        <f t="shared" si="102"/>
        <v>1.5672729648984281E-3</v>
      </c>
      <c r="I218">
        <f t="shared" si="103"/>
        <v>1.567272964898428</v>
      </c>
      <c r="J218">
        <f t="shared" si="104"/>
        <v>20.008281135008342</v>
      </c>
      <c r="K218">
        <f t="shared" si="105"/>
        <v>1322.254285714286</v>
      </c>
      <c r="L218">
        <f t="shared" si="106"/>
        <v>896.27567540917335</v>
      </c>
      <c r="M218">
        <f t="shared" si="107"/>
        <v>90.517640706966034</v>
      </c>
      <c r="N218">
        <f t="shared" si="108"/>
        <v>133.5385324419201</v>
      </c>
      <c r="O218">
        <f t="shared" si="109"/>
        <v>8.2555708902486244E-2</v>
      </c>
      <c r="P218">
        <f t="shared" si="110"/>
        <v>3.6692916800544388</v>
      </c>
      <c r="Q218">
        <f t="shared" si="111"/>
        <v>8.1537540102594813E-2</v>
      </c>
      <c r="R218">
        <f t="shared" si="112"/>
        <v>5.1051394656588284E-2</v>
      </c>
      <c r="S218">
        <f t="shared" si="113"/>
        <v>226.10976803101303</v>
      </c>
      <c r="T218">
        <f t="shared" si="114"/>
        <v>34.807095490530742</v>
      </c>
      <c r="U218">
        <f t="shared" si="115"/>
        <v>34.848457142857143</v>
      </c>
      <c r="V218">
        <f t="shared" si="116"/>
        <v>5.6011430686146984</v>
      </c>
      <c r="W218">
        <f t="shared" si="117"/>
        <v>69.944333276539155</v>
      </c>
      <c r="X218">
        <f t="shared" si="118"/>
        <v>3.7497749411674488</v>
      </c>
      <c r="Y218">
        <f t="shared" si="119"/>
        <v>5.3610846876500355</v>
      </c>
      <c r="Z218">
        <f t="shared" si="120"/>
        <v>1.8513681274472495</v>
      </c>
      <c r="AA218">
        <f t="shared" si="121"/>
        <v>-69.116737752020683</v>
      </c>
      <c r="AB218">
        <f t="shared" si="122"/>
        <v>-155.86147432210936</v>
      </c>
      <c r="AC218">
        <f t="shared" si="123"/>
        <v>-9.8675891014240502</v>
      </c>
      <c r="AD218">
        <f t="shared" si="124"/>
        <v>-8.7360331445410679</v>
      </c>
      <c r="AE218">
        <f t="shared" si="125"/>
        <v>44.095878815792936</v>
      </c>
      <c r="AF218">
        <f t="shared" si="126"/>
        <v>1.550300096595933</v>
      </c>
      <c r="AG218">
        <f t="shared" si="127"/>
        <v>20.008281135008342</v>
      </c>
      <c r="AH218">
        <v>1391.6523416383111</v>
      </c>
      <c r="AI218">
        <v>1375.9329090909091</v>
      </c>
      <c r="AJ218">
        <v>1.7857849939185191</v>
      </c>
      <c r="AK218">
        <v>65.359021123286666</v>
      </c>
      <c r="AL218">
        <f t="shared" si="128"/>
        <v>1.567272964898428</v>
      </c>
      <c r="AM218">
        <v>36.510189397249221</v>
      </c>
      <c r="AN218">
        <v>37.132816483516507</v>
      </c>
      <c r="AO218">
        <v>7.9557061639553433E-4</v>
      </c>
      <c r="AP218">
        <v>87.499004550185148</v>
      </c>
      <c r="AQ218">
        <v>9</v>
      </c>
      <c r="AR218">
        <v>1</v>
      </c>
      <c r="AS218">
        <f t="shared" si="129"/>
        <v>1</v>
      </c>
      <c r="AT218">
        <f t="shared" si="130"/>
        <v>0</v>
      </c>
      <c r="AU218">
        <f t="shared" si="131"/>
        <v>46973.507755045888</v>
      </c>
      <c r="AV218">
        <f t="shared" si="132"/>
        <v>1199.977142857143</v>
      </c>
      <c r="AW218">
        <f t="shared" si="133"/>
        <v>1025.9048497570018</v>
      </c>
      <c r="AX218">
        <f t="shared" si="134"/>
        <v>0.85493699264498024</v>
      </c>
      <c r="AY218">
        <f t="shared" si="135"/>
        <v>0.18842839580481188</v>
      </c>
      <c r="AZ218">
        <v>2.7</v>
      </c>
      <c r="BA218">
        <v>0.5</v>
      </c>
      <c r="BB218" t="s">
        <v>355</v>
      </c>
      <c r="BC218">
        <v>2</v>
      </c>
      <c r="BD218" t="b">
        <v>1</v>
      </c>
      <c r="BE218">
        <v>1669229147.5999999</v>
      </c>
      <c r="BF218">
        <v>1322.254285714286</v>
      </c>
      <c r="BG218">
        <v>1341.4228571428571</v>
      </c>
      <c r="BH218">
        <v>37.129028571428577</v>
      </c>
      <c r="BI218">
        <v>36.508957142857142</v>
      </c>
      <c r="BJ218">
        <v>1326.0885714285721</v>
      </c>
      <c r="BK218">
        <v>37.030157142857142</v>
      </c>
      <c r="BL218">
        <v>649.98885714285723</v>
      </c>
      <c r="BM218">
        <v>100.893</v>
      </c>
      <c r="BN218">
        <v>0.1000796857142857</v>
      </c>
      <c r="BO218">
        <v>34.060557142857142</v>
      </c>
      <c r="BP218">
        <v>34.848457142857143</v>
      </c>
      <c r="BQ218">
        <v>999.89999999999986</v>
      </c>
      <c r="BR218">
        <v>0</v>
      </c>
      <c r="BS218">
        <v>0</v>
      </c>
      <c r="BT218">
        <v>8985.267142857143</v>
      </c>
      <c r="BU218">
        <v>0</v>
      </c>
      <c r="BV218">
        <v>380.46028571428582</v>
      </c>
      <c r="BW218">
        <v>-19.1691</v>
      </c>
      <c r="BX218">
        <v>1373.241428571429</v>
      </c>
      <c r="BY218">
        <v>1392.252857142857</v>
      </c>
      <c r="BZ218">
        <v>0.62008028571428575</v>
      </c>
      <c r="CA218">
        <v>1341.4228571428571</v>
      </c>
      <c r="CB218">
        <v>36.508957142857142</v>
      </c>
      <c r="CC218">
        <v>3.7460557142857138</v>
      </c>
      <c r="CD218">
        <v>3.6834942857142861</v>
      </c>
      <c r="CE218">
        <v>27.778228571428571</v>
      </c>
      <c r="CF218">
        <v>27.490114285714291</v>
      </c>
      <c r="CG218">
        <v>1199.977142857143</v>
      </c>
      <c r="CH218">
        <v>0.50001814285714286</v>
      </c>
      <c r="CI218">
        <v>0.49998200000000009</v>
      </c>
      <c r="CJ218">
        <v>0</v>
      </c>
      <c r="CK218">
        <v>966.02671428571432</v>
      </c>
      <c r="CL218">
        <v>4.9990899999999998</v>
      </c>
      <c r="CM218">
        <v>10474.77142857143</v>
      </c>
      <c r="CN218">
        <v>9557.7442857142851</v>
      </c>
      <c r="CO218">
        <v>44.026571428571437</v>
      </c>
      <c r="CP218">
        <v>46.436999999999998</v>
      </c>
      <c r="CQ218">
        <v>44.811999999999998</v>
      </c>
      <c r="CR218">
        <v>45.482000000000014</v>
      </c>
      <c r="CS218">
        <v>45.5</v>
      </c>
      <c r="CT218">
        <v>597.51285714285711</v>
      </c>
      <c r="CU218">
        <v>597.47142857142865</v>
      </c>
      <c r="CV218">
        <v>0</v>
      </c>
      <c r="CW218">
        <v>1669229156.4000001</v>
      </c>
      <c r="CX218">
        <v>0</v>
      </c>
      <c r="CY218">
        <v>1669228029.5</v>
      </c>
      <c r="CZ218" t="s">
        <v>356</v>
      </c>
      <c r="DA218">
        <v>1669228029.5</v>
      </c>
      <c r="DB218">
        <v>1669228028</v>
      </c>
      <c r="DC218">
        <v>6</v>
      </c>
      <c r="DD218">
        <v>0.127</v>
      </c>
      <c r="DE218">
        <v>2E-3</v>
      </c>
      <c r="DF218">
        <v>-2.9980000000000002</v>
      </c>
      <c r="DG218">
        <v>9.9000000000000005E-2</v>
      </c>
      <c r="DH218">
        <v>415</v>
      </c>
      <c r="DI218">
        <v>34</v>
      </c>
      <c r="DJ218">
        <v>0.37</v>
      </c>
      <c r="DK218">
        <v>0.19</v>
      </c>
      <c r="DL218">
        <v>-18.954425000000001</v>
      </c>
      <c r="DM218">
        <v>-1.064438273921176</v>
      </c>
      <c r="DN218">
        <v>0.1466058094858454</v>
      </c>
      <c r="DO218">
        <v>0</v>
      </c>
      <c r="DP218">
        <v>0.60277820000000004</v>
      </c>
      <c r="DQ218">
        <v>0.10175585741088</v>
      </c>
      <c r="DR218">
        <v>1.376362728389577E-2</v>
      </c>
      <c r="DS218">
        <v>0</v>
      </c>
      <c r="DT218">
        <v>0</v>
      </c>
      <c r="DU218">
        <v>0</v>
      </c>
      <c r="DV218">
        <v>0</v>
      </c>
      <c r="DW218">
        <v>-1</v>
      </c>
      <c r="DX218">
        <v>0</v>
      </c>
      <c r="DY218">
        <v>2</v>
      </c>
      <c r="DZ218" t="s">
        <v>357</v>
      </c>
      <c r="EA218">
        <v>3.2953999999999999</v>
      </c>
      <c r="EB218">
        <v>2.6253000000000002</v>
      </c>
      <c r="EC218">
        <v>0.22186900000000001</v>
      </c>
      <c r="ED218">
        <v>0.22192200000000001</v>
      </c>
      <c r="EE218">
        <v>0.147373</v>
      </c>
      <c r="EF218">
        <v>0.14394899999999999</v>
      </c>
      <c r="EG218">
        <v>23528.9</v>
      </c>
      <c r="EH218">
        <v>23945.599999999999</v>
      </c>
      <c r="EI218">
        <v>28147.200000000001</v>
      </c>
      <c r="EJ218">
        <v>29639.599999999999</v>
      </c>
      <c r="EK218">
        <v>33018.400000000001</v>
      </c>
      <c r="EL218">
        <v>35224.6</v>
      </c>
      <c r="EM218">
        <v>39718.1</v>
      </c>
      <c r="EN218">
        <v>42358.1</v>
      </c>
      <c r="EO218">
        <v>2.1908500000000002</v>
      </c>
      <c r="EP218">
        <v>2.1585000000000001</v>
      </c>
      <c r="EQ218">
        <v>0.115063</v>
      </c>
      <c r="ER218">
        <v>0</v>
      </c>
      <c r="ES218">
        <v>32.986699999999999</v>
      </c>
      <c r="ET218">
        <v>999.9</v>
      </c>
      <c r="EU218">
        <v>68.099999999999994</v>
      </c>
      <c r="EV218">
        <v>37.1</v>
      </c>
      <c r="EW218">
        <v>42.791200000000003</v>
      </c>
      <c r="EX218">
        <v>57.2027</v>
      </c>
      <c r="EY218">
        <v>-2.1955100000000001</v>
      </c>
      <c r="EZ218">
        <v>2</v>
      </c>
      <c r="FA218">
        <v>0.56333299999999997</v>
      </c>
      <c r="FB218">
        <v>1.0124899999999999</v>
      </c>
      <c r="FC218">
        <v>20.266100000000002</v>
      </c>
      <c r="FD218">
        <v>5.2181899999999999</v>
      </c>
      <c r="FE218">
        <v>12.0085</v>
      </c>
      <c r="FF218">
        <v>4.9857500000000003</v>
      </c>
      <c r="FG218">
        <v>3.28443</v>
      </c>
      <c r="FH218">
        <v>9999</v>
      </c>
      <c r="FI218">
        <v>9999</v>
      </c>
      <c r="FJ218">
        <v>9999</v>
      </c>
      <c r="FK218">
        <v>999.9</v>
      </c>
      <c r="FL218">
        <v>1.8658399999999999</v>
      </c>
      <c r="FM218">
        <v>1.8622000000000001</v>
      </c>
      <c r="FN218">
        <v>1.86429</v>
      </c>
      <c r="FO218">
        <v>1.8603499999999999</v>
      </c>
      <c r="FP218">
        <v>1.8611</v>
      </c>
      <c r="FQ218">
        <v>1.8602000000000001</v>
      </c>
      <c r="FR218">
        <v>1.86188</v>
      </c>
      <c r="FS218">
        <v>1.8584400000000001</v>
      </c>
      <c r="FT218">
        <v>0</v>
      </c>
      <c r="FU218">
        <v>0</v>
      </c>
      <c r="FV218">
        <v>0</v>
      </c>
      <c r="FW218">
        <v>0</v>
      </c>
      <c r="FX218" t="s">
        <v>358</v>
      </c>
      <c r="FY218" t="s">
        <v>359</v>
      </c>
      <c r="FZ218" t="s">
        <v>360</v>
      </c>
      <c r="GA218" t="s">
        <v>360</v>
      </c>
      <c r="GB218" t="s">
        <v>360</v>
      </c>
      <c r="GC218" t="s">
        <v>360</v>
      </c>
      <c r="GD218">
        <v>0</v>
      </c>
      <c r="GE218">
        <v>100</v>
      </c>
      <c r="GF218">
        <v>100</v>
      </c>
      <c r="GG218">
        <v>-3.84</v>
      </c>
      <c r="GH218">
        <v>9.8900000000000002E-2</v>
      </c>
      <c r="GI218">
        <v>-2.4324828651112251</v>
      </c>
      <c r="GJ218">
        <v>-1.6100910332537859E-3</v>
      </c>
      <c r="GK218">
        <v>7.0186618486508772E-7</v>
      </c>
      <c r="GL218">
        <v>-2.134652460378022E-10</v>
      </c>
      <c r="GM218">
        <v>9.8890000000004363E-2</v>
      </c>
      <c r="GN218">
        <v>0</v>
      </c>
      <c r="GO218">
        <v>0</v>
      </c>
      <c r="GP218">
        <v>0</v>
      </c>
      <c r="GQ218">
        <v>5</v>
      </c>
      <c r="GR218">
        <v>2079</v>
      </c>
      <c r="GS218">
        <v>3</v>
      </c>
      <c r="GT218">
        <v>29</v>
      </c>
      <c r="GU218">
        <v>18.7</v>
      </c>
      <c r="GV218">
        <v>18.7</v>
      </c>
      <c r="GW218">
        <v>3.5400399999999999</v>
      </c>
      <c r="GX218">
        <v>2.5354000000000001</v>
      </c>
      <c r="GY218">
        <v>2.04834</v>
      </c>
      <c r="GZ218">
        <v>2.6159699999999999</v>
      </c>
      <c r="HA218">
        <v>2.1972700000000001</v>
      </c>
      <c r="HB218">
        <v>2.32666</v>
      </c>
      <c r="HC218">
        <v>40.963799999999999</v>
      </c>
      <c r="HD218">
        <v>15.7957</v>
      </c>
      <c r="HE218">
        <v>18</v>
      </c>
      <c r="HF218">
        <v>689.96699999999998</v>
      </c>
      <c r="HG218">
        <v>737.2</v>
      </c>
      <c r="HH218">
        <v>31</v>
      </c>
      <c r="HI218">
        <v>34.459000000000003</v>
      </c>
      <c r="HJ218">
        <v>30.0002</v>
      </c>
      <c r="HK218">
        <v>34.274000000000001</v>
      </c>
      <c r="HL218">
        <v>34.258899999999997</v>
      </c>
      <c r="HM218">
        <v>70.790599999999998</v>
      </c>
      <c r="HN218">
        <v>19.921700000000001</v>
      </c>
      <c r="HO218">
        <v>85.825699999999998</v>
      </c>
      <c r="HP218">
        <v>31</v>
      </c>
      <c r="HQ218">
        <v>1354.92</v>
      </c>
      <c r="HR218">
        <v>36.515700000000002</v>
      </c>
      <c r="HS218">
        <v>99.164000000000001</v>
      </c>
      <c r="HT218">
        <v>98.2316</v>
      </c>
    </row>
    <row r="219" spans="1:228" x14ac:dyDescent="0.2">
      <c r="A219">
        <v>204</v>
      </c>
      <c r="B219">
        <v>1669229153.5999999</v>
      </c>
      <c r="C219">
        <v>810.5</v>
      </c>
      <c r="D219" t="s">
        <v>767</v>
      </c>
      <c r="E219" t="s">
        <v>768</v>
      </c>
      <c r="F219">
        <v>4</v>
      </c>
      <c r="G219">
        <v>1669229151.2874999</v>
      </c>
      <c r="H219">
        <f t="shared" si="102"/>
        <v>1.5926207107801696E-3</v>
      </c>
      <c r="I219">
        <f t="shared" si="103"/>
        <v>1.5926207107801695</v>
      </c>
      <c r="J219">
        <f t="shared" si="104"/>
        <v>20.126712657477544</v>
      </c>
      <c r="K219">
        <f t="shared" si="105"/>
        <v>1328.5875000000001</v>
      </c>
      <c r="L219">
        <f t="shared" si="106"/>
        <v>906.84199514747684</v>
      </c>
      <c r="M219">
        <f t="shared" si="107"/>
        <v>91.58458132621908</v>
      </c>
      <c r="N219">
        <f t="shared" si="108"/>
        <v>134.17787287515281</v>
      </c>
      <c r="O219">
        <f t="shared" si="109"/>
        <v>8.4013011419364861E-2</v>
      </c>
      <c r="P219">
        <f t="shared" si="110"/>
        <v>3.6713585910556557</v>
      </c>
      <c r="Q219">
        <f t="shared" si="111"/>
        <v>8.2959412198721633E-2</v>
      </c>
      <c r="R219">
        <f t="shared" si="112"/>
        <v>5.1943193374090188E-2</v>
      </c>
      <c r="S219">
        <f t="shared" si="113"/>
        <v>226.11575275507434</v>
      </c>
      <c r="T219">
        <f t="shared" si="114"/>
        <v>34.800259167500556</v>
      </c>
      <c r="U219">
        <f t="shared" si="115"/>
        <v>34.844175000000007</v>
      </c>
      <c r="V219">
        <f t="shared" si="116"/>
        <v>5.5998135420504269</v>
      </c>
      <c r="W219">
        <f t="shared" si="117"/>
        <v>69.966996100234084</v>
      </c>
      <c r="X219">
        <f t="shared" si="118"/>
        <v>3.7507479176333289</v>
      </c>
      <c r="Y219">
        <f t="shared" si="119"/>
        <v>5.3607388149979194</v>
      </c>
      <c r="Z219">
        <f t="shared" si="120"/>
        <v>1.849065624417098</v>
      </c>
      <c r="AA219">
        <f t="shared" si="121"/>
        <v>-70.234573345405479</v>
      </c>
      <c r="AB219">
        <f t="shared" si="122"/>
        <v>-155.33073890939997</v>
      </c>
      <c r="AC219">
        <f t="shared" si="123"/>
        <v>-9.8281909379921704</v>
      </c>
      <c r="AD219">
        <f t="shared" si="124"/>
        <v>-9.277750437723256</v>
      </c>
      <c r="AE219">
        <f t="shared" si="125"/>
        <v>43.45707473119019</v>
      </c>
      <c r="AF219">
        <f t="shared" si="126"/>
        <v>1.5561495554585434</v>
      </c>
      <c r="AG219">
        <f t="shared" si="127"/>
        <v>20.126712657477544</v>
      </c>
      <c r="AH219">
        <v>1398.4864827638501</v>
      </c>
      <c r="AI219">
        <v>1382.9585454545461</v>
      </c>
      <c r="AJ219">
        <v>1.72480680429637</v>
      </c>
      <c r="AK219">
        <v>65.359021123286666</v>
      </c>
      <c r="AL219">
        <f t="shared" si="128"/>
        <v>1.5926207107801695</v>
      </c>
      <c r="AM219">
        <v>36.508065492821252</v>
      </c>
      <c r="AN219">
        <v>37.143082417582427</v>
      </c>
      <c r="AO219">
        <v>3.6755931079641611E-4</v>
      </c>
      <c r="AP219">
        <v>87.499004550185148</v>
      </c>
      <c r="AQ219">
        <v>9</v>
      </c>
      <c r="AR219">
        <v>1</v>
      </c>
      <c r="AS219">
        <f t="shared" si="129"/>
        <v>1</v>
      </c>
      <c r="AT219">
        <f t="shared" si="130"/>
        <v>0</v>
      </c>
      <c r="AU219">
        <f t="shared" si="131"/>
        <v>47010.471172314057</v>
      </c>
      <c r="AV219">
        <f t="shared" si="132"/>
        <v>1200.0150000000001</v>
      </c>
      <c r="AW219">
        <f t="shared" si="133"/>
        <v>1025.9366200803495</v>
      </c>
      <c r="AX219">
        <f t="shared" si="134"/>
        <v>0.85493649669408245</v>
      </c>
      <c r="AY219">
        <f t="shared" si="135"/>
        <v>0.1884274386195792</v>
      </c>
      <c r="AZ219">
        <v>2.7</v>
      </c>
      <c r="BA219">
        <v>0.5</v>
      </c>
      <c r="BB219" t="s">
        <v>355</v>
      </c>
      <c r="BC219">
        <v>2</v>
      </c>
      <c r="BD219" t="b">
        <v>1</v>
      </c>
      <c r="BE219">
        <v>1669229151.2874999</v>
      </c>
      <c r="BF219">
        <v>1328.5875000000001</v>
      </c>
      <c r="BG219">
        <v>1347.4974999999999</v>
      </c>
      <c r="BH219">
        <v>37.138737499999998</v>
      </c>
      <c r="BI219">
        <v>36.516350000000003</v>
      </c>
      <c r="BJ219">
        <v>1332.425</v>
      </c>
      <c r="BK219">
        <v>37.039862499999998</v>
      </c>
      <c r="BL219">
        <v>650.00687500000004</v>
      </c>
      <c r="BM219">
        <v>100.892875</v>
      </c>
      <c r="BN219">
        <v>0.100001175</v>
      </c>
      <c r="BO219">
        <v>34.059399999999997</v>
      </c>
      <c r="BP219">
        <v>34.844175000000007</v>
      </c>
      <c r="BQ219">
        <v>999.9</v>
      </c>
      <c r="BR219">
        <v>0</v>
      </c>
      <c r="BS219">
        <v>0</v>
      </c>
      <c r="BT219">
        <v>8992.4212499999994</v>
      </c>
      <c r="BU219">
        <v>0</v>
      </c>
      <c r="BV219">
        <v>397.97975000000002</v>
      </c>
      <c r="BW219">
        <v>-18.909087499999998</v>
      </c>
      <c r="BX219">
        <v>1379.83</v>
      </c>
      <c r="BY219">
        <v>1398.5675000000001</v>
      </c>
      <c r="BZ219">
        <v>0.62238974999999996</v>
      </c>
      <c r="CA219">
        <v>1347.4974999999999</v>
      </c>
      <c r="CB219">
        <v>36.516350000000003</v>
      </c>
      <c r="CC219">
        <v>3.7470374999999998</v>
      </c>
      <c r="CD219">
        <v>3.6842437499999998</v>
      </c>
      <c r="CE219">
        <v>27.782712499999999</v>
      </c>
      <c r="CF219">
        <v>27.493575</v>
      </c>
      <c r="CG219">
        <v>1200.0150000000001</v>
      </c>
      <c r="CH219">
        <v>0.500034125</v>
      </c>
      <c r="CI219">
        <v>0.499965875</v>
      </c>
      <c r="CJ219">
        <v>0</v>
      </c>
      <c r="CK219">
        <v>966.22474999999997</v>
      </c>
      <c r="CL219">
        <v>4.9990899999999998</v>
      </c>
      <c r="CM219">
        <v>10479.825000000001</v>
      </c>
      <c r="CN219">
        <v>9558.1049999999996</v>
      </c>
      <c r="CO219">
        <v>44.046499999999988</v>
      </c>
      <c r="CP219">
        <v>46.413749999999993</v>
      </c>
      <c r="CQ219">
        <v>44.843499999999999</v>
      </c>
      <c r="CR219">
        <v>45.5</v>
      </c>
      <c r="CS219">
        <v>45.5</v>
      </c>
      <c r="CT219">
        <v>597.54999999999995</v>
      </c>
      <c r="CU219">
        <v>597.46875</v>
      </c>
      <c r="CV219">
        <v>0</v>
      </c>
      <c r="CW219">
        <v>1669229160.5999999</v>
      </c>
      <c r="CX219">
        <v>0</v>
      </c>
      <c r="CY219">
        <v>1669228029.5</v>
      </c>
      <c r="CZ219" t="s">
        <v>356</v>
      </c>
      <c r="DA219">
        <v>1669228029.5</v>
      </c>
      <c r="DB219">
        <v>1669228028</v>
      </c>
      <c r="DC219">
        <v>6</v>
      </c>
      <c r="DD219">
        <v>0.127</v>
      </c>
      <c r="DE219">
        <v>2E-3</v>
      </c>
      <c r="DF219">
        <v>-2.9980000000000002</v>
      </c>
      <c r="DG219">
        <v>9.9000000000000005E-2</v>
      </c>
      <c r="DH219">
        <v>415</v>
      </c>
      <c r="DI219">
        <v>34</v>
      </c>
      <c r="DJ219">
        <v>0.37</v>
      </c>
      <c r="DK219">
        <v>0.19</v>
      </c>
      <c r="DL219">
        <v>-18.964132500000002</v>
      </c>
      <c r="DM219">
        <v>-0.77542401500934188</v>
      </c>
      <c r="DN219">
        <v>0.14794428239627919</v>
      </c>
      <c r="DO219">
        <v>0</v>
      </c>
      <c r="DP219">
        <v>0.61160694999999998</v>
      </c>
      <c r="DQ219">
        <v>6.7753778611631912E-2</v>
      </c>
      <c r="DR219">
        <v>9.7688677106151801E-3</v>
      </c>
      <c r="DS219">
        <v>1</v>
      </c>
      <c r="DT219">
        <v>0</v>
      </c>
      <c r="DU219">
        <v>0</v>
      </c>
      <c r="DV219">
        <v>0</v>
      </c>
      <c r="DW219">
        <v>-1</v>
      </c>
      <c r="DX219">
        <v>1</v>
      </c>
      <c r="DY219">
        <v>2</v>
      </c>
      <c r="DZ219" t="s">
        <v>365</v>
      </c>
      <c r="EA219">
        <v>3.2955000000000001</v>
      </c>
      <c r="EB219">
        <v>2.6251099999999998</v>
      </c>
      <c r="EC219">
        <v>0.222551</v>
      </c>
      <c r="ED219">
        <v>0.22258800000000001</v>
      </c>
      <c r="EE219">
        <v>0.147396</v>
      </c>
      <c r="EF219">
        <v>0.14401</v>
      </c>
      <c r="EG219">
        <v>23508.3</v>
      </c>
      <c r="EH219">
        <v>23924.9</v>
      </c>
      <c r="EI219">
        <v>28147.3</v>
      </c>
      <c r="EJ219">
        <v>29639.5</v>
      </c>
      <c r="EK219">
        <v>33017.599999999999</v>
      </c>
      <c r="EL219">
        <v>35222.1</v>
      </c>
      <c r="EM219">
        <v>39718.1</v>
      </c>
      <c r="EN219">
        <v>42358.1</v>
      </c>
      <c r="EO219">
        <v>2.1908799999999999</v>
      </c>
      <c r="EP219">
        <v>2.15835</v>
      </c>
      <c r="EQ219">
        <v>0.11483599999999999</v>
      </c>
      <c r="ER219">
        <v>0</v>
      </c>
      <c r="ES219">
        <v>32.985199999999999</v>
      </c>
      <c r="ET219">
        <v>999.9</v>
      </c>
      <c r="EU219">
        <v>68.099999999999994</v>
      </c>
      <c r="EV219">
        <v>37.1</v>
      </c>
      <c r="EW219">
        <v>42.791600000000003</v>
      </c>
      <c r="EX219">
        <v>57.0227</v>
      </c>
      <c r="EY219">
        <v>-2.1153900000000001</v>
      </c>
      <c r="EZ219">
        <v>2</v>
      </c>
      <c r="FA219">
        <v>0.56342000000000003</v>
      </c>
      <c r="FB219">
        <v>1.0156799999999999</v>
      </c>
      <c r="FC219">
        <v>20.266200000000001</v>
      </c>
      <c r="FD219">
        <v>5.2183400000000004</v>
      </c>
      <c r="FE219">
        <v>12.007999999999999</v>
      </c>
      <c r="FF219">
        <v>4.9861000000000004</v>
      </c>
      <c r="FG219">
        <v>3.2845499999999999</v>
      </c>
      <c r="FH219">
        <v>9999</v>
      </c>
      <c r="FI219">
        <v>9999</v>
      </c>
      <c r="FJ219">
        <v>9999</v>
      </c>
      <c r="FK219">
        <v>999.9</v>
      </c>
      <c r="FL219">
        <v>1.8658399999999999</v>
      </c>
      <c r="FM219">
        <v>1.8621799999999999</v>
      </c>
      <c r="FN219">
        <v>1.8643099999999999</v>
      </c>
      <c r="FO219">
        <v>1.8603499999999999</v>
      </c>
      <c r="FP219">
        <v>1.86111</v>
      </c>
      <c r="FQ219">
        <v>1.8602000000000001</v>
      </c>
      <c r="FR219">
        <v>1.86188</v>
      </c>
      <c r="FS219">
        <v>1.8584499999999999</v>
      </c>
      <c r="FT219">
        <v>0</v>
      </c>
      <c r="FU219">
        <v>0</v>
      </c>
      <c r="FV219">
        <v>0</v>
      </c>
      <c r="FW219">
        <v>0</v>
      </c>
      <c r="FX219" t="s">
        <v>358</v>
      </c>
      <c r="FY219" t="s">
        <v>359</v>
      </c>
      <c r="FZ219" t="s">
        <v>360</v>
      </c>
      <c r="GA219" t="s">
        <v>360</v>
      </c>
      <c r="GB219" t="s">
        <v>360</v>
      </c>
      <c r="GC219" t="s">
        <v>360</v>
      </c>
      <c r="GD219">
        <v>0</v>
      </c>
      <c r="GE219">
        <v>100</v>
      </c>
      <c r="GF219">
        <v>100</v>
      </c>
      <c r="GG219">
        <v>-3.84</v>
      </c>
      <c r="GH219">
        <v>9.8900000000000002E-2</v>
      </c>
      <c r="GI219">
        <v>-2.4324828651112251</v>
      </c>
      <c r="GJ219">
        <v>-1.6100910332537859E-3</v>
      </c>
      <c r="GK219">
        <v>7.0186618486508772E-7</v>
      </c>
      <c r="GL219">
        <v>-2.134652460378022E-10</v>
      </c>
      <c r="GM219">
        <v>9.8890000000004363E-2</v>
      </c>
      <c r="GN219">
        <v>0</v>
      </c>
      <c r="GO219">
        <v>0</v>
      </c>
      <c r="GP219">
        <v>0</v>
      </c>
      <c r="GQ219">
        <v>5</v>
      </c>
      <c r="GR219">
        <v>2079</v>
      </c>
      <c r="GS219">
        <v>3</v>
      </c>
      <c r="GT219">
        <v>29</v>
      </c>
      <c r="GU219">
        <v>18.7</v>
      </c>
      <c r="GV219">
        <v>18.8</v>
      </c>
      <c r="GW219">
        <v>3.5534699999999999</v>
      </c>
      <c r="GX219">
        <v>2.5463900000000002</v>
      </c>
      <c r="GY219">
        <v>2.04834</v>
      </c>
      <c r="GZ219">
        <v>2.6159699999999999</v>
      </c>
      <c r="HA219">
        <v>2.1972700000000001</v>
      </c>
      <c r="HB219">
        <v>2.3095699999999999</v>
      </c>
      <c r="HC219">
        <v>40.938000000000002</v>
      </c>
      <c r="HD219">
        <v>15.786899999999999</v>
      </c>
      <c r="HE219">
        <v>18</v>
      </c>
      <c r="HF219">
        <v>689.99800000000005</v>
      </c>
      <c r="HG219">
        <v>737.09</v>
      </c>
      <c r="HH219">
        <v>31.000499999999999</v>
      </c>
      <c r="HI219">
        <v>34.459000000000003</v>
      </c>
      <c r="HJ219">
        <v>30.0001</v>
      </c>
      <c r="HK219">
        <v>34.274900000000002</v>
      </c>
      <c r="HL219">
        <v>34.261699999999998</v>
      </c>
      <c r="HM219">
        <v>71.062899999999999</v>
      </c>
      <c r="HN219">
        <v>19.921700000000001</v>
      </c>
      <c r="HO219">
        <v>85.825699999999998</v>
      </c>
      <c r="HP219">
        <v>31</v>
      </c>
      <c r="HQ219">
        <v>1361.6</v>
      </c>
      <c r="HR219">
        <v>36.515700000000002</v>
      </c>
      <c r="HS219">
        <v>99.164199999999994</v>
      </c>
      <c r="HT219">
        <v>98.231499999999997</v>
      </c>
    </row>
    <row r="220" spans="1:228" x14ac:dyDescent="0.2">
      <c r="A220">
        <v>205</v>
      </c>
      <c r="B220">
        <v>1669229157.5999999</v>
      </c>
      <c r="C220">
        <v>814.5</v>
      </c>
      <c r="D220" t="s">
        <v>769</v>
      </c>
      <c r="E220" t="s">
        <v>770</v>
      </c>
      <c r="F220">
        <v>4</v>
      </c>
      <c r="G220">
        <v>1669229155.5999999</v>
      </c>
      <c r="H220">
        <f t="shared" si="102"/>
        <v>1.5642337552532893E-3</v>
      </c>
      <c r="I220">
        <f t="shared" si="103"/>
        <v>1.5642337552532892</v>
      </c>
      <c r="J220">
        <f t="shared" si="104"/>
        <v>20.29991994380465</v>
      </c>
      <c r="K220">
        <f t="shared" si="105"/>
        <v>1335.6557142857141</v>
      </c>
      <c r="L220">
        <f t="shared" si="106"/>
        <v>904.15361742864832</v>
      </c>
      <c r="M220">
        <f t="shared" si="107"/>
        <v>91.31375672840521</v>
      </c>
      <c r="N220">
        <f t="shared" si="108"/>
        <v>134.89272023712809</v>
      </c>
      <c r="O220">
        <f t="shared" si="109"/>
        <v>8.2641967379659856E-2</v>
      </c>
      <c r="P220">
        <f t="shared" si="110"/>
        <v>3.6717390334680955</v>
      </c>
      <c r="Q220">
        <f t="shared" si="111"/>
        <v>8.1622354986038773E-2</v>
      </c>
      <c r="R220">
        <f t="shared" si="112"/>
        <v>5.1104531786571344E-2</v>
      </c>
      <c r="S220">
        <f t="shared" si="113"/>
        <v>226.10920758087974</v>
      </c>
      <c r="T220">
        <f t="shared" si="114"/>
        <v>34.804891269802496</v>
      </c>
      <c r="U220">
        <f t="shared" si="115"/>
        <v>34.83757142857143</v>
      </c>
      <c r="V220">
        <f t="shared" si="116"/>
        <v>5.5977637923078172</v>
      </c>
      <c r="W220">
        <f t="shared" si="117"/>
        <v>69.992910426662164</v>
      </c>
      <c r="X220">
        <f t="shared" si="118"/>
        <v>3.7518830903764409</v>
      </c>
      <c r="Y220">
        <f t="shared" si="119"/>
        <v>5.3603758830797927</v>
      </c>
      <c r="Z220">
        <f t="shared" si="120"/>
        <v>1.8458807019313763</v>
      </c>
      <c r="AA220">
        <f t="shared" si="121"/>
        <v>-68.982708606670059</v>
      </c>
      <c r="AB220">
        <f t="shared" si="122"/>
        <v>-154.28002157705779</v>
      </c>
      <c r="AC220">
        <f t="shared" si="123"/>
        <v>-9.7603252941712757</v>
      </c>
      <c r="AD220">
        <f t="shared" si="124"/>
        <v>-6.9138478970193944</v>
      </c>
      <c r="AE220">
        <f t="shared" si="125"/>
        <v>43.460071955707555</v>
      </c>
      <c r="AF220">
        <f t="shared" si="126"/>
        <v>1.539330338287952</v>
      </c>
      <c r="AG220">
        <f t="shared" si="127"/>
        <v>20.29991994380465</v>
      </c>
      <c r="AH220">
        <v>1405.287701519479</v>
      </c>
      <c r="AI220">
        <v>1389.7567878787879</v>
      </c>
      <c r="AJ220">
        <v>1.706853275383698</v>
      </c>
      <c r="AK220">
        <v>65.359021123286666</v>
      </c>
      <c r="AL220">
        <f t="shared" si="128"/>
        <v>1.5642337552532892</v>
      </c>
      <c r="AM220">
        <v>36.530621127655692</v>
      </c>
      <c r="AN220">
        <v>37.155480219780237</v>
      </c>
      <c r="AO220">
        <v>1.3642618978777871E-4</v>
      </c>
      <c r="AP220">
        <v>87.499004550185148</v>
      </c>
      <c r="AQ220">
        <v>9</v>
      </c>
      <c r="AR220">
        <v>1</v>
      </c>
      <c r="AS220">
        <f t="shared" si="129"/>
        <v>1</v>
      </c>
      <c r="AT220">
        <f t="shared" si="130"/>
        <v>0</v>
      </c>
      <c r="AU220">
        <f t="shared" si="131"/>
        <v>47017.434508550265</v>
      </c>
      <c r="AV220">
        <f t="shared" si="132"/>
        <v>1199.972857142857</v>
      </c>
      <c r="AW220">
        <f t="shared" si="133"/>
        <v>1025.9013137724764</v>
      </c>
      <c r="AX220">
        <f t="shared" si="134"/>
        <v>0.85493709934002504</v>
      </c>
      <c r="AY220">
        <f t="shared" si="135"/>
        <v>0.18842860172624837</v>
      </c>
      <c r="AZ220">
        <v>2.7</v>
      </c>
      <c r="BA220">
        <v>0.5</v>
      </c>
      <c r="BB220" t="s">
        <v>355</v>
      </c>
      <c r="BC220">
        <v>2</v>
      </c>
      <c r="BD220" t="b">
        <v>1</v>
      </c>
      <c r="BE220">
        <v>1669229155.5999999</v>
      </c>
      <c r="BF220">
        <v>1335.6557142857141</v>
      </c>
      <c r="BG220">
        <v>1354.561428571428</v>
      </c>
      <c r="BH220">
        <v>37.149700000000003</v>
      </c>
      <c r="BI220">
        <v>36.53407142857143</v>
      </c>
      <c r="BJ220">
        <v>1339.497142857143</v>
      </c>
      <c r="BK220">
        <v>37.050800000000002</v>
      </c>
      <c r="BL220">
        <v>650.03328571428574</v>
      </c>
      <c r="BM220">
        <v>100.8937142857143</v>
      </c>
      <c r="BN220">
        <v>9.9916628571428565E-2</v>
      </c>
      <c r="BO220">
        <v>34.05818571428572</v>
      </c>
      <c r="BP220">
        <v>34.83757142857143</v>
      </c>
      <c r="BQ220">
        <v>999.89999999999986</v>
      </c>
      <c r="BR220">
        <v>0</v>
      </c>
      <c r="BS220">
        <v>0</v>
      </c>
      <c r="BT220">
        <v>8993.6614285714277</v>
      </c>
      <c r="BU220">
        <v>0</v>
      </c>
      <c r="BV220">
        <v>422.82585714285722</v>
      </c>
      <c r="BW220">
        <v>-18.907428571428571</v>
      </c>
      <c r="BX220">
        <v>1387.1885714285711</v>
      </c>
      <c r="BY220">
        <v>1405.9228571428571</v>
      </c>
      <c r="BZ220">
        <v>0.61562300000000003</v>
      </c>
      <c r="CA220">
        <v>1354.561428571428</v>
      </c>
      <c r="CB220">
        <v>36.53407142857143</v>
      </c>
      <c r="CC220">
        <v>3.748167142857143</v>
      </c>
      <c r="CD220">
        <v>3.6860585714285712</v>
      </c>
      <c r="CE220">
        <v>27.7879</v>
      </c>
      <c r="CF220">
        <v>27.501999999999999</v>
      </c>
      <c r="CG220">
        <v>1199.972857142857</v>
      </c>
      <c r="CH220">
        <v>0.50001399999999996</v>
      </c>
      <c r="CI220">
        <v>0.49998614285714288</v>
      </c>
      <c r="CJ220">
        <v>0</v>
      </c>
      <c r="CK220">
        <v>966.32914285714276</v>
      </c>
      <c r="CL220">
        <v>4.9990899999999998</v>
      </c>
      <c r="CM220">
        <v>10482.428571428571</v>
      </c>
      <c r="CN220">
        <v>9557.694285714284</v>
      </c>
      <c r="CO220">
        <v>44.061999999999998</v>
      </c>
      <c r="CP220">
        <v>46.428142857142859</v>
      </c>
      <c r="CQ220">
        <v>44.848000000000013</v>
      </c>
      <c r="CR220">
        <v>45.5</v>
      </c>
      <c r="CS220">
        <v>45.5</v>
      </c>
      <c r="CT220">
        <v>597.50428571428563</v>
      </c>
      <c r="CU220">
        <v>597.47142857142865</v>
      </c>
      <c r="CV220">
        <v>0</v>
      </c>
      <c r="CW220">
        <v>1669229164.8</v>
      </c>
      <c r="CX220">
        <v>0</v>
      </c>
      <c r="CY220">
        <v>1669228029.5</v>
      </c>
      <c r="CZ220" t="s">
        <v>356</v>
      </c>
      <c r="DA220">
        <v>1669228029.5</v>
      </c>
      <c r="DB220">
        <v>1669228028</v>
      </c>
      <c r="DC220">
        <v>6</v>
      </c>
      <c r="DD220">
        <v>0.127</v>
      </c>
      <c r="DE220">
        <v>2E-3</v>
      </c>
      <c r="DF220">
        <v>-2.9980000000000002</v>
      </c>
      <c r="DG220">
        <v>9.9000000000000005E-2</v>
      </c>
      <c r="DH220">
        <v>415</v>
      </c>
      <c r="DI220">
        <v>34</v>
      </c>
      <c r="DJ220">
        <v>0.37</v>
      </c>
      <c r="DK220">
        <v>0.19</v>
      </c>
      <c r="DL220">
        <v>-18.96452</v>
      </c>
      <c r="DM220">
        <v>-0.23599924953092449</v>
      </c>
      <c r="DN220">
        <v>0.14747999559262259</v>
      </c>
      <c r="DO220">
        <v>0</v>
      </c>
      <c r="DP220">
        <v>0.61380382499999997</v>
      </c>
      <c r="DQ220">
        <v>3.5029789868665812E-2</v>
      </c>
      <c r="DR220">
        <v>8.0223954087526098E-3</v>
      </c>
      <c r="DS220">
        <v>1</v>
      </c>
      <c r="DT220">
        <v>0</v>
      </c>
      <c r="DU220">
        <v>0</v>
      </c>
      <c r="DV220">
        <v>0</v>
      </c>
      <c r="DW220">
        <v>-1</v>
      </c>
      <c r="DX220">
        <v>1</v>
      </c>
      <c r="DY220">
        <v>2</v>
      </c>
      <c r="DZ220" t="s">
        <v>365</v>
      </c>
      <c r="EA220">
        <v>3.2954400000000001</v>
      </c>
      <c r="EB220">
        <v>2.6252499999999999</v>
      </c>
      <c r="EC220">
        <v>0.22321199999999999</v>
      </c>
      <c r="ED220">
        <v>0.223249</v>
      </c>
      <c r="EE220">
        <v>0.14743800000000001</v>
      </c>
      <c r="EF220">
        <v>0.144014</v>
      </c>
      <c r="EG220">
        <v>23488.2</v>
      </c>
      <c r="EH220">
        <v>23904.6</v>
      </c>
      <c r="EI220">
        <v>28147.4</v>
      </c>
      <c r="EJ220">
        <v>29639.7</v>
      </c>
      <c r="EK220">
        <v>33017</v>
      </c>
      <c r="EL220">
        <v>35222.1</v>
      </c>
      <c r="EM220">
        <v>39719.199999999997</v>
      </c>
      <c r="EN220">
        <v>42358.2</v>
      </c>
      <c r="EO220">
        <v>2.1907700000000001</v>
      </c>
      <c r="EP220">
        <v>2.15855</v>
      </c>
      <c r="EQ220">
        <v>0.114206</v>
      </c>
      <c r="ER220">
        <v>0</v>
      </c>
      <c r="ES220">
        <v>32.987299999999998</v>
      </c>
      <c r="ET220">
        <v>999.9</v>
      </c>
      <c r="EU220">
        <v>68.2</v>
      </c>
      <c r="EV220">
        <v>37.1</v>
      </c>
      <c r="EW220">
        <v>42.851100000000002</v>
      </c>
      <c r="EX220">
        <v>56.902700000000003</v>
      </c>
      <c r="EY220">
        <v>-2.06731</v>
      </c>
      <c r="EZ220">
        <v>2</v>
      </c>
      <c r="FA220">
        <v>0.56328800000000001</v>
      </c>
      <c r="FB220">
        <v>1.01807</v>
      </c>
      <c r="FC220">
        <v>20.266200000000001</v>
      </c>
      <c r="FD220">
        <v>5.2183400000000004</v>
      </c>
      <c r="FE220">
        <v>12.0085</v>
      </c>
      <c r="FF220">
        <v>4.9863</v>
      </c>
      <c r="FG220">
        <v>3.2845800000000001</v>
      </c>
      <c r="FH220">
        <v>9999</v>
      </c>
      <c r="FI220">
        <v>9999</v>
      </c>
      <c r="FJ220">
        <v>9999</v>
      </c>
      <c r="FK220">
        <v>999.9</v>
      </c>
      <c r="FL220">
        <v>1.8658399999999999</v>
      </c>
      <c r="FM220">
        <v>1.8621799999999999</v>
      </c>
      <c r="FN220">
        <v>1.86429</v>
      </c>
      <c r="FO220">
        <v>1.8603499999999999</v>
      </c>
      <c r="FP220">
        <v>1.86111</v>
      </c>
      <c r="FQ220">
        <v>1.8602000000000001</v>
      </c>
      <c r="FR220">
        <v>1.86188</v>
      </c>
      <c r="FS220">
        <v>1.85846</v>
      </c>
      <c r="FT220">
        <v>0</v>
      </c>
      <c r="FU220">
        <v>0</v>
      </c>
      <c r="FV220">
        <v>0</v>
      </c>
      <c r="FW220">
        <v>0</v>
      </c>
      <c r="FX220" t="s">
        <v>358</v>
      </c>
      <c r="FY220" t="s">
        <v>359</v>
      </c>
      <c r="FZ220" t="s">
        <v>360</v>
      </c>
      <c r="GA220" t="s">
        <v>360</v>
      </c>
      <c r="GB220" t="s">
        <v>360</v>
      </c>
      <c r="GC220" t="s">
        <v>360</v>
      </c>
      <c r="GD220">
        <v>0</v>
      </c>
      <c r="GE220">
        <v>100</v>
      </c>
      <c r="GF220">
        <v>100</v>
      </c>
      <c r="GG220">
        <v>-3.84</v>
      </c>
      <c r="GH220">
        <v>9.8900000000000002E-2</v>
      </c>
      <c r="GI220">
        <v>-2.4324828651112251</v>
      </c>
      <c r="GJ220">
        <v>-1.6100910332537859E-3</v>
      </c>
      <c r="GK220">
        <v>7.0186618486508772E-7</v>
      </c>
      <c r="GL220">
        <v>-2.134652460378022E-10</v>
      </c>
      <c r="GM220">
        <v>9.8890000000004363E-2</v>
      </c>
      <c r="GN220">
        <v>0</v>
      </c>
      <c r="GO220">
        <v>0</v>
      </c>
      <c r="GP220">
        <v>0</v>
      </c>
      <c r="GQ220">
        <v>5</v>
      </c>
      <c r="GR220">
        <v>2079</v>
      </c>
      <c r="GS220">
        <v>3</v>
      </c>
      <c r="GT220">
        <v>29</v>
      </c>
      <c r="GU220">
        <v>18.8</v>
      </c>
      <c r="GV220">
        <v>18.8</v>
      </c>
      <c r="GW220">
        <v>3.56812</v>
      </c>
      <c r="GX220">
        <v>2.5305200000000001</v>
      </c>
      <c r="GY220">
        <v>2.04834</v>
      </c>
      <c r="GZ220">
        <v>2.6159699999999999</v>
      </c>
      <c r="HA220">
        <v>2.1972700000000001</v>
      </c>
      <c r="HB220">
        <v>2.3327599999999999</v>
      </c>
      <c r="HC220">
        <v>40.963799999999999</v>
      </c>
      <c r="HD220">
        <v>15.7957</v>
      </c>
      <c r="HE220">
        <v>18</v>
      </c>
      <c r="HF220">
        <v>689.91499999999996</v>
      </c>
      <c r="HG220">
        <v>737.28499999999997</v>
      </c>
      <c r="HH220">
        <v>31.000599999999999</v>
      </c>
      <c r="HI220">
        <v>34.459000000000003</v>
      </c>
      <c r="HJ220">
        <v>30.0001</v>
      </c>
      <c r="HK220">
        <v>34.274900000000002</v>
      </c>
      <c r="HL220">
        <v>34.262</v>
      </c>
      <c r="HM220">
        <v>71.339200000000005</v>
      </c>
      <c r="HN220">
        <v>19.921700000000001</v>
      </c>
      <c r="HO220">
        <v>85.825699999999998</v>
      </c>
      <c r="HP220">
        <v>31</v>
      </c>
      <c r="HQ220">
        <v>1368.28</v>
      </c>
      <c r="HR220">
        <v>36.515700000000002</v>
      </c>
      <c r="HS220">
        <v>99.165999999999997</v>
      </c>
      <c r="HT220">
        <v>98.231800000000007</v>
      </c>
    </row>
    <row r="221" spans="1:228" x14ac:dyDescent="0.2">
      <c r="A221">
        <v>206</v>
      </c>
      <c r="B221">
        <v>1669229161.5999999</v>
      </c>
      <c r="C221">
        <v>818.5</v>
      </c>
      <c r="D221" t="s">
        <v>771</v>
      </c>
      <c r="E221" t="s">
        <v>772</v>
      </c>
      <c r="F221">
        <v>4</v>
      </c>
      <c r="G221">
        <v>1669229159.2874999</v>
      </c>
      <c r="H221">
        <f t="shared" si="102"/>
        <v>1.644094417571663E-3</v>
      </c>
      <c r="I221">
        <f t="shared" si="103"/>
        <v>1.644094417571663</v>
      </c>
      <c r="J221">
        <f t="shared" si="104"/>
        <v>20.420375206424417</v>
      </c>
      <c r="K221">
        <f t="shared" si="105"/>
        <v>1341.7275</v>
      </c>
      <c r="L221">
        <f t="shared" si="106"/>
        <v>927.32296134609385</v>
      </c>
      <c r="M221">
        <f t="shared" si="107"/>
        <v>93.654409523065539</v>
      </c>
      <c r="N221">
        <f t="shared" si="108"/>
        <v>135.50693985939253</v>
      </c>
      <c r="O221">
        <f t="shared" si="109"/>
        <v>8.7012575741090559E-2</v>
      </c>
      <c r="P221">
        <f t="shared" si="110"/>
        <v>3.6737703870284992</v>
      </c>
      <c r="Q221">
        <f t="shared" si="111"/>
        <v>8.5883675680134122E-2</v>
      </c>
      <c r="R221">
        <f t="shared" si="112"/>
        <v>5.3777504168167983E-2</v>
      </c>
      <c r="S221">
        <f t="shared" si="113"/>
        <v>226.10880737811644</v>
      </c>
      <c r="T221">
        <f t="shared" si="114"/>
        <v>34.785775528891129</v>
      </c>
      <c r="U221">
        <f t="shared" si="115"/>
        <v>34.835037499999999</v>
      </c>
      <c r="V221">
        <f t="shared" si="116"/>
        <v>5.5969774335827358</v>
      </c>
      <c r="W221">
        <f t="shared" si="117"/>
        <v>70.023605848063241</v>
      </c>
      <c r="X221">
        <f t="shared" si="118"/>
        <v>3.753110306381366</v>
      </c>
      <c r="Y221">
        <f t="shared" si="119"/>
        <v>5.3597786930950688</v>
      </c>
      <c r="Z221">
        <f t="shared" si="120"/>
        <v>1.8438671272013698</v>
      </c>
      <c r="AA221">
        <f t="shared" si="121"/>
        <v>-72.504563814910341</v>
      </c>
      <c r="AB221">
        <f t="shared" si="122"/>
        <v>-154.25927174680317</v>
      </c>
      <c r="AC221">
        <f t="shared" si="123"/>
        <v>-9.7534008012025915</v>
      </c>
      <c r="AD221">
        <f t="shared" si="124"/>
        <v>-10.408428984799656</v>
      </c>
      <c r="AE221">
        <f t="shared" si="125"/>
        <v>43.65533528149804</v>
      </c>
      <c r="AF221">
        <f t="shared" si="126"/>
        <v>1.5736344410453893</v>
      </c>
      <c r="AG221">
        <f t="shared" si="127"/>
        <v>20.420375206424417</v>
      </c>
      <c r="AH221">
        <v>1412.255078232763</v>
      </c>
      <c r="AI221">
        <v>1396.6251515151521</v>
      </c>
      <c r="AJ221">
        <v>1.718393340576982</v>
      </c>
      <c r="AK221">
        <v>65.359021123286666</v>
      </c>
      <c r="AL221">
        <f t="shared" si="128"/>
        <v>1.644094417571663</v>
      </c>
      <c r="AM221">
        <v>36.533360332281283</v>
      </c>
      <c r="AN221">
        <v>37.164302197802208</v>
      </c>
      <c r="AO221">
        <v>5.0067868355812596E-3</v>
      </c>
      <c r="AP221">
        <v>87.499004550185148</v>
      </c>
      <c r="AQ221">
        <v>9</v>
      </c>
      <c r="AR221">
        <v>1</v>
      </c>
      <c r="AS221">
        <f t="shared" si="129"/>
        <v>1</v>
      </c>
      <c r="AT221">
        <f t="shared" si="130"/>
        <v>0</v>
      </c>
      <c r="AU221">
        <f t="shared" si="131"/>
        <v>47053.903786730203</v>
      </c>
      <c r="AV221">
        <f t="shared" si="132"/>
        <v>1199.9737500000001</v>
      </c>
      <c r="AW221">
        <f t="shared" si="133"/>
        <v>1025.9017825793351</v>
      </c>
      <c r="AX221">
        <f t="shared" si="134"/>
        <v>0.85493685389312468</v>
      </c>
      <c r="AY221">
        <f t="shared" si="135"/>
        <v>0.18842812801373066</v>
      </c>
      <c r="AZ221">
        <v>2.7</v>
      </c>
      <c r="BA221">
        <v>0.5</v>
      </c>
      <c r="BB221" t="s">
        <v>355</v>
      </c>
      <c r="BC221">
        <v>2</v>
      </c>
      <c r="BD221" t="b">
        <v>1</v>
      </c>
      <c r="BE221">
        <v>1669229159.2874999</v>
      </c>
      <c r="BF221">
        <v>1341.7275</v>
      </c>
      <c r="BG221">
        <v>1360.73875</v>
      </c>
      <c r="BH221">
        <v>37.161574999999999</v>
      </c>
      <c r="BI221">
        <v>36.532187499999999</v>
      </c>
      <c r="BJ221">
        <v>1345.5775000000001</v>
      </c>
      <c r="BK221">
        <v>37.062674999999999</v>
      </c>
      <c r="BL221">
        <v>649.984375</v>
      </c>
      <c r="BM221">
        <v>100.894375</v>
      </c>
      <c r="BN221">
        <v>0.1000071375</v>
      </c>
      <c r="BO221">
        <v>34.0561875</v>
      </c>
      <c r="BP221">
        <v>34.835037499999999</v>
      </c>
      <c r="BQ221">
        <v>999.9</v>
      </c>
      <c r="BR221">
        <v>0</v>
      </c>
      <c r="BS221">
        <v>0</v>
      </c>
      <c r="BT221">
        <v>9000.625</v>
      </c>
      <c r="BU221">
        <v>0</v>
      </c>
      <c r="BV221">
        <v>420.47612500000002</v>
      </c>
      <c r="BW221">
        <v>-19.0121875</v>
      </c>
      <c r="BX221">
        <v>1393.51125</v>
      </c>
      <c r="BY221">
        <v>1412.33375</v>
      </c>
      <c r="BZ221">
        <v>0.62938925000000001</v>
      </c>
      <c r="CA221">
        <v>1360.73875</v>
      </c>
      <c r="CB221">
        <v>36.532187499999999</v>
      </c>
      <c r="CC221">
        <v>3.74939125</v>
      </c>
      <c r="CD221">
        <v>3.6858887500000002</v>
      </c>
      <c r="CE221">
        <v>27.7934625</v>
      </c>
      <c r="CF221">
        <v>27.501225000000002</v>
      </c>
      <c r="CG221">
        <v>1199.9737500000001</v>
      </c>
      <c r="CH221">
        <v>0.50002212500000009</v>
      </c>
      <c r="CI221">
        <v>0.49997799999999998</v>
      </c>
      <c r="CJ221">
        <v>0</v>
      </c>
      <c r="CK221">
        <v>966.55787499999997</v>
      </c>
      <c r="CL221">
        <v>4.9990899999999998</v>
      </c>
      <c r="CM221">
        <v>10484.3125</v>
      </c>
      <c r="CN221">
        <v>9557.7150000000001</v>
      </c>
      <c r="CO221">
        <v>44.061999999999998</v>
      </c>
      <c r="CP221">
        <v>46.405999999999999</v>
      </c>
      <c r="CQ221">
        <v>44.867125000000001</v>
      </c>
      <c r="CR221">
        <v>45.5</v>
      </c>
      <c r="CS221">
        <v>45.5</v>
      </c>
      <c r="CT221">
        <v>597.5150000000001</v>
      </c>
      <c r="CU221">
        <v>597.46250000000009</v>
      </c>
      <c r="CV221">
        <v>0</v>
      </c>
      <c r="CW221">
        <v>1669229168.4000001</v>
      </c>
      <c r="CX221">
        <v>0</v>
      </c>
      <c r="CY221">
        <v>1669228029.5</v>
      </c>
      <c r="CZ221" t="s">
        <v>356</v>
      </c>
      <c r="DA221">
        <v>1669228029.5</v>
      </c>
      <c r="DB221">
        <v>1669228028</v>
      </c>
      <c r="DC221">
        <v>6</v>
      </c>
      <c r="DD221">
        <v>0.127</v>
      </c>
      <c r="DE221">
        <v>2E-3</v>
      </c>
      <c r="DF221">
        <v>-2.9980000000000002</v>
      </c>
      <c r="DG221">
        <v>9.9000000000000005E-2</v>
      </c>
      <c r="DH221">
        <v>415</v>
      </c>
      <c r="DI221">
        <v>34</v>
      </c>
      <c r="DJ221">
        <v>0.37</v>
      </c>
      <c r="DK221">
        <v>0.19</v>
      </c>
      <c r="DL221">
        <v>-19.006540000000001</v>
      </c>
      <c r="DM221">
        <v>0.50537110694189014</v>
      </c>
      <c r="DN221">
        <v>0.11471527535598749</v>
      </c>
      <c r="DO221">
        <v>0</v>
      </c>
      <c r="DP221">
        <v>0.616422425</v>
      </c>
      <c r="DQ221">
        <v>7.4523590994370406E-2</v>
      </c>
      <c r="DR221">
        <v>9.6132009312390326E-3</v>
      </c>
      <c r="DS221">
        <v>1</v>
      </c>
      <c r="DT221">
        <v>0</v>
      </c>
      <c r="DU221">
        <v>0</v>
      </c>
      <c r="DV221">
        <v>0</v>
      </c>
      <c r="DW221">
        <v>-1</v>
      </c>
      <c r="DX221">
        <v>1</v>
      </c>
      <c r="DY221">
        <v>2</v>
      </c>
      <c r="DZ221" t="s">
        <v>365</v>
      </c>
      <c r="EA221">
        <v>3.2955100000000002</v>
      </c>
      <c r="EB221">
        <v>2.6254</v>
      </c>
      <c r="EC221">
        <v>0.223885</v>
      </c>
      <c r="ED221">
        <v>0.22392799999999999</v>
      </c>
      <c r="EE221">
        <v>0.147452</v>
      </c>
      <c r="EF221">
        <v>0.144011</v>
      </c>
      <c r="EG221">
        <v>23468</v>
      </c>
      <c r="EH221">
        <v>23883.599999999999</v>
      </c>
      <c r="EI221">
        <v>28147.599999999999</v>
      </c>
      <c r="EJ221">
        <v>29639.599999999999</v>
      </c>
      <c r="EK221">
        <v>33016.5</v>
      </c>
      <c r="EL221">
        <v>35222.300000000003</v>
      </c>
      <c r="EM221">
        <v>39719.199999999997</v>
      </c>
      <c r="EN221">
        <v>42358.3</v>
      </c>
      <c r="EO221">
        <v>2.19103</v>
      </c>
      <c r="EP221">
        <v>2.1585200000000002</v>
      </c>
      <c r="EQ221">
        <v>0.114217</v>
      </c>
      <c r="ER221">
        <v>0</v>
      </c>
      <c r="ES221">
        <v>32.988100000000003</v>
      </c>
      <c r="ET221">
        <v>999.9</v>
      </c>
      <c r="EU221">
        <v>68.2</v>
      </c>
      <c r="EV221">
        <v>37.1</v>
      </c>
      <c r="EW221">
        <v>42.849200000000003</v>
      </c>
      <c r="EX221">
        <v>57.172699999999999</v>
      </c>
      <c r="EY221">
        <v>-2.2395900000000002</v>
      </c>
      <c r="EZ221">
        <v>2</v>
      </c>
      <c r="FA221">
        <v>0.56306900000000004</v>
      </c>
      <c r="FB221">
        <v>1.02091</v>
      </c>
      <c r="FC221">
        <v>20.266100000000002</v>
      </c>
      <c r="FD221">
        <v>5.2183400000000004</v>
      </c>
      <c r="FE221">
        <v>12.0077</v>
      </c>
      <c r="FF221">
        <v>4.9859499999999999</v>
      </c>
      <c r="FG221">
        <v>3.2845800000000001</v>
      </c>
      <c r="FH221">
        <v>9999</v>
      </c>
      <c r="FI221">
        <v>9999</v>
      </c>
      <c r="FJ221">
        <v>9999</v>
      </c>
      <c r="FK221">
        <v>999.9</v>
      </c>
      <c r="FL221">
        <v>1.8658399999999999</v>
      </c>
      <c r="FM221">
        <v>1.86219</v>
      </c>
      <c r="FN221">
        <v>1.8643099999999999</v>
      </c>
      <c r="FO221">
        <v>1.8603499999999999</v>
      </c>
      <c r="FP221">
        <v>1.86111</v>
      </c>
      <c r="FQ221">
        <v>1.8602000000000001</v>
      </c>
      <c r="FR221">
        <v>1.86188</v>
      </c>
      <c r="FS221">
        <v>1.8584400000000001</v>
      </c>
      <c r="FT221">
        <v>0</v>
      </c>
      <c r="FU221">
        <v>0</v>
      </c>
      <c r="FV221">
        <v>0</v>
      </c>
      <c r="FW221">
        <v>0</v>
      </c>
      <c r="FX221" t="s">
        <v>358</v>
      </c>
      <c r="FY221" t="s">
        <v>359</v>
      </c>
      <c r="FZ221" t="s">
        <v>360</v>
      </c>
      <c r="GA221" t="s">
        <v>360</v>
      </c>
      <c r="GB221" t="s">
        <v>360</v>
      </c>
      <c r="GC221" t="s">
        <v>360</v>
      </c>
      <c r="GD221">
        <v>0</v>
      </c>
      <c r="GE221">
        <v>100</v>
      </c>
      <c r="GF221">
        <v>100</v>
      </c>
      <c r="GG221">
        <v>-3.85</v>
      </c>
      <c r="GH221">
        <v>9.8900000000000002E-2</v>
      </c>
      <c r="GI221">
        <v>-2.4324828651112251</v>
      </c>
      <c r="GJ221">
        <v>-1.6100910332537859E-3</v>
      </c>
      <c r="GK221">
        <v>7.0186618486508772E-7</v>
      </c>
      <c r="GL221">
        <v>-2.134652460378022E-10</v>
      </c>
      <c r="GM221">
        <v>9.8890000000004363E-2</v>
      </c>
      <c r="GN221">
        <v>0</v>
      </c>
      <c r="GO221">
        <v>0</v>
      </c>
      <c r="GP221">
        <v>0</v>
      </c>
      <c r="GQ221">
        <v>5</v>
      </c>
      <c r="GR221">
        <v>2079</v>
      </c>
      <c r="GS221">
        <v>3</v>
      </c>
      <c r="GT221">
        <v>29</v>
      </c>
      <c r="GU221">
        <v>18.899999999999999</v>
      </c>
      <c r="GV221">
        <v>18.899999999999999</v>
      </c>
      <c r="GW221">
        <v>3.5815399999999999</v>
      </c>
      <c r="GX221">
        <v>2.5268600000000001</v>
      </c>
      <c r="GY221">
        <v>2.04834</v>
      </c>
      <c r="GZ221">
        <v>2.6159699999999999</v>
      </c>
      <c r="HA221">
        <v>2.1972700000000001</v>
      </c>
      <c r="HB221">
        <v>2.34863</v>
      </c>
      <c r="HC221">
        <v>40.963799999999999</v>
      </c>
      <c r="HD221">
        <v>15.7957</v>
      </c>
      <c r="HE221">
        <v>18</v>
      </c>
      <c r="HF221">
        <v>690.14499999999998</v>
      </c>
      <c r="HG221">
        <v>737.26</v>
      </c>
      <c r="HH221">
        <v>31.000699999999998</v>
      </c>
      <c r="HI221">
        <v>34.459000000000003</v>
      </c>
      <c r="HJ221">
        <v>30</v>
      </c>
      <c r="HK221">
        <v>34.277099999999997</v>
      </c>
      <c r="HL221">
        <v>34.262</v>
      </c>
      <c r="HM221">
        <v>71.617699999999999</v>
      </c>
      <c r="HN221">
        <v>19.921700000000001</v>
      </c>
      <c r="HO221">
        <v>85.825699999999998</v>
      </c>
      <c r="HP221">
        <v>31</v>
      </c>
      <c r="HQ221">
        <v>1374.96</v>
      </c>
      <c r="HR221">
        <v>36.515700000000002</v>
      </c>
      <c r="HS221">
        <v>99.166300000000007</v>
      </c>
      <c r="HT221">
        <v>98.231899999999996</v>
      </c>
    </row>
    <row r="222" spans="1:228" x14ac:dyDescent="0.2">
      <c r="A222">
        <v>207</v>
      </c>
      <c r="B222">
        <v>1669229165.5999999</v>
      </c>
      <c r="C222">
        <v>822.5</v>
      </c>
      <c r="D222" t="s">
        <v>773</v>
      </c>
      <c r="E222" t="s">
        <v>774</v>
      </c>
      <c r="F222">
        <v>4</v>
      </c>
      <c r="G222">
        <v>1669229163.5999999</v>
      </c>
      <c r="H222">
        <f t="shared" si="102"/>
        <v>1.6003695056995405E-3</v>
      </c>
      <c r="I222">
        <f t="shared" si="103"/>
        <v>1.6003695056995406</v>
      </c>
      <c r="J222">
        <f t="shared" si="104"/>
        <v>20.001289829998651</v>
      </c>
      <c r="K222">
        <f t="shared" si="105"/>
        <v>1348.8585714285709</v>
      </c>
      <c r="L222">
        <f t="shared" si="106"/>
        <v>931.73640015553781</v>
      </c>
      <c r="M222">
        <f t="shared" si="107"/>
        <v>94.10165703048402</v>
      </c>
      <c r="N222">
        <f t="shared" si="108"/>
        <v>136.22933122502371</v>
      </c>
      <c r="O222">
        <f t="shared" si="109"/>
        <v>8.4638442440406317E-2</v>
      </c>
      <c r="P222">
        <f t="shared" si="110"/>
        <v>3.671044528823566</v>
      </c>
      <c r="Q222">
        <f t="shared" si="111"/>
        <v>8.3569115324314963E-2</v>
      </c>
      <c r="R222">
        <f t="shared" si="112"/>
        <v>5.2325646193952816E-2</v>
      </c>
      <c r="S222">
        <f t="shared" si="113"/>
        <v>226.11113783014866</v>
      </c>
      <c r="T222">
        <f t="shared" si="114"/>
        <v>34.7923181970692</v>
      </c>
      <c r="U222">
        <f t="shared" si="115"/>
        <v>34.839228571428571</v>
      </c>
      <c r="V222">
        <f t="shared" si="116"/>
        <v>5.5982781084412272</v>
      </c>
      <c r="W222">
        <f t="shared" si="117"/>
        <v>70.047371268554656</v>
      </c>
      <c r="X222">
        <f t="shared" si="118"/>
        <v>3.7537258475842354</v>
      </c>
      <c r="Y222">
        <f t="shared" si="119"/>
        <v>5.3588389965311096</v>
      </c>
      <c r="Z222">
        <f t="shared" si="120"/>
        <v>1.8445522608569918</v>
      </c>
      <c r="AA222">
        <f t="shared" si="121"/>
        <v>-70.576295201349737</v>
      </c>
      <c r="AB222">
        <f t="shared" si="122"/>
        <v>-155.59665051033775</v>
      </c>
      <c r="AC222">
        <f t="shared" si="123"/>
        <v>-9.8453152171119527</v>
      </c>
      <c r="AD222">
        <f t="shared" si="124"/>
        <v>-9.9071230986507715</v>
      </c>
      <c r="AE222">
        <f t="shared" si="125"/>
        <v>43.636290082295602</v>
      </c>
      <c r="AF222">
        <f t="shared" si="126"/>
        <v>1.5881146266356627</v>
      </c>
      <c r="AG222">
        <f t="shared" si="127"/>
        <v>20.001289829998651</v>
      </c>
      <c r="AH222">
        <v>1419.088993722592</v>
      </c>
      <c r="AI222">
        <v>1403.5439393939389</v>
      </c>
      <c r="AJ222">
        <v>1.742847913335051</v>
      </c>
      <c r="AK222">
        <v>65.359021123286666</v>
      </c>
      <c r="AL222">
        <f t="shared" si="128"/>
        <v>1.6003695056995406</v>
      </c>
      <c r="AM222">
        <v>36.530415875402703</v>
      </c>
      <c r="AN222">
        <v>37.168478021978061</v>
      </c>
      <c r="AO222">
        <v>3.6712573525651051E-4</v>
      </c>
      <c r="AP222">
        <v>87.499004550185148</v>
      </c>
      <c r="AQ222">
        <v>9</v>
      </c>
      <c r="AR222">
        <v>1</v>
      </c>
      <c r="AS222">
        <f t="shared" si="129"/>
        <v>1</v>
      </c>
      <c r="AT222">
        <f t="shared" si="130"/>
        <v>0</v>
      </c>
      <c r="AU222">
        <f t="shared" si="131"/>
        <v>47005.87513842903</v>
      </c>
      <c r="AV222">
        <f t="shared" si="132"/>
        <v>1199.991428571429</v>
      </c>
      <c r="AW222">
        <f t="shared" si="133"/>
        <v>1025.9163781503362</v>
      </c>
      <c r="AX222">
        <f t="shared" si="134"/>
        <v>0.8549364218140072</v>
      </c>
      <c r="AY222">
        <f t="shared" si="135"/>
        <v>0.18842729410103407</v>
      </c>
      <c r="AZ222">
        <v>2.7</v>
      </c>
      <c r="BA222">
        <v>0.5</v>
      </c>
      <c r="BB222" t="s">
        <v>355</v>
      </c>
      <c r="BC222">
        <v>2</v>
      </c>
      <c r="BD222" t="b">
        <v>1</v>
      </c>
      <c r="BE222">
        <v>1669229163.5999999</v>
      </c>
      <c r="BF222">
        <v>1348.8585714285709</v>
      </c>
      <c r="BG222">
        <v>1367.8728571428569</v>
      </c>
      <c r="BH222">
        <v>37.167071428571433</v>
      </c>
      <c r="BI222">
        <v>36.531957142857152</v>
      </c>
      <c r="BJ222">
        <v>1352.711428571429</v>
      </c>
      <c r="BK222">
        <v>37.068199999999997</v>
      </c>
      <c r="BL222">
        <v>650.04685714285722</v>
      </c>
      <c r="BM222">
        <v>100.8958571428571</v>
      </c>
      <c r="BN222">
        <v>0.10015097142857141</v>
      </c>
      <c r="BO222">
        <v>34.053042857142849</v>
      </c>
      <c r="BP222">
        <v>34.839228571428571</v>
      </c>
      <c r="BQ222">
        <v>999.89999999999986</v>
      </c>
      <c r="BR222">
        <v>0</v>
      </c>
      <c r="BS222">
        <v>0</v>
      </c>
      <c r="BT222">
        <v>8991.0700000000015</v>
      </c>
      <c r="BU222">
        <v>0</v>
      </c>
      <c r="BV222">
        <v>404.51057142857138</v>
      </c>
      <c r="BW222">
        <v>-19.014714285714291</v>
      </c>
      <c r="BX222">
        <v>1400.9257142857141</v>
      </c>
      <c r="BY222">
        <v>1419.74</v>
      </c>
      <c r="BZ222">
        <v>0.63510742857142855</v>
      </c>
      <c r="CA222">
        <v>1367.8728571428569</v>
      </c>
      <c r="CB222">
        <v>36.531957142857152</v>
      </c>
      <c r="CC222">
        <v>3.75</v>
      </c>
      <c r="CD222">
        <v>3.6859228571428568</v>
      </c>
      <c r="CE222">
        <v>27.79625714285714</v>
      </c>
      <c r="CF222">
        <v>27.501385714285711</v>
      </c>
      <c r="CG222">
        <v>1199.991428571429</v>
      </c>
      <c r="CH222">
        <v>0.50003614285714282</v>
      </c>
      <c r="CI222">
        <v>0.49996385714285718</v>
      </c>
      <c r="CJ222">
        <v>0</v>
      </c>
      <c r="CK222">
        <v>966.68642857142845</v>
      </c>
      <c r="CL222">
        <v>4.9990899999999998</v>
      </c>
      <c r="CM222">
        <v>10487.5</v>
      </c>
      <c r="CN222">
        <v>9557.9028571428589</v>
      </c>
      <c r="CO222">
        <v>44.061999999999998</v>
      </c>
      <c r="CP222">
        <v>46.428142857142859</v>
      </c>
      <c r="CQ222">
        <v>44.866</v>
      </c>
      <c r="CR222">
        <v>45.5</v>
      </c>
      <c r="CS222">
        <v>45.5</v>
      </c>
      <c r="CT222">
        <v>597.54142857142858</v>
      </c>
      <c r="CU222">
        <v>597.45428571428579</v>
      </c>
      <c r="CV222">
        <v>0</v>
      </c>
      <c r="CW222">
        <v>1669229172.5999999</v>
      </c>
      <c r="CX222">
        <v>0</v>
      </c>
      <c r="CY222">
        <v>1669228029.5</v>
      </c>
      <c r="CZ222" t="s">
        <v>356</v>
      </c>
      <c r="DA222">
        <v>1669228029.5</v>
      </c>
      <c r="DB222">
        <v>1669228028</v>
      </c>
      <c r="DC222">
        <v>6</v>
      </c>
      <c r="DD222">
        <v>0.127</v>
      </c>
      <c r="DE222">
        <v>2E-3</v>
      </c>
      <c r="DF222">
        <v>-2.9980000000000002</v>
      </c>
      <c r="DG222">
        <v>9.9000000000000005E-2</v>
      </c>
      <c r="DH222">
        <v>415</v>
      </c>
      <c r="DI222">
        <v>34</v>
      </c>
      <c r="DJ222">
        <v>0.37</v>
      </c>
      <c r="DK222">
        <v>0.19</v>
      </c>
      <c r="DL222">
        <v>-19.007837500000001</v>
      </c>
      <c r="DM222">
        <v>0.44360262664167788</v>
      </c>
      <c r="DN222">
        <v>0.11243368198075709</v>
      </c>
      <c r="DO222">
        <v>0</v>
      </c>
      <c r="DP222">
        <v>0.62317052500000003</v>
      </c>
      <c r="DQ222">
        <v>6.3765219512195229E-2</v>
      </c>
      <c r="DR222">
        <v>8.4003292137496011E-3</v>
      </c>
      <c r="DS222">
        <v>1</v>
      </c>
      <c r="DT222">
        <v>0</v>
      </c>
      <c r="DU222">
        <v>0</v>
      </c>
      <c r="DV222">
        <v>0</v>
      </c>
      <c r="DW222">
        <v>-1</v>
      </c>
      <c r="DX222">
        <v>1</v>
      </c>
      <c r="DY222">
        <v>2</v>
      </c>
      <c r="DZ222" t="s">
        <v>365</v>
      </c>
      <c r="EA222">
        <v>3.2954599999999998</v>
      </c>
      <c r="EB222">
        <v>2.6251799999999998</v>
      </c>
      <c r="EC222">
        <v>0.22456200000000001</v>
      </c>
      <c r="ED222">
        <v>0.22459399999999999</v>
      </c>
      <c r="EE222">
        <v>0.14747099999999999</v>
      </c>
      <c r="EF222">
        <v>0.14404</v>
      </c>
      <c r="EG222">
        <v>23447.4</v>
      </c>
      <c r="EH222">
        <v>23863.1</v>
      </c>
      <c r="EI222">
        <v>28147.599999999999</v>
      </c>
      <c r="EJ222">
        <v>29639.7</v>
      </c>
      <c r="EK222">
        <v>33015.599999999999</v>
      </c>
      <c r="EL222">
        <v>35221.1</v>
      </c>
      <c r="EM222">
        <v>39719</v>
      </c>
      <c r="EN222">
        <v>42358.2</v>
      </c>
      <c r="EO222">
        <v>2.1907999999999999</v>
      </c>
      <c r="EP222">
        <v>2.1585800000000002</v>
      </c>
      <c r="EQ222">
        <v>0.114352</v>
      </c>
      <c r="ER222">
        <v>0</v>
      </c>
      <c r="ES222">
        <v>32.991</v>
      </c>
      <c r="ET222">
        <v>999.9</v>
      </c>
      <c r="EU222">
        <v>68.2</v>
      </c>
      <c r="EV222">
        <v>37.1</v>
      </c>
      <c r="EW222">
        <v>42.8474</v>
      </c>
      <c r="EX222">
        <v>57.0227</v>
      </c>
      <c r="EY222">
        <v>-2.2115399999999998</v>
      </c>
      <c r="EZ222">
        <v>2</v>
      </c>
      <c r="FA222">
        <v>0.56351899999999999</v>
      </c>
      <c r="FB222">
        <v>1.0235300000000001</v>
      </c>
      <c r="FC222">
        <v>20.266100000000002</v>
      </c>
      <c r="FD222">
        <v>5.2184900000000001</v>
      </c>
      <c r="FE222">
        <v>12.008599999999999</v>
      </c>
      <c r="FF222">
        <v>4.9861000000000004</v>
      </c>
      <c r="FG222">
        <v>3.2845800000000001</v>
      </c>
      <c r="FH222">
        <v>9999</v>
      </c>
      <c r="FI222">
        <v>9999</v>
      </c>
      <c r="FJ222">
        <v>9999</v>
      </c>
      <c r="FK222">
        <v>999.9</v>
      </c>
      <c r="FL222">
        <v>1.8658399999999999</v>
      </c>
      <c r="FM222">
        <v>1.8621799999999999</v>
      </c>
      <c r="FN222">
        <v>1.8643099999999999</v>
      </c>
      <c r="FO222">
        <v>1.8603499999999999</v>
      </c>
      <c r="FP222">
        <v>1.86111</v>
      </c>
      <c r="FQ222">
        <v>1.8602000000000001</v>
      </c>
      <c r="FR222">
        <v>1.86188</v>
      </c>
      <c r="FS222">
        <v>1.8584499999999999</v>
      </c>
      <c r="FT222">
        <v>0</v>
      </c>
      <c r="FU222">
        <v>0</v>
      </c>
      <c r="FV222">
        <v>0</v>
      </c>
      <c r="FW222">
        <v>0</v>
      </c>
      <c r="FX222" t="s">
        <v>358</v>
      </c>
      <c r="FY222" t="s">
        <v>359</v>
      </c>
      <c r="FZ222" t="s">
        <v>360</v>
      </c>
      <c r="GA222" t="s">
        <v>360</v>
      </c>
      <c r="GB222" t="s">
        <v>360</v>
      </c>
      <c r="GC222" t="s">
        <v>360</v>
      </c>
      <c r="GD222">
        <v>0</v>
      </c>
      <c r="GE222">
        <v>100</v>
      </c>
      <c r="GF222">
        <v>100</v>
      </c>
      <c r="GG222">
        <v>-3.86</v>
      </c>
      <c r="GH222">
        <v>9.8799999999999999E-2</v>
      </c>
      <c r="GI222">
        <v>-2.4324828651112251</v>
      </c>
      <c r="GJ222">
        <v>-1.6100910332537859E-3</v>
      </c>
      <c r="GK222">
        <v>7.0186618486508772E-7</v>
      </c>
      <c r="GL222">
        <v>-2.134652460378022E-10</v>
      </c>
      <c r="GM222">
        <v>9.8890000000004363E-2</v>
      </c>
      <c r="GN222">
        <v>0</v>
      </c>
      <c r="GO222">
        <v>0</v>
      </c>
      <c r="GP222">
        <v>0</v>
      </c>
      <c r="GQ222">
        <v>5</v>
      </c>
      <c r="GR222">
        <v>2079</v>
      </c>
      <c r="GS222">
        <v>3</v>
      </c>
      <c r="GT222">
        <v>29</v>
      </c>
      <c r="GU222">
        <v>18.899999999999999</v>
      </c>
      <c r="GV222">
        <v>19</v>
      </c>
      <c r="GW222">
        <v>3.59497</v>
      </c>
      <c r="GX222">
        <v>2.5354000000000001</v>
      </c>
      <c r="GY222">
        <v>2.04834</v>
      </c>
      <c r="GZ222">
        <v>2.6159699999999999</v>
      </c>
      <c r="HA222">
        <v>2.1972700000000001</v>
      </c>
      <c r="HB222">
        <v>2.3120099999999999</v>
      </c>
      <c r="HC222">
        <v>40.963799999999999</v>
      </c>
      <c r="HD222">
        <v>15.7781</v>
      </c>
      <c r="HE222">
        <v>18</v>
      </c>
      <c r="HF222">
        <v>689.96900000000005</v>
      </c>
      <c r="HG222">
        <v>737.32399999999996</v>
      </c>
      <c r="HH222">
        <v>31.000800000000002</v>
      </c>
      <c r="HI222">
        <v>34.459000000000003</v>
      </c>
      <c r="HJ222">
        <v>30.0002</v>
      </c>
      <c r="HK222">
        <v>34.277999999999999</v>
      </c>
      <c r="HL222">
        <v>34.263300000000001</v>
      </c>
      <c r="HM222">
        <v>71.891099999999994</v>
      </c>
      <c r="HN222">
        <v>19.921700000000001</v>
      </c>
      <c r="HO222">
        <v>86.196399999999997</v>
      </c>
      <c r="HP222">
        <v>31</v>
      </c>
      <c r="HQ222">
        <v>1381.64</v>
      </c>
      <c r="HR222">
        <v>36.515700000000002</v>
      </c>
      <c r="HS222">
        <v>99.165999999999997</v>
      </c>
      <c r="HT222">
        <v>98.231899999999996</v>
      </c>
    </row>
    <row r="223" spans="1:228" x14ac:dyDescent="0.2">
      <c r="A223">
        <v>208</v>
      </c>
      <c r="B223">
        <v>1669229169.5999999</v>
      </c>
      <c r="C223">
        <v>826.5</v>
      </c>
      <c r="D223" t="s">
        <v>775</v>
      </c>
      <c r="E223" t="s">
        <v>776</v>
      </c>
      <c r="F223">
        <v>4</v>
      </c>
      <c r="G223">
        <v>1669229167.2874999</v>
      </c>
      <c r="H223">
        <f t="shared" si="102"/>
        <v>1.5971783647405913E-3</v>
      </c>
      <c r="I223">
        <f t="shared" si="103"/>
        <v>1.5971783647405913</v>
      </c>
      <c r="J223">
        <f t="shared" si="104"/>
        <v>20.071969693429448</v>
      </c>
      <c r="K223">
        <f t="shared" si="105"/>
        <v>1355.1025</v>
      </c>
      <c r="L223">
        <f t="shared" si="106"/>
        <v>935.8051218127099</v>
      </c>
      <c r="M223">
        <f t="shared" si="107"/>
        <v>94.512094412286132</v>
      </c>
      <c r="N223">
        <f t="shared" si="108"/>
        <v>136.85923749833606</v>
      </c>
      <c r="O223">
        <f t="shared" si="109"/>
        <v>8.4488603794379918E-2</v>
      </c>
      <c r="P223">
        <f t="shared" si="110"/>
        <v>3.6691662889964962</v>
      </c>
      <c r="Q223">
        <f t="shared" si="111"/>
        <v>8.3422495722563786E-2</v>
      </c>
      <c r="R223">
        <f t="shared" si="112"/>
        <v>5.2233724505274345E-2</v>
      </c>
      <c r="S223">
        <f t="shared" si="113"/>
        <v>226.11078584664935</v>
      </c>
      <c r="T223">
        <f t="shared" si="114"/>
        <v>34.787913705028238</v>
      </c>
      <c r="U223">
        <f t="shared" si="115"/>
        <v>34.839875000000013</v>
      </c>
      <c r="V223">
        <f t="shared" si="116"/>
        <v>5.5984787472068653</v>
      </c>
      <c r="W223">
        <f t="shared" si="117"/>
        <v>70.080931693214424</v>
      </c>
      <c r="X223">
        <f t="shared" si="118"/>
        <v>3.7543873128830572</v>
      </c>
      <c r="Y223">
        <f t="shared" si="119"/>
        <v>5.3572166096738343</v>
      </c>
      <c r="Z223">
        <f t="shared" si="120"/>
        <v>1.8440914343238082</v>
      </c>
      <c r="AA223">
        <f t="shared" si="121"/>
        <v>-70.435565885060072</v>
      </c>
      <c r="AB223">
        <f t="shared" si="122"/>
        <v>-156.71910330853225</v>
      </c>
      <c r="AC223">
        <f t="shared" si="123"/>
        <v>-9.9211828054028022</v>
      </c>
      <c r="AD223">
        <f t="shared" si="124"/>
        <v>-10.96506615234577</v>
      </c>
      <c r="AE223">
        <f t="shared" si="125"/>
        <v>43.58409575989559</v>
      </c>
      <c r="AF223">
        <f t="shared" si="126"/>
        <v>1.5504280391924574</v>
      </c>
      <c r="AG223">
        <f t="shared" si="127"/>
        <v>20.071969693429448</v>
      </c>
      <c r="AH223">
        <v>1426.158806065893</v>
      </c>
      <c r="AI223">
        <v>1410.5794545454539</v>
      </c>
      <c r="AJ223">
        <v>1.7435852112286061</v>
      </c>
      <c r="AK223">
        <v>65.359021123286666</v>
      </c>
      <c r="AL223">
        <f t="shared" si="128"/>
        <v>1.5971783647405913</v>
      </c>
      <c r="AM223">
        <v>36.541603286712252</v>
      </c>
      <c r="AN223">
        <v>37.179609890109923</v>
      </c>
      <c r="AO223">
        <v>1.4083353586269399E-4</v>
      </c>
      <c r="AP223">
        <v>87.499004550185148</v>
      </c>
      <c r="AQ223">
        <v>9</v>
      </c>
      <c r="AR223">
        <v>1</v>
      </c>
      <c r="AS223">
        <f t="shared" si="129"/>
        <v>1</v>
      </c>
      <c r="AT223">
        <f t="shared" si="130"/>
        <v>0</v>
      </c>
      <c r="AU223">
        <f t="shared" si="131"/>
        <v>46973.273533482396</v>
      </c>
      <c r="AV223">
        <f t="shared" si="132"/>
        <v>1199.99</v>
      </c>
      <c r="AW223">
        <f t="shared" si="133"/>
        <v>1025.9151139101809</v>
      </c>
      <c r="AX223">
        <f t="shared" si="134"/>
        <v>0.85493638606170119</v>
      </c>
      <c r="AY223">
        <f t="shared" si="135"/>
        <v>0.18842722509908361</v>
      </c>
      <c r="AZ223">
        <v>2.7</v>
      </c>
      <c r="BA223">
        <v>0.5</v>
      </c>
      <c r="BB223" t="s">
        <v>355</v>
      </c>
      <c r="BC223">
        <v>2</v>
      </c>
      <c r="BD223" t="b">
        <v>1</v>
      </c>
      <c r="BE223">
        <v>1669229167.2874999</v>
      </c>
      <c r="BF223">
        <v>1355.1025</v>
      </c>
      <c r="BG223">
        <v>1374.0787499999999</v>
      </c>
      <c r="BH223">
        <v>37.173812499999997</v>
      </c>
      <c r="BI223">
        <v>36.553749999999987</v>
      </c>
      <c r="BJ223">
        <v>1358.9612500000001</v>
      </c>
      <c r="BK223">
        <v>37.074925</v>
      </c>
      <c r="BL223">
        <v>650.02162499999997</v>
      </c>
      <c r="BM223">
        <v>100.8955</v>
      </c>
      <c r="BN223">
        <v>9.9987424999999991E-2</v>
      </c>
      <c r="BO223">
        <v>34.0476125</v>
      </c>
      <c r="BP223">
        <v>34.839875000000013</v>
      </c>
      <c r="BQ223">
        <v>999.9</v>
      </c>
      <c r="BR223">
        <v>0</v>
      </c>
      <c r="BS223">
        <v>0</v>
      </c>
      <c r="BT223">
        <v>8984.6112499999999</v>
      </c>
      <c r="BU223">
        <v>0</v>
      </c>
      <c r="BV223">
        <v>403.72787499999998</v>
      </c>
      <c r="BW223">
        <v>-18.9784875</v>
      </c>
      <c r="BX223">
        <v>1407.42</v>
      </c>
      <c r="BY223">
        <v>1426.2137499999999</v>
      </c>
      <c r="BZ223">
        <v>0.62006699999999992</v>
      </c>
      <c r="CA223">
        <v>1374.0787499999999</v>
      </c>
      <c r="CB223">
        <v>36.553749999999987</v>
      </c>
      <c r="CC223">
        <v>3.7506699999999999</v>
      </c>
      <c r="CD223">
        <v>3.6881075000000001</v>
      </c>
      <c r="CE223">
        <v>27.799312499999999</v>
      </c>
      <c r="CF223">
        <v>27.511500000000002</v>
      </c>
      <c r="CG223">
        <v>1199.99</v>
      </c>
      <c r="CH223">
        <v>0.50003774999999995</v>
      </c>
      <c r="CI223">
        <v>0.49996225</v>
      </c>
      <c r="CJ223">
        <v>0</v>
      </c>
      <c r="CK223">
        <v>966.86849999999993</v>
      </c>
      <c r="CL223">
        <v>4.9990899999999998</v>
      </c>
      <c r="CM223">
        <v>10493.487499999999</v>
      </c>
      <c r="CN223">
        <v>9557.9087499999987</v>
      </c>
      <c r="CO223">
        <v>44.061999999999998</v>
      </c>
      <c r="CP223">
        <v>46.421499999999988</v>
      </c>
      <c r="CQ223">
        <v>44.875</v>
      </c>
      <c r="CR223">
        <v>45.5</v>
      </c>
      <c r="CS223">
        <v>45.5</v>
      </c>
      <c r="CT223">
        <v>597.54250000000002</v>
      </c>
      <c r="CU223">
        <v>597.45249999999999</v>
      </c>
      <c r="CV223">
        <v>0</v>
      </c>
      <c r="CW223">
        <v>1669229176.8</v>
      </c>
      <c r="CX223">
        <v>0</v>
      </c>
      <c r="CY223">
        <v>1669228029.5</v>
      </c>
      <c r="CZ223" t="s">
        <v>356</v>
      </c>
      <c r="DA223">
        <v>1669228029.5</v>
      </c>
      <c r="DB223">
        <v>1669228028</v>
      </c>
      <c r="DC223">
        <v>6</v>
      </c>
      <c r="DD223">
        <v>0.127</v>
      </c>
      <c r="DE223">
        <v>2E-3</v>
      </c>
      <c r="DF223">
        <v>-2.9980000000000002</v>
      </c>
      <c r="DG223">
        <v>9.9000000000000005E-2</v>
      </c>
      <c r="DH223">
        <v>415</v>
      </c>
      <c r="DI223">
        <v>34</v>
      </c>
      <c r="DJ223">
        <v>0.37</v>
      </c>
      <c r="DK223">
        <v>0.19</v>
      </c>
      <c r="DL223">
        <v>-18.970807499999999</v>
      </c>
      <c r="DM223">
        <v>-0.33593808630390648</v>
      </c>
      <c r="DN223">
        <v>6.4879543723349434E-2</v>
      </c>
      <c r="DO223">
        <v>0</v>
      </c>
      <c r="DP223">
        <v>0.62474107499999998</v>
      </c>
      <c r="DQ223">
        <v>2.6172821763601591E-2</v>
      </c>
      <c r="DR223">
        <v>7.7409102255080421E-3</v>
      </c>
      <c r="DS223">
        <v>1</v>
      </c>
      <c r="DT223">
        <v>0</v>
      </c>
      <c r="DU223">
        <v>0</v>
      </c>
      <c r="DV223">
        <v>0</v>
      </c>
      <c r="DW223">
        <v>-1</v>
      </c>
      <c r="DX223">
        <v>1</v>
      </c>
      <c r="DY223">
        <v>2</v>
      </c>
      <c r="DZ223" t="s">
        <v>365</v>
      </c>
      <c r="EA223">
        <v>3.2953600000000001</v>
      </c>
      <c r="EB223">
        <v>2.62507</v>
      </c>
      <c r="EC223">
        <v>0.225246</v>
      </c>
      <c r="ED223">
        <v>0.22525400000000001</v>
      </c>
      <c r="EE223">
        <v>0.14749499999999999</v>
      </c>
      <c r="EF223">
        <v>0.144091</v>
      </c>
      <c r="EG223">
        <v>23426.5</v>
      </c>
      <c r="EH223">
        <v>23842.799999999999</v>
      </c>
      <c r="EI223">
        <v>28147.4</v>
      </c>
      <c r="EJ223">
        <v>29639.8</v>
      </c>
      <c r="EK223">
        <v>33014.400000000001</v>
      </c>
      <c r="EL223">
        <v>35219.300000000003</v>
      </c>
      <c r="EM223">
        <v>39718.6</v>
      </c>
      <c r="EN223">
        <v>42358.400000000001</v>
      </c>
      <c r="EO223">
        <v>2.1906500000000002</v>
      </c>
      <c r="EP223">
        <v>2.1587499999999999</v>
      </c>
      <c r="EQ223">
        <v>0.114076</v>
      </c>
      <c r="ER223">
        <v>0</v>
      </c>
      <c r="ES223">
        <v>32.990400000000001</v>
      </c>
      <c r="ET223">
        <v>999.9</v>
      </c>
      <c r="EU223">
        <v>68.2</v>
      </c>
      <c r="EV223">
        <v>37.1</v>
      </c>
      <c r="EW223">
        <v>42.854799999999997</v>
      </c>
      <c r="EX223">
        <v>57.172699999999999</v>
      </c>
      <c r="EY223">
        <v>-2.0432700000000001</v>
      </c>
      <c r="EZ223">
        <v>2</v>
      </c>
      <c r="FA223">
        <v>0.56309200000000004</v>
      </c>
      <c r="FB223">
        <v>1.02556</v>
      </c>
      <c r="FC223">
        <v>20.266100000000002</v>
      </c>
      <c r="FD223">
        <v>5.2178899999999997</v>
      </c>
      <c r="FE223">
        <v>12.0082</v>
      </c>
      <c r="FF223">
        <v>4.9859</v>
      </c>
      <c r="FG223">
        <v>3.2845499999999999</v>
      </c>
      <c r="FH223">
        <v>9999</v>
      </c>
      <c r="FI223">
        <v>9999</v>
      </c>
      <c r="FJ223">
        <v>9999</v>
      </c>
      <c r="FK223">
        <v>999.9</v>
      </c>
      <c r="FL223">
        <v>1.8658399999999999</v>
      </c>
      <c r="FM223">
        <v>1.8621799999999999</v>
      </c>
      <c r="FN223">
        <v>1.8643000000000001</v>
      </c>
      <c r="FO223">
        <v>1.8603499999999999</v>
      </c>
      <c r="FP223">
        <v>1.86111</v>
      </c>
      <c r="FQ223">
        <v>1.8602000000000001</v>
      </c>
      <c r="FR223">
        <v>1.86188</v>
      </c>
      <c r="FS223">
        <v>1.85846</v>
      </c>
      <c r="FT223">
        <v>0</v>
      </c>
      <c r="FU223">
        <v>0</v>
      </c>
      <c r="FV223">
        <v>0</v>
      </c>
      <c r="FW223">
        <v>0</v>
      </c>
      <c r="FX223" t="s">
        <v>358</v>
      </c>
      <c r="FY223" t="s">
        <v>359</v>
      </c>
      <c r="FZ223" t="s">
        <v>360</v>
      </c>
      <c r="GA223" t="s">
        <v>360</v>
      </c>
      <c r="GB223" t="s">
        <v>360</v>
      </c>
      <c r="GC223" t="s">
        <v>360</v>
      </c>
      <c r="GD223">
        <v>0</v>
      </c>
      <c r="GE223">
        <v>100</v>
      </c>
      <c r="GF223">
        <v>100</v>
      </c>
      <c r="GG223">
        <v>-3.86</v>
      </c>
      <c r="GH223">
        <v>9.8900000000000002E-2</v>
      </c>
      <c r="GI223">
        <v>-2.4324828651112251</v>
      </c>
      <c r="GJ223">
        <v>-1.6100910332537859E-3</v>
      </c>
      <c r="GK223">
        <v>7.0186618486508772E-7</v>
      </c>
      <c r="GL223">
        <v>-2.134652460378022E-10</v>
      </c>
      <c r="GM223">
        <v>9.8890000000004363E-2</v>
      </c>
      <c r="GN223">
        <v>0</v>
      </c>
      <c r="GO223">
        <v>0</v>
      </c>
      <c r="GP223">
        <v>0</v>
      </c>
      <c r="GQ223">
        <v>5</v>
      </c>
      <c r="GR223">
        <v>2079</v>
      </c>
      <c r="GS223">
        <v>3</v>
      </c>
      <c r="GT223">
        <v>29</v>
      </c>
      <c r="GU223">
        <v>19</v>
      </c>
      <c r="GV223">
        <v>19</v>
      </c>
      <c r="GW223">
        <v>3.6084000000000001</v>
      </c>
      <c r="GX223">
        <v>2.5366200000000001</v>
      </c>
      <c r="GY223">
        <v>2.04834</v>
      </c>
      <c r="GZ223">
        <v>2.6159699999999999</v>
      </c>
      <c r="HA223">
        <v>2.1972700000000001</v>
      </c>
      <c r="HB223">
        <v>2.34619</v>
      </c>
      <c r="HC223">
        <v>40.938000000000002</v>
      </c>
      <c r="HD223">
        <v>15.786899999999999</v>
      </c>
      <c r="HE223">
        <v>18</v>
      </c>
      <c r="HF223">
        <v>689.84500000000003</v>
      </c>
      <c r="HG223">
        <v>737.51300000000003</v>
      </c>
      <c r="HH223">
        <v>31.000699999999998</v>
      </c>
      <c r="HI223">
        <v>34.459000000000003</v>
      </c>
      <c r="HJ223">
        <v>30</v>
      </c>
      <c r="HK223">
        <v>34.277999999999999</v>
      </c>
      <c r="HL223">
        <v>34.265099999999997</v>
      </c>
      <c r="HM223">
        <v>72.155199999999994</v>
      </c>
      <c r="HN223">
        <v>19.921700000000001</v>
      </c>
      <c r="HO223">
        <v>86.196399999999997</v>
      </c>
      <c r="HP223">
        <v>31</v>
      </c>
      <c r="HQ223">
        <v>1388.33</v>
      </c>
      <c r="HR223">
        <v>36.515599999999999</v>
      </c>
      <c r="HS223">
        <v>99.165199999999999</v>
      </c>
      <c r="HT223">
        <v>98.232399999999998</v>
      </c>
    </row>
    <row r="224" spans="1:228" x14ac:dyDescent="0.2">
      <c r="A224">
        <v>209</v>
      </c>
      <c r="B224">
        <v>1669229173.5999999</v>
      </c>
      <c r="C224">
        <v>830.5</v>
      </c>
      <c r="D224" t="s">
        <v>777</v>
      </c>
      <c r="E224" t="s">
        <v>778</v>
      </c>
      <c r="F224">
        <v>4</v>
      </c>
      <c r="G224">
        <v>1669229171.5999999</v>
      </c>
      <c r="H224">
        <f t="shared" si="102"/>
        <v>1.549739050753323E-3</v>
      </c>
      <c r="I224">
        <f t="shared" si="103"/>
        <v>1.5497390507533231</v>
      </c>
      <c r="J224">
        <f t="shared" si="104"/>
        <v>19.843165404302077</v>
      </c>
      <c r="K224">
        <f t="shared" si="105"/>
        <v>1362.245714285714</v>
      </c>
      <c r="L224">
        <f t="shared" si="106"/>
        <v>936.55191075376331</v>
      </c>
      <c r="M224">
        <f t="shared" si="107"/>
        <v>94.588776658642487</v>
      </c>
      <c r="N224">
        <f t="shared" si="108"/>
        <v>137.58250252146692</v>
      </c>
      <c r="O224">
        <f t="shared" si="109"/>
        <v>8.2141394342240506E-2</v>
      </c>
      <c r="P224">
        <f t="shared" si="110"/>
        <v>3.67073834983437</v>
      </c>
      <c r="Q224">
        <f t="shared" si="111"/>
        <v>8.1133744199887906E-2</v>
      </c>
      <c r="R224">
        <f t="shared" si="112"/>
        <v>5.0798093487706551E-2</v>
      </c>
      <c r="S224">
        <f t="shared" si="113"/>
        <v>226.11198047814935</v>
      </c>
      <c r="T224">
        <f t="shared" si="114"/>
        <v>34.786472426842479</v>
      </c>
      <c r="U224">
        <f t="shared" si="115"/>
        <v>34.828314285714278</v>
      </c>
      <c r="V224">
        <f t="shared" si="116"/>
        <v>5.5948914714373599</v>
      </c>
      <c r="W224">
        <f t="shared" si="117"/>
        <v>70.136572123939118</v>
      </c>
      <c r="X224">
        <f t="shared" si="118"/>
        <v>3.7550434837624951</v>
      </c>
      <c r="Y224">
        <f t="shared" si="119"/>
        <v>5.3539022082900152</v>
      </c>
      <c r="Z224">
        <f t="shared" si="120"/>
        <v>1.8398479876748648</v>
      </c>
      <c r="AA224">
        <f t="shared" si="121"/>
        <v>-68.343492138221549</v>
      </c>
      <c r="AB224">
        <f t="shared" si="122"/>
        <v>-156.69472259650064</v>
      </c>
      <c r="AC224">
        <f t="shared" si="123"/>
        <v>-9.9142949651925161</v>
      </c>
      <c r="AD224">
        <f t="shared" si="124"/>
        <v>-8.8405292217653368</v>
      </c>
      <c r="AE224">
        <f t="shared" si="125"/>
        <v>43.10873407857779</v>
      </c>
      <c r="AF224">
        <f t="shared" si="126"/>
        <v>1.5485489319517169</v>
      </c>
      <c r="AG224">
        <f t="shared" si="127"/>
        <v>19.843165404302077</v>
      </c>
      <c r="AH224">
        <v>1432.8215665960149</v>
      </c>
      <c r="AI224">
        <v>1417.4380606060599</v>
      </c>
      <c r="AJ224">
        <v>1.7186096717100989</v>
      </c>
      <c r="AK224">
        <v>65.359021123286666</v>
      </c>
      <c r="AL224">
        <f t="shared" si="128"/>
        <v>1.5497390507533231</v>
      </c>
      <c r="AM224">
        <v>36.560931714727758</v>
      </c>
      <c r="AN224">
        <v>37.17770769230772</v>
      </c>
      <c r="AO224">
        <v>5.7776378031823095E-4</v>
      </c>
      <c r="AP224">
        <v>87.499004550185148</v>
      </c>
      <c r="AQ224">
        <v>9</v>
      </c>
      <c r="AR224">
        <v>1</v>
      </c>
      <c r="AS224">
        <f t="shared" si="129"/>
        <v>1</v>
      </c>
      <c r="AT224">
        <f t="shared" si="130"/>
        <v>0</v>
      </c>
      <c r="AU224">
        <f t="shared" si="131"/>
        <v>47002.963503879713</v>
      </c>
      <c r="AV224">
        <f t="shared" si="132"/>
        <v>1199.978571428572</v>
      </c>
      <c r="AW224">
        <f t="shared" si="133"/>
        <v>1025.9070779679535</v>
      </c>
      <c r="AX224">
        <f t="shared" si="134"/>
        <v>0.85493783172028914</v>
      </c>
      <c r="AY224">
        <f t="shared" si="135"/>
        <v>0.18843001522015806</v>
      </c>
      <c r="AZ224">
        <v>2.7</v>
      </c>
      <c r="BA224">
        <v>0.5</v>
      </c>
      <c r="BB224" t="s">
        <v>355</v>
      </c>
      <c r="BC224">
        <v>2</v>
      </c>
      <c r="BD224" t="b">
        <v>1</v>
      </c>
      <c r="BE224">
        <v>1669229171.5999999</v>
      </c>
      <c r="BF224">
        <v>1362.245714285714</v>
      </c>
      <c r="BG224">
        <v>1381.03</v>
      </c>
      <c r="BH224">
        <v>37.179814285714279</v>
      </c>
      <c r="BI224">
        <v>36.56044285714286</v>
      </c>
      <c r="BJ224">
        <v>1366.1128571428569</v>
      </c>
      <c r="BK224">
        <v>37.080914285714293</v>
      </c>
      <c r="BL224">
        <v>649.95414285714287</v>
      </c>
      <c r="BM224">
        <v>100.89700000000001</v>
      </c>
      <c r="BN224">
        <v>9.9832714285714275E-2</v>
      </c>
      <c r="BO224">
        <v>34.03651428571429</v>
      </c>
      <c r="BP224">
        <v>34.828314285714278</v>
      </c>
      <c r="BQ224">
        <v>999.89999999999986</v>
      </c>
      <c r="BR224">
        <v>0</v>
      </c>
      <c r="BS224">
        <v>0</v>
      </c>
      <c r="BT224">
        <v>8989.91</v>
      </c>
      <c r="BU224">
        <v>0</v>
      </c>
      <c r="BV224">
        <v>539.80014285714276</v>
      </c>
      <c r="BW224">
        <v>-18.784685714285722</v>
      </c>
      <c r="BX224">
        <v>1414.851428571428</v>
      </c>
      <c r="BY224">
        <v>1433.4385714285711</v>
      </c>
      <c r="BZ224">
        <v>0.61938199999999999</v>
      </c>
      <c r="CA224">
        <v>1381.03</v>
      </c>
      <c r="CB224">
        <v>36.56044285714286</v>
      </c>
      <c r="CC224">
        <v>3.7513299999999989</v>
      </c>
      <c r="CD224">
        <v>3.688834285714286</v>
      </c>
      <c r="CE224">
        <v>27.802314285714289</v>
      </c>
      <c r="CF224">
        <v>27.514871428571428</v>
      </c>
      <c r="CG224">
        <v>1199.978571428572</v>
      </c>
      <c r="CH224">
        <v>0.49998971428571432</v>
      </c>
      <c r="CI224">
        <v>0.50001028571428585</v>
      </c>
      <c r="CJ224">
        <v>0</v>
      </c>
      <c r="CK224">
        <v>967.11685714285704</v>
      </c>
      <c r="CL224">
        <v>4.9990899999999998</v>
      </c>
      <c r="CM224">
        <v>10515.471428571431</v>
      </c>
      <c r="CN224">
        <v>9557.65</v>
      </c>
      <c r="CO224">
        <v>44.061999999999998</v>
      </c>
      <c r="CP224">
        <v>46.375</v>
      </c>
      <c r="CQ224">
        <v>44.875</v>
      </c>
      <c r="CR224">
        <v>45.5</v>
      </c>
      <c r="CS224">
        <v>45.5</v>
      </c>
      <c r="CT224">
        <v>597.47714285714289</v>
      </c>
      <c r="CU224">
        <v>597.50285714285724</v>
      </c>
      <c r="CV224">
        <v>0</v>
      </c>
      <c r="CW224">
        <v>1669229180.4000001</v>
      </c>
      <c r="CX224">
        <v>0</v>
      </c>
      <c r="CY224">
        <v>1669228029.5</v>
      </c>
      <c r="CZ224" t="s">
        <v>356</v>
      </c>
      <c r="DA224">
        <v>1669228029.5</v>
      </c>
      <c r="DB224">
        <v>1669228028</v>
      </c>
      <c r="DC224">
        <v>6</v>
      </c>
      <c r="DD224">
        <v>0.127</v>
      </c>
      <c r="DE224">
        <v>2E-3</v>
      </c>
      <c r="DF224">
        <v>-2.9980000000000002</v>
      </c>
      <c r="DG224">
        <v>9.9000000000000005E-2</v>
      </c>
      <c r="DH224">
        <v>415</v>
      </c>
      <c r="DI224">
        <v>34</v>
      </c>
      <c r="DJ224">
        <v>0.37</v>
      </c>
      <c r="DK224">
        <v>0.19</v>
      </c>
      <c r="DL224">
        <v>-18.949742499999999</v>
      </c>
      <c r="DM224">
        <v>0.13136172607885629</v>
      </c>
      <c r="DN224">
        <v>8.2151536466155112E-2</v>
      </c>
      <c r="DO224">
        <v>0</v>
      </c>
      <c r="DP224">
        <v>0.62372012499999996</v>
      </c>
      <c r="DQ224">
        <v>1.017101313320749E-2</v>
      </c>
      <c r="DR224">
        <v>8.0043137625517274E-3</v>
      </c>
      <c r="DS224">
        <v>1</v>
      </c>
      <c r="DT224">
        <v>0</v>
      </c>
      <c r="DU224">
        <v>0</v>
      </c>
      <c r="DV224">
        <v>0</v>
      </c>
      <c r="DW224">
        <v>-1</v>
      </c>
      <c r="DX224">
        <v>1</v>
      </c>
      <c r="DY224">
        <v>2</v>
      </c>
      <c r="DZ224" t="s">
        <v>365</v>
      </c>
      <c r="EA224">
        <v>3.2953899999999998</v>
      </c>
      <c r="EB224">
        <v>2.6250800000000001</v>
      </c>
      <c r="EC224">
        <v>0.22590499999999999</v>
      </c>
      <c r="ED224">
        <v>0.22589699999999999</v>
      </c>
      <c r="EE224">
        <v>0.14749799999999999</v>
      </c>
      <c r="EF224">
        <v>0.14409</v>
      </c>
      <c r="EG224">
        <v>23406.7</v>
      </c>
      <c r="EH224">
        <v>23822.9</v>
      </c>
      <c r="EI224">
        <v>28147.7</v>
      </c>
      <c r="EJ224">
        <v>29639.9</v>
      </c>
      <c r="EK224">
        <v>33014.800000000003</v>
      </c>
      <c r="EL224">
        <v>35219.5</v>
      </c>
      <c r="EM224">
        <v>39719.199999999997</v>
      </c>
      <c r="EN224">
        <v>42358.7</v>
      </c>
      <c r="EO224">
        <v>2.19062</v>
      </c>
      <c r="EP224">
        <v>2.1587299999999998</v>
      </c>
      <c r="EQ224">
        <v>0.113901</v>
      </c>
      <c r="ER224">
        <v>0</v>
      </c>
      <c r="ES224">
        <v>32.986699999999999</v>
      </c>
      <c r="ET224">
        <v>999.9</v>
      </c>
      <c r="EU224">
        <v>68.2</v>
      </c>
      <c r="EV224">
        <v>37.1</v>
      </c>
      <c r="EW224">
        <v>42.853200000000001</v>
      </c>
      <c r="EX224">
        <v>57.082700000000003</v>
      </c>
      <c r="EY224">
        <v>-2.1394199999999999</v>
      </c>
      <c r="EZ224">
        <v>2</v>
      </c>
      <c r="FA224">
        <v>0.56347599999999998</v>
      </c>
      <c r="FB224">
        <v>1.0266500000000001</v>
      </c>
      <c r="FC224">
        <v>20.266100000000002</v>
      </c>
      <c r="FD224">
        <v>5.2186399999999997</v>
      </c>
      <c r="FE224">
        <v>12.0092</v>
      </c>
      <c r="FF224">
        <v>4.9859</v>
      </c>
      <c r="FG224">
        <v>3.2846000000000002</v>
      </c>
      <c r="FH224">
        <v>9999</v>
      </c>
      <c r="FI224">
        <v>9999</v>
      </c>
      <c r="FJ224">
        <v>9999</v>
      </c>
      <c r="FK224">
        <v>999.9</v>
      </c>
      <c r="FL224">
        <v>1.8658399999999999</v>
      </c>
      <c r="FM224">
        <v>1.86219</v>
      </c>
      <c r="FN224">
        <v>1.8642799999999999</v>
      </c>
      <c r="FO224">
        <v>1.8603499999999999</v>
      </c>
      <c r="FP224">
        <v>1.86111</v>
      </c>
      <c r="FQ224">
        <v>1.8602000000000001</v>
      </c>
      <c r="FR224">
        <v>1.86188</v>
      </c>
      <c r="FS224">
        <v>1.8584400000000001</v>
      </c>
      <c r="FT224">
        <v>0</v>
      </c>
      <c r="FU224">
        <v>0</v>
      </c>
      <c r="FV224">
        <v>0</v>
      </c>
      <c r="FW224">
        <v>0</v>
      </c>
      <c r="FX224" t="s">
        <v>358</v>
      </c>
      <c r="FY224" t="s">
        <v>359</v>
      </c>
      <c r="FZ224" t="s">
        <v>360</v>
      </c>
      <c r="GA224" t="s">
        <v>360</v>
      </c>
      <c r="GB224" t="s">
        <v>360</v>
      </c>
      <c r="GC224" t="s">
        <v>360</v>
      </c>
      <c r="GD224">
        <v>0</v>
      </c>
      <c r="GE224">
        <v>100</v>
      </c>
      <c r="GF224">
        <v>100</v>
      </c>
      <c r="GG224">
        <v>-3.86</v>
      </c>
      <c r="GH224">
        <v>9.8900000000000002E-2</v>
      </c>
      <c r="GI224">
        <v>-2.4324828651112251</v>
      </c>
      <c r="GJ224">
        <v>-1.6100910332537859E-3</v>
      </c>
      <c r="GK224">
        <v>7.0186618486508772E-7</v>
      </c>
      <c r="GL224">
        <v>-2.134652460378022E-10</v>
      </c>
      <c r="GM224">
        <v>9.8890000000004363E-2</v>
      </c>
      <c r="GN224">
        <v>0</v>
      </c>
      <c r="GO224">
        <v>0</v>
      </c>
      <c r="GP224">
        <v>0</v>
      </c>
      <c r="GQ224">
        <v>5</v>
      </c>
      <c r="GR224">
        <v>2079</v>
      </c>
      <c r="GS224">
        <v>3</v>
      </c>
      <c r="GT224">
        <v>29</v>
      </c>
      <c r="GU224">
        <v>19.100000000000001</v>
      </c>
      <c r="GV224">
        <v>19.100000000000001</v>
      </c>
      <c r="GW224">
        <v>3.6218300000000001</v>
      </c>
      <c r="GX224">
        <v>2.5293000000000001</v>
      </c>
      <c r="GY224">
        <v>2.04834</v>
      </c>
      <c r="GZ224">
        <v>2.6171899999999999</v>
      </c>
      <c r="HA224">
        <v>2.1972700000000001</v>
      </c>
      <c r="HB224">
        <v>2.34741</v>
      </c>
      <c r="HC224">
        <v>40.938000000000002</v>
      </c>
      <c r="HD224">
        <v>15.7957</v>
      </c>
      <c r="HE224">
        <v>18</v>
      </c>
      <c r="HF224">
        <v>689.84699999999998</v>
      </c>
      <c r="HG224">
        <v>737.495</v>
      </c>
      <c r="HH224">
        <v>31.000399999999999</v>
      </c>
      <c r="HI224">
        <v>34.459800000000001</v>
      </c>
      <c r="HJ224">
        <v>30.0002</v>
      </c>
      <c r="HK224">
        <v>34.280200000000001</v>
      </c>
      <c r="HL224">
        <v>34.265599999999999</v>
      </c>
      <c r="HM224">
        <v>72.428899999999999</v>
      </c>
      <c r="HN224">
        <v>19.921700000000001</v>
      </c>
      <c r="HO224">
        <v>86.196399999999997</v>
      </c>
      <c r="HP224">
        <v>31</v>
      </c>
      <c r="HQ224">
        <v>1395</v>
      </c>
      <c r="HR224">
        <v>36.515300000000003</v>
      </c>
      <c r="HS224">
        <v>99.166399999999996</v>
      </c>
      <c r="HT224">
        <v>98.232799999999997</v>
      </c>
    </row>
    <row r="225" spans="1:228" x14ac:dyDescent="0.2">
      <c r="A225">
        <v>210</v>
      </c>
      <c r="B225">
        <v>1669229177.5999999</v>
      </c>
      <c r="C225">
        <v>834.5</v>
      </c>
      <c r="D225" t="s">
        <v>779</v>
      </c>
      <c r="E225" t="s">
        <v>780</v>
      </c>
      <c r="F225">
        <v>4</v>
      </c>
      <c r="G225">
        <v>1669229175.2874999</v>
      </c>
      <c r="H225">
        <f t="shared" si="102"/>
        <v>1.5557337393907035E-3</v>
      </c>
      <c r="I225">
        <f t="shared" si="103"/>
        <v>1.5557337393907036</v>
      </c>
      <c r="J225">
        <f t="shared" si="104"/>
        <v>20.872250794946897</v>
      </c>
      <c r="K225">
        <f t="shared" si="105"/>
        <v>1368.22</v>
      </c>
      <c r="L225">
        <f t="shared" si="106"/>
        <v>924.391228072736</v>
      </c>
      <c r="M225">
        <f t="shared" si="107"/>
        <v>93.361955661949381</v>
      </c>
      <c r="N225">
        <f t="shared" si="108"/>
        <v>138.18791340341573</v>
      </c>
      <c r="O225">
        <f t="shared" si="109"/>
        <v>8.2544996906340956E-2</v>
      </c>
      <c r="P225">
        <f t="shared" si="110"/>
        <v>3.6758649815857813</v>
      </c>
      <c r="Q225">
        <f t="shared" si="111"/>
        <v>8.1528886642510165E-2</v>
      </c>
      <c r="R225">
        <f t="shared" si="112"/>
        <v>5.1045805381155211E-2</v>
      </c>
      <c r="S225">
        <f t="shared" si="113"/>
        <v>226.11651362938844</v>
      </c>
      <c r="T225">
        <f t="shared" si="114"/>
        <v>34.774669772711924</v>
      </c>
      <c r="U225">
        <f t="shared" si="115"/>
        <v>34.822674999999997</v>
      </c>
      <c r="V225">
        <f t="shared" si="116"/>
        <v>5.5931423329661101</v>
      </c>
      <c r="W225">
        <f t="shared" si="117"/>
        <v>70.174855445012369</v>
      </c>
      <c r="X225">
        <f t="shared" si="118"/>
        <v>3.7550844961096472</v>
      </c>
      <c r="Y225">
        <f t="shared" si="119"/>
        <v>5.3510398736083715</v>
      </c>
      <c r="Z225">
        <f t="shared" si="120"/>
        <v>1.8380578368564628</v>
      </c>
      <c r="AA225">
        <f t="shared" si="121"/>
        <v>-68.607857907130025</v>
      </c>
      <c r="AB225">
        <f t="shared" si="122"/>
        <v>-157.69635007002813</v>
      </c>
      <c r="AC225">
        <f t="shared" si="123"/>
        <v>-9.9630136062549415</v>
      </c>
      <c r="AD225">
        <f t="shared" si="124"/>
        <v>-10.150707954024654</v>
      </c>
      <c r="AE225">
        <f t="shared" si="125"/>
        <v>43.455592541913767</v>
      </c>
      <c r="AF225">
        <f t="shared" si="126"/>
        <v>1.5529736356111463</v>
      </c>
      <c r="AG225">
        <f t="shared" si="127"/>
        <v>20.872250794946897</v>
      </c>
      <c r="AH225">
        <v>1439.727794627205</v>
      </c>
      <c r="AI225">
        <v>1424.083333333333</v>
      </c>
      <c r="AJ225">
        <v>1.6724771457762</v>
      </c>
      <c r="AK225">
        <v>65.359021123286666</v>
      </c>
      <c r="AL225">
        <f t="shared" si="128"/>
        <v>1.5557337393907036</v>
      </c>
      <c r="AM225">
        <v>36.559572490133611</v>
      </c>
      <c r="AN225">
        <v>37.183026373626397</v>
      </c>
      <c r="AO225">
        <v>-2.2600604539318219E-4</v>
      </c>
      <c r="AP225">
        <v>87.499004550185148</v>
      </c>
      <c r="AQ225">
        <v>9</v>
      </c>
      <c r="AR225">
        <v>1</v>
      </c>
      <c r="AS225">
        <f t="shared" si="129"/>
        <v>1</v>
      </c>
      <c r="AT225">
        <f t="shared" si="130"/>
        <v>0</v>
      </c>
      <c r="AU225">
        <f t="shared" si="131"/>
        <v>47095.709324475756</v>
      </c>
      <c r="AV225">
        <f t="shared" si="132"/>
        <v>1200.0174999999999</v>
      </c>
      <c r="AW225">
        <f t="shared" si="133"/>
        <v>1025.9389075799941</v>
      </c>
      <c r="AX225">
        <f t="shared" si="134"/>
        <v>0.85493662182426011</v>
      </c>
      <c r="AY225">
        <f t="shared" si="135"/>
        <v>0.18842768012082195</v>
      </c>
      <c r="AZ225">
        <v>2.7</v>
      </c>
      <c r="BA225">
        <v>0.5</v>
      </c>
      <c r="BB225" t="s">
        <v>355</v>
      </c>
      <c r="BC225">
        <v>2</v>
      </c>
      <c r="BD225" t="b">
        <v>1</v>
      </c>
      <c r="BE225">
        <v>1669229175.2874999</v>
      </c>
      <c r="BF225">
        <v>1368.22</v>
      </c>
      <c r="BG225">
        <v>1387.155</v>
      </c>
      <c r="BH225">
        <v>37.179675000000003</v>
      </c>
      <c r="BI225">
        <v>36.558525000000003</v>
      </c>
      <c r="BJ225">
        <v>1372.0925</v>
      </c>
      <c r="BK225">
        <v>37.0807875</v>
      </c>
      <c r="BL225">
        <v>649.94499999999994</v>
      </c>
      <c r="BM225">
        <v>100.8985</v>
      </c>
      <c r="BN225">
        <v>9.9814162499999998E-2</v>
      </c>
      <c r="BO225">
        <v>34.026925000000013</v>
      </c>
      <c r="BP225">
        <v>34.822674999999997</v>
      </c>
      <c r="BQ225">
        <v>999.9</v>
      </c>
      <c r="BR225">
        <v>0</v>
      </c>
      <c r="BS225">
        <v>0</v>
      </c>
      <c r="BT225">
        <v>9007.5</v>
      </c>
      <c r="BU225">
        <v>0</v>
      </c>
      <c r="BV225">
        <v>672.99350000000004</v>
      </c>
      <c r="BW225">
        <v>-18.935662499999999</v>
      </c>
      <c r="BX225">
        <v>1421.0550000000001</v>
      </c>
      <c r="BY225">
        <v>1439.7925</v>
      </c>
      <c r="BZ225">
        <v>0.62114574999999994</v>
      </c>
      <c r="CA225">
        <v>1387.155</v>
      </c>
      <c r="CB225">
        <v>36.558525000000003</v>
      </c>
      <c r="CC225">
        <v>3.7513774999999998</v>
      </c>
      <c r="CD225">
        <v>3.6887062500000001</v>
      </c>
      <c r="CE225">
        <v>27.8025375</v>
      </c>
      <c r="CF225">
        <v>27.514275000000001</v>
      </c>
      <c r="CG225">
        <v>1200.0174999999999</v>
      </c>
      <c r="CH225">
        <v>0.500028625</v>
      </c>
      <c r="CI225">
        <v>0.499971375</v>
      </c>
      <c r="CJ225">
        <v>0</v>
      </c>
      <c r="CK225">
        <v>967.28812500000004</v>
      </c>
      <c r="CL225">
        <v>4.9990899999999998</v>
      </c>
      <c r="CM225">
        <v>10504.262500000001</v>
      </c>
      <c r="CN225">
        <v>9558.0849999999991</v>
      </c>
      <c r="CO225">
        <v>44.061999999999998</v>
      </c>
      <c r="CP225">
        <v>46.413749999999993</v>
      </c>
      <c r="CQ225">
        <v>44.875</v>
      </c>
      <c r="CR225">
        <v>45.515500000000003</v>
      </c>
      <c r="CS225">
        <v>45.515500000000003</v>
      </c>
      <c r="CT225">
        <v>597.5462500000001</v>
      </c>
      <c r="CU225">
        <v>597.47500000000002</v>
      </c>
      <c r="CV225">
        <v>0</v>
      </c>
      <c r="CW225">
        <v>1669229184.5999999</v>
      </c>
      <c r="CX225">
        <v>0</v>
      </c>
      <c r="CY225">
        <v>1669228029.5</v>
      </c>
      <c r="CZ225" t="s">
        <v>356</v>
      </c>
      <c r="DA225">
        <v>1669228029.5</v>
      </c>
      <c r="DB225">
        <v>1669228028</v>
      </c>
      <c r="DC225">
        <v>6</v>
      </c>
      <c r="DD225">
        <v>0.127</v>
      </c>
      <c r="DE225">
        <v>2E-3</v>
      </c>
      <c r="DF225">
        <v>-2.9980000000000002</v>
      </c>
      <c r="DG225">
        <v>9.9000000000000005E-2</v>
      </c>
      <c r="DH225">
        <v>415</v>
      </c>
      <c r="DI225">
        <v>34</v>
      </c>
      <c r="DJ225">
        <v>0.37</v>
      </c>
      <c r="DK225">
        <v>0.19</v>
      </c>
      <c r="DL225">
        <v>-18.946032500000001</v>
      </c>
      <c r="DM225">
        <v>0.58188855534716155</v>
      </c>
      <c r="DN225">
        <v>9.8351343121230506E-2</v>
      </c>
      <c r="DO225">
        <v>0</v>
      </c>
      <c r="DP225">
        <v>0.62492807500000003</v>
      </c>
      <c r="DQ225">
        <v>-4.074458161351046E-2</v>
      </c>
      <c r="DR225">
        <v>6.8003701714961853E-3</v>
      </c>
      <c r="DS225">
        <v>1</v>
      </c>
      <c r="DT225">
        <v>0</v>
      </c>
      <c r="DU225">
        <v>0</v>
      </c>
      <c r="DV225">
        <v>0</v>
      </c>
      <c r="DW225">
        <v>-1</v>
      </c>
      <c r="DX225">
        <v>1</v>
      </c>
      <c r="DY225">
        <v>2</v>
      </c>
      <c r="DZ225" t="s">
        <v>365</v>
      </c>
      <c r="EA225">
        <v>3.2953899999999998</v>
      </c>
      <c r="EB225">
        <v>2.62521</v>
      </c>
      <c r="EC225">
        <v>0.226551</v>
      </c>
      <c r="ED225">
        <v>0.22655800000000001</v>
      </c>
      <c r="EE225">
        <v>0.147505</v>
      </c>
      <c r="EF225">
        <v>0.14410300000000001</v>
      </c>
      <c r="EG225">
        <v>23387.4</v>
      </c>
      <c r="EH225">
        <v>23802.400000000001</v>
      </c>
      <c r="EI225">
        <v>28148.1</v>
      </c>
      <c r="EJ225">
        <v>29639.8</v>
      </c>
      <c r="EK225">
        <v>33015.4</v>
      </c>
      <c r="EL225">
        <v>35218.800000000003</v>
      </c>
      <c r="EM225">
        <v>39720.199999999997</v>
      </c>
      <c r="EN225">
        <v>42358.400000000001</v>
      </c>
      <c r="EO225">
        <v>2.1906500000000002</v>
      </c>
      <c r="EP225">
        <v>2.1589999999999998</v>
      </c>
      <c r="EQ225">
        <v>0.11345</v>
      </c>
      <c r="ER225">
        <v>0</v>
      </c>
      <c r="ES225">
        <v>32.979500000000002</v>
      </c>
      <c r="ET225">
        <v>999.9</v>
      </c>
      <c r="EU225">
        <v>68.2</v>
      </c>
      <c r="EV225">
        <v>37.1</v>
      </c>
      <c r="EW225">
        <v>42.849299999999999</v>
      </c>
      <c r="EX225">
        <v>56.992699999999999</v>
      </c>
      <c r="EY225">
        <v>-2.0392600000000001</v>
      </c>
      <c r="EZ225">
        <v>2</v>
      </c>
      <c r="FA225">
        <v>0.56316100000000002</v>
      </c>
      <c r="FB225">
        <v>1.0260899999999999</v>
      </c>
      <c r="FC225">
        <v>20.266200000000001</v>
      </c>
      <c r="FD225">
        <v>5.2174399999999999</v>
      </c>
      <c r="FE225">
        <v>12.007899999999999</v>
      </c>
      <c r="FF225">
        <v>4.9858000000000002</v>
      </c>
      <c r="FG225">
        <v>3.2845</v>
      </c>
      <c r="FH225">
        <v>9999</v>
      </c>
      <c r="FI225">
        <v>9999</v>
      </c>
      <c r="FJ225">
        <v>9999</v>
      </c>
      <c r="FK225">
        <v>999.9</v>
      </c>
      <c r="FL225">
        <v>1.8658399999999999</v>
      </c>
      <c r="FM225">
        <v>1.8621799999999999</v>
      </c>
      <c r="FN225">
        <v>1.8642799999999999</v>
      </c>
      <c r="FO225">
        <v>1.8603499999999999</v>
      </c>
      <c r="FP225">
        <v>1.86111</v>
      </c>
      <c r="FQ225">
        <v>1.8602000000000001</v>
      </c>
      <c r="FR225">
        <v>1.86188</v>
      </c>
      <c r="FS225">
        <v>1.8584499999999999</v>
      </c>
      <c r="FT225">
        <v>0</v>
      </c>
      <c r="FU225">
        <v>0</v>
      </c>
      <c r="FV225">
        <v>0</v>
      </c>
      <c r="FW225">
        <v>0</v>
      </c>
      <c r="FX225" t="s">
        <v>358</v>
      </c>
      <c r="FY225" t="s">
        <v>359</v>
      </c>
      <c r="FZ225" t="s">
        <v>360</v>
      </c>
      <c r="GA225" t="s">
        <v>360</v>
      </c>
      <c r="GB225" t="s">
        <v>360</v>
      </c>
      <c r="GC225" t="s">
        <v>360</v>
      </c>
      <c r="GD225">
        <v>0</v>
      </c>
      <c r="GE225">
        <v>100</v>
      </c>
      <c r="GF225">
        <v>100</v>
      </c>
      <c r="GG225">
        <v>-3.87</v>
      </c>
      <c r="GH225">
        <v>9.8900000000000002E-2</v>
      </c>
      <c r="GI225">
        <v>-2.4324828651112251</v>
      </c>
      <c r="GJ225">
        <v>-1.6100910332537859E-3</v>
      </c>
      <c r="GK225">
        <v>7.0186618486508772E-7</v>
      </c>
      <c r="GL225">
        <v>-2.134652460378022E-10</v>
      </c>
      <c r="GM225">
        <v>9.8890000000004363E-2</v>
      </c>
      <c r="GN225">
        <v>0</v>
      </c>
      <c r="GO225">
        <v>0</v>
      </c>
      <c r="GP225">
        <v>0</v>
      </c>
      <c r="GQ225">
        <v>5</v>
      </c>
      <c r="GR225">
        <v>2079</v>
      </c>
      <c r="GS225">
        <v>3</v>
      </c>
      <c r="GT225">
        <v>29</v>
      </c>
      <c r="GU225">
        <v>19.100000000000001</v>
      </c>
      <c r="GV225">
        <v>19.2</v>
      </c>
      <c r="GW225">
        <v>3.6352500000000001</v>
      </c>
      <c r="GX225">
        <v>2.5390600000000001</v>
      </c>
      <c r="GY225">
        <v>2.04834</v>
      </c>
      <c r="GZ225">
        <v>2.6171899999999999</v>
      </c>
      <c r="HA225">
        <v>2.1972700000000001</v>
      </c>
      <c r="HB225">
        <v>2.2875999999999999</v>
      </c>
      <c r="HC225">
        <v>40.938000000000002</v>
      </c>
      <c r="HD225">
        <v>15.786899999999999</v>
      </c>
      <c r="HE225">
        <v>18</v>
      </c>
      <c r="HF225">
        <v>689.87800000000004</v>
      </c>
      <c r="HG225">
        <v>737.79</v>
      </c>
      <c r="HH225">
        <v>31.0002</v>
      </c>
      <c r="HI225">
        <v>34.459000000000003</v>
      </c>
      <c r="HJ225">
        <v>30</v>
      </c>
      <c r="HK225">
        <v>34.280999999999999</v>
      </c>
      <c r="HL225">
        <v>34.2682</v>
      </c>
      <c r="HM225">
        <v>72.703999999999994</v>
      </c>
      <c r="HN225">
        <v>19.921700000000001</v>
      </c>
      <c r="HO225">
        <v>86.583799999999997</v>
      </c>
      <c r="HP225">
        <v>31</v>
      </c>
      <c r="HQ225">
        <v>1401.68</v>
      </c>
      <c r="HR225">
        <v>36.514699999999998</v>
      </c>
      <c r="HS225">
        <v>99.168400000000005</v>
      </c>
      <c r="HT225">
        <v>98.232299999999995</v>
      </c>
    </row>
    <row r="226" spans="1:228" x14ac:dyDescent="0.2">
      <c r="A226">
        <v>211</v>
      </c>
      <c r="B226">
        <v>1669229181.5999999</v>
      </c>
      <c r="C226">
        <v>838.5</v>
      </c>
      <c r="D226" t="s">
        <v>781</v>
      </c>
      <c r="E226" t="s">
        <v>782</v>
      </c>
      <c r="F226">
        <v>4</v>
      </c>
      <c r="G226">
        <v>1669229179.5999999</v>
      </c>
      <c r="H226">
        <f t="shared" si="102"/>
        <v>1.5597260006985423E-3</v>
      </c>
      <c r="I226">
        <f t="shared" si="103"/>
        <v>1.5597260006985423</v>
      </c>
      <c r="J226">
        <f t="shared" si="104"/>
        <v>19.988940883002009</v>
      </c>
      <c r="K226">
        <f t="shared" si="105"/>
        <v>1375.37</v>
      </c>
      <c r="L226">
        <f t="shared" si="106"/>
        <v>950.29287321242202</v>
      </c>
      <c r="M226">
        <f t="shared" si="107"/>
        <v>95.973544097031336</v>
      </c>
      <c r="N226">
        <f t="shared" si="108"/>
        <v>138.90363388553772</v>
      </c>
      <c r="O226">
        <f t="shared" si="109"/>
        <v>8.2945681604693927E-2</v>
      </c>
      <c r="P226">
        <f t="shared" si="110"/>
        <v>3.6762577448417475</v>
      </c>
      <c r="Q226">
        <f t="shared" si="111"/>
        <v>8.1919856988676626E-2</v>
      </c>
      <c r="R226">
        <f t="shared" si="112"/>
        <v>5.1291019758872361E-2</v>
      </c>
      <c r="S226">
        <f t="shared" si="113"/>
        <v>226.10734329556988</v>
      </c>
      <c r="T226">
        <f t="shared" si="114"/>
        <v>34.766279288535813</v>
      </c>
      <c r="U226">
        <f t="shared" si="115"/>
        <v>34.810857142857138</v>
      </c>
      <c r="V226">
        <f t="shared" si="116"/>
        <v>5.5894783273524515</v>
      </c>
      <c r="W226">
        <f t="shared" si="117"/>
        <v>70.212810738759629</v>
      </c>
      <c r="X226">
        <f t="shared" si="118"/>
        <v>3.7555570147347539</v>
      </c>
      <c r="Y226">
        <f t="shared" si="119"/>
        <v>5.3488202155985922</v>
      </c>
      <c r="Z226">
        <f t="shared" si="120"/>
        <v>1.8339213126176976</v>
      </c>
      <c r="AA226">
        <f t="shared" si="121"/>
        <v>-68.78391663080572</v>
      </c>
      <c r="AB226">
        <f t="shared" si="122"/>
        <v>-156.84539142972554</v>
      </c>
      <c r="AC226">
        <f t="shared" si="123"/>
        <v>-9.9072615332907041</v>
      </c>
      <c r="AD226">
        <f t="shared" si="124"/>
        <v>-9.4292262982520754</v>
      </c>
      <c r="AE226">
        <f t="shared" si="125"/>
        <v>43.367443644894443</v>
      </c>
      <c r="AF226">
        <f t="shared" si="126"/>
        <v>1.5177208846319643</v>
      </c>
      <c r="AG226">
        <f t="shared" si="127"/>
        <v>19.988940883002009</v>
      </c>
      <c r="AH226">
        <v>1446.557228903308</v>
      </c>
      <c r="AI226">
        <v>1431.0710303030301</v>
      </c>
      <c r="AJ226">
        <v>1.7287949553755959</v>
      </c>
      <c r="AK226">
        <v>65.359021123286666</v>
      </c>
      <c r="AL226">
        <f t="shared" si="128"/>
        <v>1.5597260006985423</v>
      </c>
      <c r="AM226">
        <v>36.564892875802833</v>
      </c>
      <c r="AN226">
        <v>37.187532967033</v>
      </c>
      <c r="AO226">
        <v>2.1784613262919501E-4</v>
      </c>
      <c r="AP226">
        <v>87.499004550185148</v>
      </c>
      <c r="AQ226">
        <v>9</v>
      </c>
      <c r="AR226">
        <v>1</v>
      </c>
      <c r="AS226">
        <f t="shared" si="129"/>
        <v>1</v>
      </c>
      <c r="AT226">
        <f t="shared" si="130"/>
        <v>0</v>
      </c>
      <c r="AU226">
        <f t="shared" si="131"/>
        <v>47103.8092465847</v>
      </c>
      <c r="AV226">
        <f t="shared" si="132"/>
        <v>1199.964285714286</v>
      </c>
      <c r="AW226">
        <f t="shared" si="133"/>
        <v>1025.8938566298291</v>
      </c>
      <c r="AX226">
        <f t="shared" si="134"/>
        <v>0.85493699174484983</v>
      </c>
      <c r="AY226">
        <f t="shared" si="135"/>
        <v>0.18842839406756021</v>
      </c>
      <c r="AZ226">
        <v>2.7</v>
      </c>
      <c r="BA226">
        <v>0.5</v>
      </c>
      <c r="BB226" t="s">
        <v>355</v>
      </c>
      <c r="BC226">
        <v>2</v>
      </c>
      <c r="BD226" t="b">
        <v>1</v>
      </c>
      <c r="BE226">
        <v>1669229179.5999999</v>
      </c>
      <c r="BF226">
        <v>1375.37</v>
      </c>
      <c r="BG226">
        <v>1394.251428571429</v>
      </c>
      <c r="BH226">
        <v>37.186071428571417</v>
      </c>
      <c r="BI226">
        <v>36.579071428571417</v>
      </c>
      <c r="BJ226">
        <v>1379.247142857143</v>
      </c>
      <c r="BK226">
        <v>37.087200000000003</v>
      </c>
      <c r="BL226">
        <v>649.99399999999991</v>
      </c>
      <c r="BM226">
        <v>100.8937142857143</v>
      </c>
      <c r="BN226">
        <v>9.9933885714285728E-2</v>
      </c>
      <c r="BO226">
        <v>34.019485714285707</v>
      </c>
      <c r="BP226">
        <v>34.810857142857138</v>
      </c>
      <c r="BQ226">
        <v>999.89999999999986</v>
      </c>
      <c r="BR226">
        <v>0</v>
      </c>
      <c r="BS226">
        <v>0</v>
      </c>
      <c r="BT226">
        <v>9009.2857142857138</v>
      </c>
      <c r="BU226">
        <v>0</v>
      </c>
      <c r="BV226">
        <v>460.25514285714291</v>
      </c>
      <c r="BW226">
        <v>-18.88175714285714</v>
      </c>
      <c r="BX226">
        <v>1428.487142857143</v>
      </c>
      <c r="BY226">
        <v>1447.1857142857141</v>
      </c>
      <c r="BZ226">
        <v>0.60701214285714278</v>
      </c>
      <c r="CA226">
        <v>1394.251428571429</v>
      </c>
      <c r="CB226">
        <v>36.579071428571417</v>
      </c>
      <c r="CC226">
        <v>3.7518471428571432</v>
      </c>
      <c r="CD226">
        <v>3.690601428571429</v>
      </c>
      <c r="CE226">
        <v>27.804685714285711</v>
      </c>
      <c r="CF226">
        <v>27.523057142857141</v>
      </c>
      <c r="CG226">
        <v>1199.964285714286</v>
      </c>
      <c r="CH226">
        <v>0.50001799999999996</v>
      </c>
      <c r="CI226">
        <v>0.49998199999999998</v>
      </c>
      <c r="CJ226">
        <v>0</v>
      </c>
      <c r="CK226">
        <v>967.31599999999992</v>
      </c>
      <c r="CL226">
        <v>4.9990899999999998</v>
      </c>
      <c r="CM226">
        <v>10496.585714285709</v>
      </c>
      <c r="CN226">
        <v>9557.6228571428564</v>
      </c>
      <c r="CO226">
        <v>44.061999999999998</v>
      </c>
      <c r="CP226">
        <v>46.375</v>
      </c>
      <c r="CQ226">
        <v>44.875</v>
      </c>
      <c r="CR226">
        <v>45.5</v>
      </c>
      <c r="CS226">
        <v>45.535428571428582</v>
      </c>
      <c r="CT226">
        <v>597.50428571428563</v>
      </c>
      <c r="CU226">
        <v>597.46285714285716</v>
      </c>
      <c r="CV226">
        <v>0</v>
      </c>
      <c r="CW226">
        <v>1669229188.8</v>
      </c>
      <c r="CX226">
        <v>0</v>
      </c>
      <c r="CY226">
        <v>1669228029.5</v>
      </c>
      <c r="CZ226" t="s">
        <v>356</v>
      </c>
      <c r="DA226">
        <v>1669228029.5</v>
      </c>
      <c r="DB226">
        <v>1669228028</v>
      </c>
      <c r="DC226">
        <v>6</v>
      </c>
      <c r="DD226">
        <v>0.127</v>
      </c>
      <c r="DE226">
        <v>2E-3</v>
      </c>
      <c r="DF226">
        <v>-2.9980000000000002</v>
      </c>
      <c r="DG226">
        <v>9.9000000000000005E-2</v>
      </c>
      <c r="DH226">
        <v>415</v>
      </c>
      <c r="DI226">
        <v>34</v>
      </c>
      <c r="DJ226">
        <v>0.37</v>
      </c>
      <c r="DK226">
        <v>0.19</v>
      </c>
      <c r="DL226">
        <v>-18.935465000000001</v>
      </c>
      <c r="DM226">
        <v>0.48321500938088913</v>
      </c>
      <c r="DN226">
        <v>0.1001206386066332</v>
      </c>
      <c r="DO226">
        <v>0</v>
      </c>
      <c r="DP226">
        <v>0.62226847500000004</v>
      </c>
      <c r="DQ226">
        <v>-7.0352273921202288E-2</v>
      </c>
      <c r="DR226">
        <v>8.3407869112797177E-3</v>
      </c>
      <c r="DS226">
        <v>1</v>
      </c>
      <c r="DT226">
        <v>0</v>
      </c>
      <c r="DU226">
        <v>0</v>
      </c>
      <c r="DV226">
        <v>0</v>
      </c>
      <c r="DW226">
        <v>-1</v>
      </c>
      <c r="DX226">
        <v>1</v>
      </c>
      <c r="DY226">
        <v>2</v>
      </c>
      <c r="DZ226" t="s">
        <v>365</v>
      </c>
      <c r="EA226">
        <v>3.2953999999999999</v>
      </c>
      <c r="EB226">
        <v>2.6253600000000001</v>
      </c>
      <c r="EC226">
        <v>0.22720699999999999</v>
      </c>
      <c r="ED226">
        <v>0.22719500000000001</v>
      </c>
      <c r="EE226">
        <v>0.147511</v>
      </c>
      <c r="EF226">
        <v>0.144149</v>
      </c>
      <c r="EG226">
        <v>23367.8</v>
      </c>
      <c r="EH226">
        <v>23782.799999999999</v>
      </c>
      <c r="EI226">
        <v>28148.5</v>
      </c>
      <c r="EJ226">
        <v>29639.9</v>
      </c>
      <c r="EK226">
        <v>33015.199999999997</v>
      </c>
      <c r="EL226">
        <v>35217.199999999997</v>
      </c>
      <c r="EM226">
        <v>39720.1</v>
      </c>
      <c r="EN226">
        <v>42358.6</v>
      </c>
      <c r="EO226">
        <v>2.1907700000000001</v>
      </c>
      <c r="EP226">
        <v>2.1591200000000002</v>
      </c>
      <c r="EQ226">
        <v>0.113681</v>
      </c>
      <c r="ER226">
        <v>0</v>
      </c>
      <c r="ES226">
        <v>32.969299999999997</v>
      </c>
      <c r="ET226">
        <v>999.9</v>
      </c>
      <c r="EU226">
        <v>68.2</v>
      </c>
      <c r="EV226">
        <v>37.1</v>
      </c>
      <c r="EW226">
        <v>42.851900000000001</v>
      </c>
      <c r="EX226">
        <v>57.292700000000004</v>
      </c>
      <c r="EY226">
        <v>-2.0152199999999998</v>
      </c>
      <c r="EZ226">
        <v>2</v>
      </c>
      <c r="FA226">
        <v>0.56344499999999997</v>
      </c>
      <c r="FB226">
        <v>1.0245599999999999</v>
      </c>
      <c r="FC226">
        <v>20.266200000000001</v>
      </c>
      <c r="FD226">
        <v>5.2180400000000002</v>
      </c>
      <c r="FE226">
        <v>12.007999999999999</v>
      </c>
      <c r="FF226">
        <v>4.9859</v>
      </c>
      <c r="FG226">
        <v>3.2845</v>
      </c>
      <c r="FH226">
        <v>9999</v>
      </c>
      <c r="FI226">
        <v>9999</v>
      </c>
      <c r="FJ226">
        <v>9999</v>
      </c>
      <c r="FK226">
        <v>999.9</v>
      </c>
      <c r="FL226">
        <v>1.8658399999999999</v>
      </c>
      <c r="FM226">
        <v>1.86219</v>
      </c>
      <c r="FN226">
        <v>1.8643099999999999</v>
      </c>
      <c r="FO226">
        <v>1.8603499999999999</v>
      </c>
      <c r="FP226">
        <v>1.86111</v>
      </c>
      <c r="FQ226">
        <v>1.8602000000000001</v>
      </c>
      <c r="FR226">
        <v>1.86188</v>
      </c>
      <c r="FS226">
        <v>1.85846</v>
      </c>
      <c r="FT226">
        <v>0</v>
      </c>
      <c r="FU226">
        <v>0</v>
      </c>
      <c r="FV226">
        <v>0</v>
      </c>
      <c r="FW226">
        <v>0</v>
      </c>
      <c r="FX226" t="s">
        <v>358</v>
      </c>
      <c r="FY226" t="s">
        <v>359</v>
      </c>
      <c r="FZ226" t="s">
        <v>360</v>
      </c>
      <c r="GA226" t="s">
        <v>360</v>
      </c>
      <c r="GB226" t="s">
        <v>360</v>
      </c>
      <c r="GC226" t="s">
        <v>360</v>
      </c>
      <c r="GD226">
        <v>0</v>
      </c>
      <c r="GE226">
        <v>100</v>
      </c>
      <c r="GF226">
        <v>100</v>
      </c>
      <c r="GG226">
        <v>-3.88</v>
      </c>
      <c r="GH226">
        <v>9.8900000000000002E-2</v>
      </c>
      <c r="GI226">
        <v>-2.4324828651112251</v>
      </c>
      <c r="GJ226">
        <v>-1.6100910332537859E-3</v>
      </c>
      <c r="GK226">
        <v>7.0186618486508772E-7</v>
      </c>
      <c r="GL226">
        <v>-2.134652460378022E-10</v>
      </c>
      <c r="GM226">
        <v>9.8890000000004363E-2</v>
      </c>
      <c r="GN226">
        <v>0</v>
      </c>
      <c r="GO226">
        <v>0</v>
      </c>
      <c r="GP226">
        <v>0</v>
      </c>
      <c r="GQ226">
        <v>5</v>
      </c>
      <c r="GR226">
        <v>2079</v>
      </c>
      <c r="GS226">
        <v>3</v>
      </c>
      <c r="GT226">
        <v>29</v>
      </c>
      <c r="GU226">
        <v>19.2</v>
      </c>
      <c r="GV226">
        <v>19.2</v>
      </c>
      <c r="GW226">
        <v>3.6499000000000001</v>
      </c>
      <c r="GX226">
        <v>2.52563</v>
      </c>
      <c r="GY226">
        <v>2.04834</v>
      </c>
      <c r="GZ226">
        <v>2.6171899999999999</v>
      </c>
      <c r="HA226">
        <v>2.1972700000000001</v>
      </c>
      <c r="HB226">
        <v>2.3535200000000001</v>
      </c>
      <c r="HC226">
        <v>40.963799999999999</v>
      </c>
      <c r="HD226">
        <v>15.804399999999999</v>
      </c>
      <c r="HE226">
        <v>18</v>
      </c>
      <c r="HF226">
        <v>689.98199999999997</v>
      </c>
      <c r="HG226">
        <v>737.91</v>
      </c>
      <c r="HH226">
        <v>30.9998</v>
      </c>
      <c r="HI226">
        <v>34.460500000000003</v>
      </c>
      <c r="HJ226">
        <v>30.0001</v>
      </c>
      <c r="HK226">
        <v>34.280999999999999</v>
      </c>
      <c r="HL226">
        <v>34.2682</v>
      </c>
      <c r="HM226">
        <v>72.978300000000004</v>
      </c>
      <c r="HN226">
        <v>19.921700000000001</v>
      </c>
      <c r="HO226">
        <v>86.583799999999997</v>
      </c>
      <c r="HP226">
        <v>31</v>
      </c>
      <c r="HQ226">
        <v>1408.36</v>
      </c>
      <c r="HR226">
        <v>36.511899999999997</v>
      </c>
      <c r="HS226">
        <v>99.168899999999994</v>
      </c>
      <c r="HT226">
        <v>98.232699999999994</v>
      </c>
    </row>
    <row r="227" spans="1:228" x14ac:dyDescent="0.2">
      <c r="A227">
        <v>212</v>
      </c>
      <c r="B227">
        <v>1669229185.5999999</v>
      </c>
      <c r="C227">
        <v>842.5</v>
      </c>
      <c r="D227" t="s">
        <v>783</v>
      </c>
      <c r="E227" t="s">
        <v>784</v>
      </c>
      <c r="F227">
        <v>4</v>
      </c>
      <c r="G227">
        <v>1669229183.2874999</v>
      </c>
      <c r="H227">
        <f t="shared" si="102"/>
        <v>1.5049949790889765E-3</v>
      </c>
      <c r="I227">
        <f t="shared" si="103"/>
        <v>1.5049949790889765</v>
      </c>
      <c r="J227">
        <f t="shared" si="104"/>
        <v>21.333437631151554</v>
      </c>
      <c r="K227">
        <f t="shared" si="105"/>
        <v>1381.3575000000001</v>
      </c>
      <c r="L227">
        <f t="shared" si="106"/>
        <v>915.64091827281504</v>
      </c>
      <c r="M227">
        <f t="shared" si="107"/>
        <v>92.470865072289655</v>
      </c>
      <c r="N227">
        <f t="shared" si="108"/>
        <v>139.50372951882065</v>
      </c>
      <c r="O227">
        <f t="shared" si="109"/>
        <v>8.0050719540383217E-2</v>
      </c>
      <c r="P227">
        <f t="shared" si="110"/>
        <v>3.6765103268482004</v>
      </c>
      <c r="Q227">
        <f t="shared" si="111"/>
        <v>7.90948715629569E-2</v>
      </c>
      <c r="R227">
        <f t="shared" si="112"/>
        <v>4.9519222804695159E-2</v>
      </c>
      <c r="S227">
        <f t="shared" si="113"/>
        <v>226.11112821807401</v>
      </c>
      <c r="T227">
        <f t="shared" si="114"/>
        <v>34.76897358293531</v>
      </c>
      <c r="U227">
        <f t="shared" si="115"/>
        <v>34.806987500000012</v>
      </c>
      <c r="V227">
        <f t="shared" si="116"/>
        <v>5.5882790377124998</v>
      </c>
      <c r="W227">
        <f t="shared" si="117"/>
        <v>70.24707842165229</v>
      </c>
      <c r="X227">
        <f t="shared" si="118"/>
        <v>3.7555596783080967</v>
      </c>
      <c r="Y227">
        <f t="shared" si="119"/>
        <v>5.3462147646421103</v>
      </c>
      <c r="Z227">
        <f t="shared" si="120"/>
        <v>1.8327193594044031</v>
      </c>
      <c r="AA227">
        <f t="shared" si="121"/>
        <v>-66.370278577823868</v>
      </c>
      <c r="AB227">
        <f t="shared" si="122"/>
        <v>-157.82066209974613</v>
      </c>
      <c r="AC227">
        <f t="shared" si="123"/>
        <v>-9.9675674984483607</v>
      </c>
      <c r="AD227">
        <f t="shared" si="124"/>
        <v>-8.0473799579443153</v>
      </c>
      <c r="AE227">
        <f t="shared" si="125"/>
        <v>43.796145093418076</v>
      </c>
      <c r="AF227">
        <f t="shared" si="126"/>
        <v>1.5066171230835339</v>
      </c>
      <c r="AG227">
        <f t="shared" si="127"/>
        <v>21.333437631151554</v>
      </c>
      <c r="AH227">
        <v>1453.514489556112</v>
      </c>
      <c r="AI227">
        <v>1437.7207272727269</v>
      </c>
      <c r="AJ227">
        <v>1.660426637691705</v>
      </c>
      <c r="AK227">
        <v>65.359021123286666</v>
      </c>
      <c r="AL227">
        <f t="shared" si="128"/>
        <v>1.5049949790889765</v>
      </c>
      <c r="AM227">
        <v>36.585536519425368</v>
      </c>
      <c r="AN227">
        <v>37.187280219780227</v>
      </c>
      <c r="AO227">
        <v>2.7282152427865029E-5</v>
      </c>
      <c r="AP227">
        <v>87.499004550185148</v>
      </c>
      <c r="AQ227">
        <v>9</v>
      </c>
      <c r="AR227">
        <v>1</v>
      </c>
      <c r="AS227">
        <f t="shared" si="129"/>
        <v>1</v>
      </c>
      <c r="AT227">
        <f t="shared" si="130"/>
        <v>0</v>
      </c>
      <c r="AU227">
        <f t="shared" si="131"/>
        <v>47109.621942500635</v>
      </c>
      <c r="AV227">
        <f t="shared" si="132"/>
        <v>1199.9862499999999</v>
      </c>
      <c r="AW227">
        <f t="shared" si="133"/>
        <v>1025.9124514083285</v>
      </c>
      <c r="AX227">
        <f t="shared" si="134"/>
        <v>0.85493683899155393</v>
      </c>
      <c r="AY227">
        <f t="shared" si="135"/>
        <v>0.18842809925369897</v>
      </c>
      <c r="AZ227">
        <v>2.7</v>
      </c>
      <c r="BA227">
        <v>0.5</v>
      </c>
      <c r="BB227" t="s">
        <v>355</v>
      </c>
      <c r="BC227">
        <v>2</v>
      </c>
      <c r="BD227" t="b">
        <v>1</v>
      </c>
      <c r="BE227">
        <v>1669229183.2874999</v>
      </c>
      <c r="BF227">
        <v>1381.3575000000001</v>
      </c>
      <c r="BG227">
        <v>1400.4137499999999</v>
      </c>
      <c r="BH227">
        <v>37.187325000000001</v>
      </c>
      <c r="BI227">
        <v>36.584787499999997</v>
      </c>
      <c r="BJ227">
        <v>1385.23875</v>
      </c>
      <c r="BK227">
        <v>37.088437499999998</v>
      </c>
      <c r="BL227">
        <v>650.01649999999995</v>
      </c>
      <c r="BM227">
        <v>100.89024999999999</v>
      </c>
      <c r="BN227">
        <v>0.1000653375</v>
      </c>
      <c r="BO227">
        <v>34.010750000000002</v>
      </c>
      <c r="BP227">
        <v>34.806987500000012</v>
      </c>
      <c r="BQ227">
        <v>999.9</v>
      </c>
      <c r="BR227">
        <v>0</v>
      </c>
      <c r="BS227">
        <v>0</v>
      </c>
      <c r="BT227">
        <v>9010.46875</v>
      </c>
      <c r="BU227">
        <v>0</v>
      </c>
      <c r="BV227">
        <v>440.34312499999999</v>
      </c>
      <c r="BW227">
        <v>-19.058262500000001</v>
      </c>
      <c r="BX227">
        <v>1434.70875</v>
      </c>
      <c r="BY227">
        <v>1453.5925</v>
      </c>
      <c r="BZ227">
        <v>0.60254537500000005</v>
      </c>
      <c r="CA227">
        <v>1400.4137499999999</v>
      </c>
      <c r="CB227">
        <v>36.584787499999997</v>
      </c>
      <c r="CC227">
        <v>3.7518387500000001</v>
      </c>
      <c r="CD227">
        <v>3.6910474999999998</v>
      </c>
      <c r="CE227">
        <v>27.804662499999999</v>
      </c>
      <c r="CF227">
        <v>27.5251375</v>
      </c>
      <c r="CG227">
        <v>1199.9862499999999</v>
      </c>
      <c r="CH227">
        <v>0.50002212500000009</v>
      </c>
      <c r="CI227">
        <v>0.49997799999999998</v>
      </c>
      <c r="CJ227">
        <v>0</v>
      </c>
      <c r="CK227">
        <v>967.53250000000003</v>
      </c>
      <c r="CL227">
        <v>4.9990899999999998</v>
      </c>
      <c r="CM227">
        <v>10505</v>
      </c>
      <c r="CN227">
        <v>9557.807499999999</v>
      </c>
      <c r="CO227">
        <v>44.061999999999998</v>
      </c>
      <c r="CP227">
        <v>46.375</v>
      </c>
      <c r="CQ227">
        <v>44.875</v>
      </c>
      <c r="CR227">
        <v>45.5</v>
      </c>
      <c r="CS227">
        <v>45.554250000000003</v>
      </c>
      <c r="CT227">
        <v>597.52250000000004</v>
      </c>
      <c r="CU227">
        <v>597.46875</v>
      </c>
      <c r="CV227">
        <v>0</v>
      </c>
      <c r="CW227">
        <v>1669229192.4000001</v>
      </c>
      <c r="CX227">
        <v>0</v>
      </c>
      <c r="CY227">
        <v>1669228029.5</v>
      </c>
      <c r="CZ227" t="s">
        <v>356</v>
      </c>
      <c r="DA227">
        <v>1669228029.5</v>
      </c>
      <c r="DB227">
        <v>1669228028</v>
      </c>
      <c r="DC227">
        <v>6</v>
      </c>
      <c r="DD227">
        <v>0.127</v>
      </c>
      <c r="DE227">
        <v>2E-3</v>
      </c>
      <c r="DF227">
        <v>-2.9980000000000002</v>
      </c>
      <c r="DG227">
        <v>9.9000000000000005E-2</v>
      </c>
      <c r="DH227">
        <v>415</v>
      </c>
      <c r="DI227">
        <v>34</v>
      </c>
      <c r="DJ227">
        <v>0.37</v>
      </c>
      <c r="DK227">
        <v>0.19</v>
      </c>
      <c r="DL227">
        <v>-18.927187499999999</v>
      </c>
      <c r="DM227">
        <v>-7.785028142587043E-2</v>
      </c>
      <c r="DN227">
        <v>0.10559572005412921</v>
      </c>
      <c r="DO227">
        <v>1</v>
      </c>
      <c r="DP227">
        <v>0.61569002500000003</v>
      </c>
      <c r="DQ227">
        <v>-7.3389782363977502E-2</v>
      </c>
      <c r="DR227">
        <v>8.5742667426652215E-3</v>
      </c>
      <c r="DS227">
        <v>1</v>
      </c>
      <c r="DT227">
        <v>0</v>
      </c>
      <c r="DU227">
        <v>0</v>
      </c>
      <c r="DV227">
        <v>0</v>
      </c>
      <c r="DW227">
        <v>-1</v>
      </c>
      <c r="DX227">
        <v>2</v>
      </c>
      <c r="DY227">
        <v>2</v>
      </c>
      <c r="DZ227" t="s">
        <v>562</v>
      </c>
      <c r="EA227">
        <v>3.29556</v>
      </c>
      <c r="EB227">
        <v>2.6256200000000001</v>
      </c>
      <c r="EC227">
        <v>0.22783999999999999</v>
      </c>
      <c r="ED227">
        <v>0.227858</v>
      </c>
      <c r="EE227">
        <v>0.147508</v>
      </c>
      <c r="EF227">
        <v>0.14414199999999999</v>
      </c>
      <c r="EG227">
        <v>23347.9</v>
      </c>
      <c r="EH227">
        <v>23762.2</v>
      </c>
      <c r="EI227">
        <v>28147.599999999999</v>
      </c>
      <c r="EJ227">
        <v>29639.7</v>
      </c>
      <c r="EK227">
        <v>33014.5</v>
      </c>
      <c r="EL227">
        <v>35217.199999999997</v>
      </c>
      <c r="EM227">
        <v>39719.1</v>
      </c>
      <c r="EN227">
        <v>42358.2</v>
      </c>
      <c r="EO227">
        <v>2.1907999999999999</v>
      </c>
      <c r="EP227">
        <v>2.15882</v>
      </c>
      <c r="EQ227">
        <v>0.114273</v>
      </c>
      <c r="ER227">
        <v>0</v>
      </c>
      <c r="ES227">
        <v>32.953200000000002</v>
      </c>
      <c r="ET227">
        <v>999.9</v>
      </c>
      <c r="EU227">
        <v>68.3</v>
      </c>
      <c r="EV227">
        <v>37.1</v>
      </c>
      <c r="EW227">
        <v>42.918999999999997</v>
      </c>
      <c r="EX227">
        <v>56.992699999999999</v>
      </c>
      <c r="EY227">
        <v>-2.15144</v>
      </c>
      <c r="EZ227">
        <v>2</v>
      </c>
      <c r="FA227">
        <v>0.56312200000000001</v>
      </c>
      <c r="FB227">
        <v>1.02193</v>
      </c>
      <c r="FC227">
        <v>20.266300000000001</v>
      </c>
      <c r="FD227">
        <v>5.2174399999999999</v>
      </c>
      <c r="FE227">
        <v>12.007300000000001</v>
      </c>
      <c r="FF227">
        <v>4.9859</v>
      </c>
      <c r="FG227">
        <v>3.2845</v>
      </c>
      <c r="FH227">
        <v>9999</v>
      </c>
      <c r="FI227">
        <v>9999</v>
      </c>
      <c r="FJ227">
        <v>9999</v>
      </c>
      <c r="FK227">
        <v>999.9</v>
      </c>
      <c r="FL227">
        <v>1.8658399999999999</v>
      </c>
      <c r="FM227">
        <v>1.8621799999999999</v>
      </c>
      <c r="FN227">
        <v>1.86429</v>
      </c>
      <c r="FO227">
        <v>1.8603499999999999</v>
      </c>
      <c r="FP227">
        <v>1.86111</v>
      </c>
      <c r="FQ227">
        <v>1.8602000000000001</v>
      </c>
      <c r="FR227">
        <v>1.86188</v>
      </c>
      <c r="FS227">
        <v>1.85846</v>
      </c>
      <c r="FT227">
        <v>0</v>
      </c>
      <c r="FU227">
        <v>0</v>
      </c>
      <c r="FV227">
        <v>0</v>
      </c>
      <c r="FW227">
        <v>0</v>
      </c>
      <c r="FX227" t="s">
        <v>358</v>
      </c>
      <c r="FY227" t="s">
        <v>359</v>
      </c>
      <c r="FZ227" t="s">
        <v>360</v>
      </c>
      <c r="GA227" t="s">
        <v>360</v>
      </c>
      <c r="GB227" t="s">
        <v>360</v>
      </c>
      <c r="GC227" t="s">
        <v>360</v>
      </c>
      <c r="GD227">
        <v>0</v>
      </c>
      <c r="GE227">
        <v>100</v>
      </c>
      <c r="GF227">
        <v>100</v>
      </c>
      <c r="GG227">
        <v>-3.88</v>
      </c>
      <c r="GH227">
        <v>9.8900000000000002E-2</v>
      </c>
      <c r="GI227">
        <v>-2.4324828651112251</v>
      </c>
      <c r="GJ227">
        <v>-1.6100910332537859E-3</v>
      </c>
      <c r="GK227">
        <v>7.0186618486508772E-7</v>
      </c>
      <c r="GL227">
        <v>-2.134652460378022E-10</v>
      </c>
      <c r="GM227">
        <v>9.8890000000004363E-2</v>
      </c>
      <c r="GN227">
        <v>0</v>
      </c>
      <c r="GO227">
        <v>0</v>
      </c>
      <c r="GP227">
        <v>0</v>
      </c>
      <c r="GQ227">
        <v>5</v>
      </c>
      <c r="GR227">
        <v>2079</v>
      </c>
      <c r="GS227">
        <v>3</v>
      </c>
      <c r="GT227">
        <v>29</v>
      </c>
      <c r="GU227">
        <v>19.3</v>
      </c>
      <c r="GV227">
        <v>19.3</v>
      </c>
      <c r="GW227">
        <v>3.6633300000000002</v>
      </c>
      <c r="GX227">
        <v>2.5341800000000001</v>
      </c>
      <c r="GY227">
        <v>2.04834</v>
      </c>
      <c r="GZ227">
        <v>2.6171899999999999</v>
      </c>
      <c r="HA227">
        <v>2.1972700000000001</v>
      </c>
      <c r="HB227">
        <v>2.3339799999999999</v>
      </c>
      <c r="HC227">
        <v>40.963799999999999</v>
      </c>
      <c r="HD227">
        <v>15.786899999999999</v>
      </c>
      <c r="HE227">
        <v>18</v>
      </c>
      <c r="HF227">
        <v>690.00199999999995</v>
      </c>
      <c r="HG227">
        <v>737.62300000000005</v>
      </c>
      <c r="HH227">
        <v>30.999500000000001</v>
      </c>
      <c r="HI227">
        <v>34.459000000000003</v>
      </c>
      <c r="HJ227">
        <v>30.0001</v>
      </c>
      <c r="HK227">
        <v>34.280999999999999</v>
      </c>
      <c r="HL227">
        <v>34.2682</v>
      </c>
      <c r="HM227">
        <v>73.251599999999996</v>
      </c>
      <c r="HN227">
        <v>19.921700000000001</v>
      </c>
      <c r="HO227">
        <v>86.583799999999997</v>
      </c>
      <c r="HP227">
        <v>31</v>
      </c>
      <c r="HQ227">
        <v>1415.04</v>
      </c>
      <c r="HR227">
        <v>36.512</v>
      </c>
      <c r="HS227">
        <v>99.1661</v>
      </c>
      <c r="HT227">
        <v>98.231899999999996</v>
      </c>
    </row>
    <row r="228" spans="1:228" x14ac:dyDescent="0.2">
      <c r="A228">
        <v>213</v>
      </c>
      <c r="B228">
        <v>1669229189.5999999</v>
      </c>
      <c r="C228">
        <v>846.5</v>
      </c>
      <c r="D228" t="s">
        <v>785</v>
      </c>
      <c r="E228" t="s">
        <v>786</v>
      </c>
      <c r="F228">
        <v>4</v>
      </c>
      <c r="G228">
        <v>1669229187.5999999</v>
      </c>
      <c r="H228">
        <f t="shared" si="102"/>
        <v>1.5207410537345079E-3</v>
      </c>
      <c r="I228">
        <f t="shared" si="103"/>
        <v>1.5207410537345079</v>
      </c>
      <c r="J228">
        <f t="shared" si="104"/>
        <v>19.830180951409563</v>
      </c>
      <c r="K228">
        <f t="shared" si="105"/>
        <v>1388.474285714286</v>
      </c>
      <c r="L228">
        <f t="shared" si="106"/>
        <v>958.20074742024849</v>
      </c>
      <c r="M228">
        <f t="shared" si="107"/>
        <v>96.767776812381598</v>
      </c>
      <c r="N228">
        <f t="shared" si="108"/>
        <v>140.22068982044263</v>
      </c>
      <c r="O228">
        <f t="shared" si="109"/>
        <v>8.1217353800629374E-2</v>
      </c>
      <c r="P228">
        <f t="shared" si="110"/>
        <v>3.6833599212347785</v>
      </c>
      <c r="Q228">
        <f t="shared" si="111"/>
        <v>8.0235432478116889E-2</v>
      </c>
      <c r="R228">
        <f t="shared" si="112"/>
        <v>5.023437780635609E-2</v>
      </c>
      <c r="S228">
        <f t="shared" si="113"/>
        <v>226.11820244002513</v>
      </c>
      <c r="T228">
        <f t="shared" si="114"/>
        <v>34.748575600719853</v>
      </c>
      <c r="U228">
        <f t="shared" si="115"/>
        <v>34.784871428571428</v>
      </c>
      <c r="V228">
        <f t="shared" si="116"/>
        <v>5.5814290593746927</v>
      </c>
      <c r="W228">
        <f t="shared" si="117"/>
        <v>70.314000303714067</v>
      </c>
      <c r="X228">
        <f t="shared" si="118"/>
        <v>3.7558214748375756</v>
      </c>
      <c r="Y228">
        <f t="shared" si="119"/>
        <v>5.3414987891667272</v>
      </c>
      <c r="Z228">
        <f t="shared" si="120"/>
        <v>1.8256075845371171</v>
      </c>
      <c r="AA228">
        <f t="shared" si="121"/>
        <v>-67.064680469691794</v>
      </c>
      <c r="AB228">
        <f t="shared" si="122"/>
        <v>-156.86471978386237</v>
      </c>
      <c r="AC228">
        <f t="shared" si="123"/>
        <v>-9.8869383386199576</v>
      </c>
      <c r="AD228">
        <f t="shared" si="124"/>
        <v>-7.6981361521490044</v>
      </c>
      <c r="AE228">
        <f t="shared" si="125"/>
        <v>44.063205289245239</v>
      </c>
      <c r="AF228">
        <f t="shared" si="126"/>
        <v>1.5141637928999789</v>
      </c>
      <c r="AG228">
        <f t="shared" si="127"/>
        <v>19.830180951409563</v>
      </c>
      <c r="AH228">
        <v>1460.4906386374789</v>
      </c>
      <c r="AI228">
        <v>1444.8113939393941</v>
      </c>
      <c r="AJ228">
        <v>1.795034522052396</v>
      </c>
      <c r="AK228">
        <v>65.359021123286666</v>
      </c>
      <c r="AL228">
        <f t="shared" si="128"/>
        <v>1.5207410537345079</v>
      </c>
      <c r="AM228">
        <v>36.583879997431929</v>
      </c>
      <c r="AN228">
        <v>37.19179670329671</v>
      </c>
      <c r="AO228">
        <v>3.9976857688031279E-5</v>
      </c>
      <c r="AP228">
        <v>87.499004550185148</v>
      </c>
      <c r="AQ228">
        <v>9</v>
      </c>
      <c r="AR228">
        <v>1</v>
      </c>
      <c r="AS228">
        <f t="shared" si="129"/>
        <v>1</v>
      </c>
      <c r="AT228">
        <f t="shared" si="130"/>
        <v>0</v>
      </c>
      <c r="AU228">
        <f t="shared" si="131"/>
        <v>47234.025866179312</v>
      </c>
      <c r="AV228">
        <f t="shared" si="132"/>
        <v>1200.027142857143</v>
      </c>
      <c r="AW228">
        <f t="shared" si="133"/>
        <v>1025.9470852020856</v>
      </c>
      <c r="AX228">
        <f t="shared" si="134"/>
        <v>0.85493656648416272</v>
      </c>
      <c r="AY228">
        <f t="shared" si="135"/>
        <v>0.18842757331443405</v>
      </c>
      <c r="AZ228">
        <v>2.7</v>
      </c>
      <c r="BA228">
        <v>0.5</v>
      </c>
      <c r="BB228" t="s">
        <v>355</v>
      </c>
      <c r="BC228">
        <v>2</v>
      </c>
      <c r="BD228" t="b">
        <v>1</v>
      </c>
      <c r="BE228">
        <v>1669229187.5999999</v>
      </c>
      <c r="BF228">
        <v>1388.474285714286</v>
      </c>
      <c r="BG228">
        <v>1407.648571428572</v>
      </c>
      <c r="BH228">
        <v>37.190385714285718</v>
      </c>
      <c r="BI228">
        <v>36.584885714285711</v>
      </c>
      <c r="BJ228">
        <v>1392.3642857142861</v>
      </c>
      <c r="BK228">
        <v>37.091485714285717</v>
      </c>
      <c r="BL228">
        <v>650.07414285714287</v>
      </c>
      <c r="BM228">
        <v>100.889</v>
      </c>
      <c r="BN228">
        <v>0.10004334285714291</v>
      </c>
      <c r="BO228">
        <v>33.994928571428566</v>
      </c>
      <c r="BP228">
        <v>34.784871428571428</v>
      </c>
      <c r="BQ228">
        <v>999.89999999999986</v>
      </c>
      <c r="BR228">
        <v>0</v>
      </c>
      <c r="BS228">
        <v>0</v>
      </c>
      <c r="BT228">
        <v>9034.2857142857138</v>
      </c>
      <c r="BU228">
        <v>0</v>
      </c>
      <c r="BV228">
        <v>552.90657142857151</v>
      </c>
      <c r="BW228">
        <v>-19.174614285714281</v>
      </c>
      <c r="BX228">
        <v>1442.1057142857139</v>
      </c>
      <c r="BY228">
        <v>1461.1042857142861</v>
      </c>
      <c r="BZ228">
        <v>0.60547999999999991</v>
      </c>
      <c r="CA228">
        <v>1407.648571428572</v>
      </c>
      <c r="CB228">
        <v>36.584885714285711</v>
      </c>
      <c r="CC228">
        <v>3.7520914285714291</v>
      </c>
      <c r="CD228">
        <v>3.6910085714285712</v>
      </c>
      <c r="CE228">
        <v>27.805800000000001</v>
      </c>
      <c r="CF228">
        <v>27.524942857142861</v>
      </c>
      <c r="CG228">
        <v>1200.027142857143</v>
      </c>
      <c r="CH228">
        <v>0.50003185714285714</v>
      </c>
      <c r="CI228">
        <v>0.49996814285714292</v>
      </c>
      <c r="CJ228">
        <v>0</v>
      </c>
      <c r="CK228">
        <v>967.72042857142867</v>
      </c>
      <c r="CL228">
        <v>4.9990899999999998</v>
      </c>
      <c r="CM228">
        <v>10530.17142857143</v>
      </c>
      <c r="CN228">
        <v>9558.177142857141</v>
      </c>
      <c r="CO228">
        <v>44.061999999999998</v>
      </c>
      <c r="CP228">
        <v>46.375</v>
      </c>
      <c r="CQ228">
        <v>44.875</v>
      </c>
      <c r="CR228">
        <v>45.5</v>
      </c>
      <c r="CS228">
        <v>45.561999999999998</v>
      </c>
      <c r="CT228">
        <v>597.55285714285731</v>
      </c>
      <c r="CU228">
        <v>597.47714285714289</v>
      </c>
      <c r="CV228">
        <v>0</v>
      </c>
      <c r="CW228">
        <v>1669229196.5999999</v>
      </c>
      <c r="CX228">
        <v>0</v>
      </c>
      <c r="CY228">
        <v>1669228029.5</v>
      </c>
      <c r="CZ228" t="s">
        <v>356</v>
      </c>
      <c r="DA228">
        <v>1669228029.5</v>
      </c>
      <c r="DB228">
        <v>1669228028</v>
      </c>
      <c r="DC228">
        <v>6</v>
      </c>
      <c r="DD228">
        <v>0.127</v>
      </c>
      <c r="DE228">
        <v>2E-3</v>
      </c>
      <c r="DF228">
        <v>-2.9980000000000002</v>
      </c>
      <c r="DG228">
        <v>9.9000000000000005E-2</v>
      </c>
      <c r="DH228">
        <v>415</v>
      </c>
      <c r="DI228">
        <v>34</v>
      </c>
      <c r="DJ228">
        <v>0.37</v>
      </c>
      <c r="DK228">
        <v>0.19</v>
      </c>
      <c r="DL228">
        <v>-18.966797499999998</v>
      </c>
      <c r="DM228">
        <v>-1.233225140712886</v>
      </c>
      <c r="DN228">
        <v>0.1554595180223779</v>
      </c>
      <c r="DO228">
        <v>0</v>
      </c>
      <c r="DP228">
        <v>0.61195192499999995</v>
      </c>
      <c r="DQ228">
        <v>-6.9664311444653626E-2</v>
      </c>
      <c r="DR228">
        <v>8.0314544398492928E-3</v>
      </c>
      <c r="DS228">
        <v>1</v>
      </c>
      <c r="DT228">
        <v>0</v>
      </c>
      <c r="DU228">
        <v>0</v>
      </c>
      <c r="DV228">
        <v>0</v>
      </c>
      <c r="DW228">
        <v>-1</v>
      </c>
      <c r="DX228">
        <v>1</v>
      </c>
      <c r="DY228">
        <v>2</v>
      </c>
      <c r="DZ228" t="s">
        <v>365</v>
      </c>
      <c r="EA228">
        <v>3.2955199999999998</v>
      </c>
      <c r="EB228">
        <v>2.6255199999999999</v>
      </c>
      <c r="EC228">
        <v>0.228517</v>
      </c>
      <c r="ED228">
        <v>0.22850899999999999</v>
      </c>
      <c r="EE228">
        <v>0.14751900000000001</v>
      </c>
      <c r="EF228">
        <v>0.144145</v>
      </c>
      <c r="EG228">
        <v>23327.200000000001</v>
      </c>
      <c r="EH228">
        <v>23741.8</v>
      </c>
      <c r="EI228">
        <v>28147.4</v>
      </c>
      <c r="EJ228">
        <v>29639.4</v>
      </c>
      <c r="EK228">
        <v>33013.699999999997</v>
      </c>
      <c r="EL228">
        <v>35217</v>
      </c>
      <c r="EM228">
        <v>39718.6</v>
      </c>
      <c r="EN228">
        <v>42358.1</v>
      </c>
      <c r="EO228">
        <v>2.19062</v>
      </c>
      <c r="EP228">
        <v>2.1588500000000002</v>
      </c>
      <c r="EQ228">
        <v>0.113666</v>
      </c>
      <c r="ER228">
        <v>0</v>
      </c>
      <c r="ES228">
        <v>32.935600000000001</v>
      </c>
      <c r="ET228">
        <v>999.9</v>
      </c>
      <c r="EU228">
        <v>68.3</v>
      </c>
      <c r="EV228">
        <v>37.1</v>
      </c>
      <c r="EW228">
        <v>42.915999999999997</v>
      </c>
      <c r="EX228">
        <v>56.8127</v>
      </c>
      <c r="EY228">
        <v>-2.0833400000000002</v>
      </c>
      <c r="EZ228">
        <v>2</v>
      </c>
      <c r="FA228">
        <v>0.56359499999999996</v>
      </c>
      <c r="FB228">
        <v>1.0188299999999999</v>
      </c>
      <c r="FC228">
        <v>20.266400000000001</v>
      </c>
      <c r="FD228">
        <v>5.21774</v>
      </c>
      <c r="FE228">
        <v>12.0068</v>
      </c>
      <c r="FF228">
        <v>4.9860499999999996</v>
      </c>
      <c r="FG228">
        <v>3.2845</v>
      </c>
      <c r="FH228">
        <v>9999</v>
      </c>
      <c r="FI228">
        <v>9999</v>
      </c>
      <c r="FJ228">
        <v>9999</v>
      </c>
      <c r="FK228">
        <v>999.9</v>
      </c>
      <c r="FL228">
        <v>1.8658399999999999</v>
      </c>
      <c r="FM228">
        <v>1.86219</v>
      </c>
      <c r="FN228">
        <v>1.8643099999999999</v>
      </c>
      <c r="FO228">
        <v>1.8603499999999999</v>
      </c>
      <c r="FP228">
        <v>1.86111</v>
      </c>
      <c r="FQ228">
        <v>1.8602000000000001</v>
      </c>
      <c r="FR228">
        <v>1.86188</v>
      </c>
      <c r="FS228">
        <v>1.8584400000000001</v>
      </c>
      <c r="FT228">
        <v>0</v>
      </c>
      <c r="FU228">
        <v>0</v>
      </c>
      <c r="FV228">
        <v>0</v>
      </c>
      <c r="FW228">
        <v>0</v>
      </c>
      <c r="FX228" t="s">
        <v>358</v>
      </c>
      <c r="FY228" t="s">
        <v>359</v>
      </c>
      <c r="FZ228" t="s">
        <v>360</v>
      </c>
      <c r="GA228" t="s">
        <v>360</v>
      </c>
      <c r="GB228" t="s">
        <v>360</v>
      </c>
      <c r="GC228" t="s">
        <v>360</v>
      </c>
      <c r="GD228">
        <v>0</v>
      </c>
      <c r="GE228">
        <v>100</v>
      </c>
      <c r="GF228">
        <v>100</v>
      </c>
      <c r="GG228">
        <v>-3.89</v>
      </c>
      <c r="GH228">
        <v>9.8900000000000002E-2</v>
      </c>
      <c r="GI228">
        <v>-2.4324828651112251</v>
      </c>
      <c r="GJ228">
        <v>-1.6100910332537859E-3</v>
      </c>
      <c r="GK228">
        <v>7.0186618486508772E-7</v>
      </c>
      <c r="GL228">
        <v>-2.134652460378022E-10</v>
      </c>
      <c r="GM228">
        <v>9.8890000000004363E-2</v>
      </c>
      <c r="GN228">
        <v>0</v>
      </c>
      <c r="GO228">
        <v>0</v>
      </c>
      <c r="GP228">
        <v>0</v>
      </c>
      <c r="GQ228">
        <v>5</v>
      </c>
      <c r="GR228">
        <v>2079</v>
      </c>
      <c r="GS228">
        <v>3</v>
      </c>
      <c r="GT228">
        <v>29</v>
      </c>
      <c r="GU228">
        <v>19.3</v>
      </c>
      <c r="GV228">
        <v>19.399999999999999</v>
      </c>
      <c r="GW228">
        <v>3.6767599999999998</v>
      </c>
      <c r="GX228">
        <v>2.5366200000000001</v>
      </c>
      <c r="GY228">
        <v>2.04834</v>
      </c>
      <c r="GZ228">
        <v>2.6159699999999999</v>
      </c>
      <c r="HA228">
        <v>2.1972700000000001</v>
      </c>
      <c r="HB228">
        <v>2.3278799999999999</v>
      </c>
      <c r="HC228">
        <v>40.963799999999999</v>
      </c>
      <c r="HD228">
        <v>15.7957</v>
      </c>
      <c r="HE228">
        <v>18</v>
      </c>
      <c r="HF228">
        <v>689.87400000000002</v>
      </c>
      <c r="HG228">
        <v>737.64700000000005</v>
      </c>
      <c r="HH228">
        <v>30.999300000000002</v>
      </c>
      <c r="HI228">
        <v>34.459000000000003</v>
      </c>
      <c r="HJ228">
        <v>30.0001</v>
      </c>
      <c r="HK228">
        <v>34.282600000000002</v>
      </c>
      <c r="HL228">
        <v>34.2682</v>
      </c>
      <c r="HM228">
        <v>73.526899999999998</v>
      </c>
      <c r="HN228">
        <v>19.921700000000001</v>
      </c>
      <c r="HO228">
        <v>86.583799999999997</v>
      </c>
      <c r="HP228">
        <v>31</v>
      </c>
      <c r="HQ228">
        <v>1421.72</v>
      </c>
      <c r="HR228">
        <v>36.503599999999999</v>
      </c>
      <c r="HS228">
        <v>99.165199999999999</v>
      </c>
      <c r="HT228">
        <v>98.231499999999997</v>
      </c>
    </row>
    <row r="229" spans="1:228" x14ac:dyDescent="0.2">
      <c r="A229">
        <v>214</v>
      </c>
      <c r="B229">
        <v>1669229193.5999999</v>
      </c>
      <c r="C229">
        <v>850.5</v>
      </c>
      <c r="D229" t="s">
        <v>787</v>
      </c>
      <c r="E229" t="s">
        <v>788</v>
      </c>
      <c r="F229">
        <v>4</v>
      </c>
      <c r="G229">
        <v>1669229191.2874999</v>
      </c>
      <c r="H229">
        <f t="shared" si="102"/>
        <v>1.5201891145003872E-3</v>
      </c>
      <c r="I229">
        <f t="shared" si="103"/>
        <v>1.5201891145003872</v>
      </c>
      <c r="J229">
        <f t="shared" si="104"/>
        <v>21.632714990239862</v>
      </c>
      <c r="K229">
        <f t="shared" si="105"/>
        <v>1394.6537499999999</v>
      </c>
      <c r="L229">
        <f t="shared" si="106"/>
        <v>929.83946944822935</v>
      </c>
      <c r="M229">
        <f t="shared" si="107"/>
        <v>93.904965271307375</v>
      </c>
      <c r="N229">
        <f t="shared" si="108"/>
        <v>140.84679803597035</v>
      </c>
      <c r="O229">
        <f t="shared" si="109"/>
        <v>8.1395136870179366E-2</v>
      </c>
      <c r="P229">
        <f t="shared" si="110"/>
        <v>3.6729668842984471</v>
      </c>
      <c r="Q229">
        <f t="shared" si="111"/>
        <v>8.0406186209119795E-2</v>
      </c>
      <c r="R229">
        <f t="shared" si="112"/>
        <v>5.0341718431994739E-2</v>
      </c>
      <c r="S229">
        <f t="shared" si="113"/>
        <v>226.12829455178493</v>
      </c>
      <c r="T229">
        <f t="shared" si="114"/>
        <v>34.740758691824446</v>
      </c>
      <c r="U229">
        <f t="shared" si="115"/>
        <v>34.771187500000003</v>
      </c>
      <c r="V229">
        <f t="shared" si="116"/>
        <v>5.5771944122362962</v>
      </c>
      <c r="W229">
        <f t="shared" si="117"/>
        <v>70.357656512855229</v>
      </c>
      <c r="X229">
        <f t="shared" si="118"/>
        <v>3.7560593673615528</v>
      </c>
      <c r="Y229">
        <f t="shared" si="119"/>
        <v>5.3385225624666361</v>
      </c>
      <c r="Z229">
        <f t="shared" si="120"/>
        <v>1.8211350448747434</v>
      </c>
      <c r="AA229">
        <f t="shared" si="121"/>
        <v>-67.040339949467068</v>
      </c>
      <c r="AB229">
        <f t="shared" si="122"/>
        <v>-155.69085891137721</v>
      </c>
      <c r="AC229">
        <f t="shared" si="123"/>
        <v>-9.8395814787783475</v>
      </c>
      <c r="AD229">
        <f t="shared" si="124"/>
        <v>-6.4424857878376827</v>
      </c>
      <c r="AE229">
        <f t="shared" si="125"/>
        <v>43.957973653915289</v>
      </c>
      <c r="AF229">
        <f t="shared" si="126"/>
        <v>1.519183755251885</v>
      </c>
      <c r="AG229">
        <f t="shared" si="127"/>
        <v>21.632714990239862</v>
      </c>
      <c r="AH229">
        <v>1467.386728391208</v>
      </c>
      <c r="AI229">
        <v>1451.5186666666671</v>
      </c>
      <c r="AJ229">
        <v>1.64657504954337</v>
      </c>
      <c r="AK229">
        <v>65.359021123286666</v>
      </c>
      <c r="AL229">
        <f t="shared" si="128"/>
        <v>1.5201891145003872</v>
      </c>
      <c r="AM229">
        <v>36.585069457268219</v>
      </c>
      <c r="AN229">
        <v>37.192803296703318</v>
      </c>
      <c r="AO229">
        <v>4.0959895324819592E-5</v>
      </c>
      <c r="AP229">
        <v>87.499004550185148</v>
      </c>
      <c r="AQ229">
        <v>9</v>
      </c>
      <c r="AR229">
        <v>1</v>
      </c>
      <c r="AS229">
        <f t="shared" si="129"/>
        <v>1</v>
      </c>
      <c r="AT229">
        <f t="shared" si="130"/>
        <v>0</v>
      </c>
      <c r="AU229">
        <f t="shared" si="131"/>
        <v>47050.490340787976</v>
      </c>
      <c r="AV229">
        <f t="shared" si="132"/>
        <v>1200.07</v>
      </c>
      <c r="AW229">
        <f t="shared" si="133"/>
        <v>1025.9847702340853</v>
      </c>
      <c r="AX229">
        <f t="shared" si="134"/>
        <v>0.85493743717790238</v>
      </c>
      <c r="AY229">
        <f t="shared" si="135"/>
        <v>0.18842925375335184</v>
      </c>
      <c r="AZ229">
        <v>2.7</v>
      </c>
      <c r="BA229">
        <v>0.5</v>
      </c>
      <c r="BB229" t="s">
        <v>355</v>
      </c>
      <c r="BC229">
        <v>2</v>
      </c>
      <c r="BD229" t="b">
        <v>1</v>
      </c>
      <c r="BE229">
        <v>1669229191.2874999</v>
      </c>
      <c r="BF229">
        <v>1394.6537499999999</v>
      </c>
      <c r="BG229">
        <v>1413.7925</v>
      </c>
      <c r="BH229">
        <v>37.1922</v>
      </c>
      <c r="BI229">
        <v>36.584650000000003</v>
      </c>
      <c r="BJ229">
        <v>1398.5487499999999</v>
      </c>
      <c r="BK229">
        <v>37.093312500000003</v>
      </c>
      <c r="BL229">
        <v>650.02737500000001</v>
      </c>
      <c r="BM229">
        <v>100.89037500000001</v>
      </c>
      <c r="BN229">
        <v>0.10013826250000001</v>
      </c>
      <c r="BO229">
        <v>33.984937500000001</v>
      </c>
      <c r="BP229">
        <v>34.771187500000003</v>
      </c>
      <c r="BQ229">
        <v>999.9</v>
      </c>
      <c r="BR229">
        <v>0</v>
      </c>
      <c r="BS229">
        <v>0</v>
      </c>
      <c r="BT229">
        <v>8998.2037500000006</v>
      </c>
      <c r="BU229">
        <v>0</v>
      </c>
      <c r="BV229">
        <v>1041.9603750000001</v>
      </c>
      <c r="BW229">
        <v>-19.136475000000001</v>
      </c>
      <c r="BX229">
        <v>1448.5287499999999</v>
      </c>
      <c r="BY229">
        <v>1467.4775</v>
      </c>
      <c r="BZ229">
        <v>0.60755387500000002</v>
      </c>
      <c r="CA229">
        <v>1413.7925</v>
      </c>
      <c r="CB229">
        <v>36.584650000000003</v>
      </c>
      <c r="CC229">
        <v>3.7523262499999999</v>
      </c>
      <c r="CD229">
        <v>3.6910324999999999</v>
      </c>
      <c r="CE229">
        <v>27.806875000000002</v>
      </c>
      <c r="CF229">
        <v>27.5250375</v>
      </c>
      <c r="CG229">
        <v>1200.07</v>
      </c>
      <c r="CH229">
        <v>0.50000287499999996</v>
      </c>
      <c r="CI229">
        <v>0.49999712499999999</v>
      </c>
      <c r="CJ229">
        <v>0</v>
      </c>
      <c r="CK229">
        <v>967.91274999999996</v>
      </c>
      <c r="CL229">
        <v>4.9990899999999998</v>
      </c>
      <c r="CM229">
        <v>10600.85</v>
      </c>
      <c r="CN229">
        <v>9558.4212499999994</v>
      </c>
      <c r="CO229">
        <v>44.061999999999998</v>
      </c>
      <c r="CP229">
        <v>46.375</v>
      </c>
      <c r="CQ229">
        <v>44.875</v>
      </c>
      <c r="CR229">
        <v>45.5</v>
      </c>
      <c r="CS229">
        <v>45.561999999999998</v>
      </c>
      <c r="CT229">
        <v>597.54124999999999</v>
      </c>
      <c r="CU229">
        <v>597.53500000000008</v>
      </c>
      <c r="CV229">
        <v>0</v>
      </c>
      <c r="CW229">
        <v>1669229200.8</v>
      </c>
      <c r="CX229">
        <v>0</v>
      </c>
      <c r="CY229">
        <v>1669228029.5</v>
      </c>
      <c r="CZ229" t="s">
        <v>356</v>
      </c>
      <c r="DA229">
        <v>1669228029.5</v>
      </c>
      <c r="DB229">
        <v>1669228028</v>
      </c>
      <c r="DC229">
        <v>6</v>
      </c>
      <c r="DD229">
        <v>0.127</v>
      </c>
      <c r="DE229">
        <v>2E-3</v>
      </c>
      <c r="DF229">
        <v>-2.9980000000000002</v>
      </c>
      <c r="DG229">
        <v>9.9000000000000005E-2</v>
      </c>
      <c r="DH229">
        <v>415</v>
      </c>
      <c r="DI229">
        <v>34</v>
      </c>
      <c r="DJ229">
        <v>0.37</v>
      </c>
      <c r="DK229">
        <v>0.19</v>
      </c>
      <c r="DL229">
        <v>-19.0161725</v>
      </c>
      <c r="DM229">
        <v>-1.0896123827392421</v>
      </c>
      <c r="DN229">
        <v>0.14565395117795479</v>
      </c>
      <c r="DO229">
        <v>0</v>
      </c>
      <c r="DP229">
        <v>0.60958050000000008</v>
      </c>
      <c r="DQ229">
        <v>-5.0283624765480081E-2</v>
      </c>
      <c r="DR229">
        <v>7.210938569284858E-3</v>
      </c>
      <c r="DS229">
        <v>1</v>
      </c>
      <c r="DT229">
        <v>0</v>
      </c>
      <c r="DU229">
        <v>0</v>
      </c>
      <c r="DV229">
        <v>0</v>
      </c>
      <c r="DW229">
        <v>-1</v>
      </c>
      <c r="DX229">
        <v>1</v>
      </c>
      <c r="DY229">
        <v>2</v>
      </c>
      <c r="DZ229" t="s">
        <v>365</v>
      </c>
      <c r="EA229">
        <v>3.2955999999999999</v>
      </c>
      <c r="EB229">
        <v>2.62514</v>
      </c>
      <c r="EC229">
        <v>0.22917000000000001</v>
      </c>
      <c r="ED229">
        <v>0.22917299999999999</v>
      </c>
      <c r="EE229">
        <v>0.14752699999999999</v>
      </c>
      <c r="EF229">
        <v>0.14416599999999999</v>
      </c>
      <c r="EG229">
        <v>23306.9</v>
      </c>
      <c r="EH229">
        <v>23721.200000000001</v>
      </c>
      <c r="EI229">
        <v>28147</v>
      </c>
      <c r="EJ229">
        <v>29639.3</v>
      </c>
      <c r="EK229">
        <v>33013.199999999997</v>
      </c>
      <c r="EL229">
        <v>35215.9</v>
      </c>
      <c r="EM229">
        <v>39718.300000000003</v>
      </c>
      <c r="EN229">
        <v>42357.7</v>
      </c>
      <c r="EO229">
        <v>2.1910500000000002</v>
      </c>
      <c r="EP229">
        <v>2.1588699999999998</v>
      </c>
      <c r="EQ229">
        <v>0.114214</v>
      </c>
      <c r="ER229">
        <v>0</v>
      </c>
      <c r="ES229">
        <v>32.918700000000001</v>
      </c>
      <c r="ET229">
        <v>999.9</v>
      </c>
      <c r="EU229">
        <v>68.3</v>
      </c>
      <c r="EV229">
        <v>37.1</v>
      </c>
      <c r="EW229">
        <v>42.914299999999997</v>
      </c>
      <c r="EX229">
        <v>57.0227</v>
      </c>
      <c r="EY229">
        <v>-2.2315700000000001</v>
      </c>
      <c r="EZ229">
        <v>2</v>
      </c>
      <c r="FA229">
        <v>0.56308899999999995</v>
      </c>
      <c r="FB229">
        <v>1.01641</v>
      </c>
      <c r="FC229">
        <v>20.266400000000001</v>
      </c>
      <c r="FD229">
        <v>5.2163899999999996</v>
      </c>
      <c r="FE229">
        <v>12.007400000000001</v>
      </c>
      <c r="FF229">
        <v>4.9858500000000001</v>
      </c>
      <c r="FG229">
        <v>3.2844799999999998</v>
      </c>
      <c r="FH229">
        <v>9999</v>
      </c>
      <c r="FI229">
        <v>9999</v>
      </c>
      <c r="FJ229">
        <v>9999</v>
      </c>
      <c r="FK229">
        <v>999.9</v>
      </c>
      <c r="FL229">
        <v>1.8658399999999999</v>
      </c>
      <c r="FM229">
        <v>1.86219</v>
      </c>
      <c r="FN229">
        <v>1.86429</v>
      </c>
      <c r="FO229">
        <v>1.86036</v>
      </c>
      <c r="FP229">
        <v>1.86111</v>
      </c>
      <c r="FQ229">
        <v>1.8602000000000001</v>
      </c>
      <c r="FR229">
        <v>1.86188</v>
      </c>
      <c r="FS229">
        <v>1.85843</v>
      </c>
      <c r="FT229">
        <v>0</v>
      </c>
      <c r="FU229">
        <v>0</v>
      </c>
      <c r="FV229">
        <v>0</v>
      </c>
      <c r="FW229">
        <v>0</v>
      </c>
      <c r="FX229" t="s">
        <v>358</v>
      </c>
      <c r="FY229" t="s">
        <v>359</v>
      </c>
      <c r="FZ229" t="s">
        <v>360</v>
      </c>
      <c r="GA229" t="s">
        <v>360</v>
      </c>
      <c r="GB229" t="s">
        <v>360</v>
      </c>
      <c r="GC229" t="s">
        <v>360</v>
      </c>
      <c r="GD229">
        <v>0</v>
      </c>
      <c r="GE229">
        <v>100</v>
      </c>
      <c r="GF229">
        <v>100</v>
      </c>
      <c r="GG229">
        <v>-3.9</v>
      </c>
      <c r="GH229">
        <v>9.8900000000000002E-2</v>
      </c>
      <c r="GI229">
        <v>-2.4324828651112251</v>
      </c>
      <c r="GJ229">
        <v>-1.6100910332537859E-3</v>
      </c>
      <c r="GK229">
        <v>7.0186618486508772E-7</v>
      </c>
      <c r="GL229">
        <v>-2.134652460378022E-10</v>
      </c>
      <c r="GM229">
        <v>9.8890000000004363E-2</v>
      </c>
      <c r="GN229">
        <v>0</v>
      </c>
      <c r="GO229">
        <v>0</v>
      </c>
      <c r="GP229">
        <v>0</v>
      </c>
      <c r="GQ229">
        <v>5</v>
      </c>
      <c r="GR229">
        <v>2079</v>
      </c>
      <c r="GS229">
        <v>3</v>
      </c>
      <c r="GT229">
        <v>29</v>
      </c>
      <c r="GU229">
        <v>19.399999999999999</v>
      </c>
      <c r="GV229">
        <v>19.399999999999999</v>
      </c>
      <c r="GW229">
        <v>3.6901899999999999</v>
      </c>
      <c r="GX229">
        <v>2.52319</v>
      </c>
      <c r="GY229">
        <v>2.04834</v>
      </c>
      <c r="GZ229">
        <v>2.6171899999999999</v>
      </c>
      <c r="HA229">
        <v>2.1972700000000001</v>
      </c>
      <c r="HB229">
        <v>2.36328</v>
      </c>
      <c r="HC229">
        <v>40.963799999999999</v>
      </c>
      <c r="HD229">
        <v>15.7957</v>
      </c>
      <c r="HE229">
        <v>18</v>
      </c>
      <c r="HF229">
        <v>690.21799999999996</v>
      </c>
      <c r="HG229">
        <v>737.67100000000005</v>
      </c>
      <c r="HH229">
        <v>30.999300000000002</v>
      </c>
      <c r="HI229">
        <v>34.459000000000003</v>
      </c>
      <c r="HJ229">
        <v>30</v>
      </c>
      <c r="HK229">
        <v>34.281799999999997</v>
      </c>
      <c r="HL229">
        <v>34.2682</v>
      </c>
      <c r="HM229">
        <v>73.803100000000001</v>
      </c>
      <c r="HN229">
        <v>19.921700000000001</v>
      </c>
      <c r="HO229">
        <v>86.972899999999996</v>
      </c>
      <c r="HP229">
        <v>31</v>
      </c>
      <c r="HQ229">
        <v>1428.4</v>
      </c>
      <c r="HR229">
        <v>36.502099999999999</v>
      </c>
      <c r="HS229">
        <v>99.164100000000005</v>
      </c>
      <c r="HT229">
        <v>98.230599999999995</v>
      </c>
    </row>
    <row r="230" spans="1:228" x14ac:dyDescent="0.2">
      <c r="A230">
        <v>215</v>
      </c>
      <c r="B230">
        <v>1669229197.5999999</v>
      </c>
      <c r="C230">
        <v>854.5</v>
      </c>
      <c r="D230" t="s">
        <v>789</v>
      </c>
      <c r="E230" t="s">
        <v>790</v>
      </c>
      <c r="F230">
        <v>4</v>
      </c>
      <c r="G230">
        <v>1669229195.5999999</v>
      </c>
      <c r="H230">
        <f t="shared" si="102"/>
        <v>1.5227875557877559E-3</v>
      </c>
      <c r="I230">
        <f t="shared" si="103"/>
        <v>1.5227875557877559</v>
      </c>
      <c r="J230">
        <f t="shared" si="104"/>
        <v>20.111099661801557</v>
      </c>
      <c r="K230">
        <f t="shared" si="105"/>
        <v>1401.748571428571</v>
      </c>
      <c r="L230">
        <f t="shared" si="106"/>
        <v>967.52660856495368</v>
      </c>
      <c r="M230">
        <f t="shared" si="107"/>
        <v>97.713195233191072</v>
      </c>
      <c r="N230">
        <f t="shared" si="108"/>
        <v>141.56647539750983</v>
      </c>
      <c r="O230">
        <f t="shared" si="109"/>
        <v>8.1604789976798472E-2</v>
      </c>
      <c r="P230">
        <f t="shared" si="110"/>
        <v>3.670635635646557</v>
      </c>
      <c r="Q230">
        <f t="shared" si="111"/>
        <v>8.0610148729469588E-2</v>
      </c>
      <c r="R230">
        <f t="shared" si="112"/>
        <v>5.046969733507059E-2</v>
      </c>
      <c r="S230">
        <f t="shared" si="113"/>
        <v>226.11031976318534</v>
      </c>
      <c r="T230">
        <f t="shared" si="114"/>
        <v>34.737386833728308</v>
      </c>
      <c r="U230">
        <f t="shared" si="115"/>
        <v>34.768228571428573</v>
      </c>
      <c r="V230">
        <f t="shared" si="116"/>
        <v>5.5762791054979459</v>
      </c>
      <c r="W230">
        <f t="shared" si="117"/>
        <v>70.380339934289367</v>
      </c>
      <c r="X230">
        <f t="shared" si="118"/>
        <v>3.7566007681451912</v>
      </c>
      <c r="Y230">
        <f t="shared" si="119"/>
        <v>5.3375712189690239</v>
      </c>
      <c r="Z230">
        <f t="shared" si="120"/>
        <v>1.8196783373527547</v>
      </c>
      <c r="AA230">
        <f t="shared" si="121"/>
        <v>-67.154931210240036</v>
      </c>
      <c r="AB230">
        <f t="shared" si="122"/>
        <v>-155.63868702923853</v>
      </c>
      <c r="AC230">
        <f t="shared" si="123"/>
        <v>-9.8422357902690791</v>
      </c>
      <c r="AD230">
        <f t="shared" si="124"/>
        <v>-6.5255342665622891</v>
      </c>
      <c r="AE230">
        <f t="shared" si="125"/>
        <v>44.048860125554306</v>
      </c>
      <c r="AF230">
        <f t="shared" si="126"/>
        <v>1.49765406483505</v>
      </c>
      <c r="AG230">
        <f t="shared" si="127"/>
        <v>20.111099661801557</v>
      </c>
      <c r="AH230">
        <v>1474.2702902864551</v>
      </c>
      <c r="AI230">
        <v>1458.563878787879</v>
      </c>
      <c r="AJ230">
        <v>1.7706043096615429</v>
      </c>
      <c r="AK230">
        <v>65.359021123286666</v>
      </c>
      <c r="AL230">
        <f t="shared" si="128"/>
        <v>1.5227875557877559</v>
      </c>
      <c r="AM230">
        <v>36.591247443573756</v>
      </c>
      <c r="AN230">
        <v>37.200290109890133</v>
      </c>
      <c r="AO230">
        <v>-1.331538714581595E-6</v>
      </c>
      <c r="AP230">
        <v>87.499004550185148</v>
      </c>
      <c r="AQ230">
        <v>9</v>
      </c>
      <c r="AR230">
        <v>1</v>
      </c>
      <c r="AS230">
        <f t="shared" si="129"/>
        <v>1</v>
      </c>
      <c r="AT230">
        <f t="shared" si="130"/>
        <v>0</v>
      </c>
      <c r="AU230">
        <f t="shared" si="131"/>
        <v>47009.49335643326</v>
      </c>
      <c r="AV230">
        <f t="shared" si="132"/>
        <v>1199.961428571429</v>
      </c>
      <c r="AW230">
        <f t="shared" si="133"/>
        <v>1025.893235110459</v>
      </c>
      <c r="AX230">
        <f t="shared" si="134"/>
        <v>0.85493850942508998</v>
      </c>
      <c r="AY230">
        <f t="shared" si="135"/>
        <v>0.18843132319042361</v>
      </c>
      <c r="AZ230">
        <v>2.7</v>
      </c>
      <c r="BA230">
        <v>0.5</v>
      </c>
      <c r="BB230" t="s">
        <v>355</v>
      </c>
      <c r="BC230">
        <v>2</v>
      </c>
      <c r="BD230" t="b">
        <v>1</v>
      </c>
      <c r="BE230">
        <v>1669229195.5999999</v>
      </c>
      <c r="BF230">
        <v>1401.748571428571</v>
      </c>
      <c r="BG230">
        <v>1420.918571428572</v>
      </c>
      <c r="BH230">
        <v>37.196728571428572</v>
      </c>
      <c r="BI230">
        <v>36.597742857142848</v>
      </c>
      <c r="BJ230">
        <v>1405.648571428572</v>
      </c>
      <c r="BK230">
        <v>37.097857142857137</v>
      </c>
      <c r="BL230">
        <v>649.97457142857149</v>
      </c>
      <c r="BM230">
        <v>100.893</v>
      </c>
      <c r="BN230">
        <v>9.9773085714285711E-2</v>
      </c>
      <c r="BO230">
        <v>33.981742857142862</v>
      </c>
      <c r="BP230">
        <v>34.768228571428573</v>
      </c>
      <c r="BQ230">
        <v>999.89999999999986</v>
      </c>
      <c r="BR230">
        <v>0</v>
      </c>
      <c r="BS230">
        <v>0</v>
      </c>
      <c r="BT230">
        <v>8989.9114285714277</v>
      </c>
      <c r="BU230">
        <v>0</v>
      </c>
      <c r="BV230">
        <v>1498.26</v>
      </c>
      <c r="BW230">
        <v>-19.170771428571431</v>
      </c>
      <c r="BX230">
        <v>1455.9014285714291</v>
      </c>
      <c r="BY230">
        <v>1474.8957142857139</v>
      </c>
      <c r="BZ230">
        <v>0.59899042857142859</v>
      </c>
      <c r="CA230">
        <v>1420.918571428572</v>
      </c>
      <c r="CB230">
        <v>36.597742857142848</v>
      </c>
      <c r="CC230">
        <v>3.7528871428571429</v>
      </c>
      <c r="CD230">
        <v>3.6924571428571431</v>
      </c>
      <c r="CE230">
        <v>27.809442857142859</v>
      </c>
      <c r="CF230">
        <v>27.53164285714286</v>
      </c>
      <c r="CG230">
        <v>1199.961428571429</v>
      </c>
      <c r="CH230">
        <v>0.49996814285714292</v>
      </c>
      <c r="CI230">
        <v>0.50003185714285714</v>
      </c>
      <c r="CJ230">
        <v>0</v>
      </c>
      <c r="CK230">
        <v>968.01642857142849</v>
      </c>
      <c r="CL230">
        <v>4.9990899999999998</v>
      </c>
      <c r="CM230">
        <v>10659.1</v>
      </c>
      <c r="CN230">
        <v>9557.4357142857152</v>
      </c>
      <c r="CO230">
        <v>44.061999999999998</v>
      </c>
      <c r="CP230">
        <v>46.375</v>
      </c>
      <c r="CQ230">
        <v>44.875</v>
      </c>
      <c r="CR230">
        <v>45.5</v>
      </c>
      <c r="CS230">
        <v>45.544285714285706</v>
      </c>
      <c r="CT230">
        <v>597.44142857142856</v>
      </c>
      <c r="CU230">
        <v>597.52142857142849</v>
      </c>
      <c r="CV230">
        <v>0</v>
      </c>
      <c r="CW230">
        <v>1669229204.4000001</v>
      </c>
      <c r="CX230">
        <v>0</v>
      </c>
      <c r="CY230">
        <v>1669228029.5</v>
      </c>
      <c r="CZ230" t="s">
        <v>356</v>
      </c>
      <c r="DA230">
        <v>1669228029.5</v>
      </c>
      <c r="DB230">
        <v>1669228028</v>
      </c>
      <c r="DC230">
        <v>6</v>
      </c>
      <c r="DD230">
        <v>0.127</v>
      </c>
      <c r="DE230">
        <v>2E-3</v>
      </c>
      <c r="DF230">
        <v>-2.9980000000000002</v>
      </c>
      <c r="DG230">
        <v>9.9000000000000005E-2</v>
      </c>
      <c r="DH230">
        <v>415</v>
      </c>
      <c r="DI230">
        <v>34</v>
      </c>
      <c r="DJ230">
        <v>0.37</v>
      </c>
      <c r="DK230">
        <v>0.19</v>
      </c>
      <c r="DL230">
        <v>-19.0842825</v>
      </c>
      <c r="DM230">
        <v>-0.95625703564725528</v>
      </c>
      <c r="DN230">
        <v>0.13410722368220879</v>
      </c>
      <c r="DO230">
        <v>0</v>
      </c>
      <c r="DP230">
        <v>0.60523682499999998</v>
      </c>
      <c r="DQ230">
        <v>-3.9424739212009723E-2</v>
      </c>
      <c r="DR230">
        <v>6.3973363476039716E-3</v>
      </c>
      <c r="DS230">
        <v>1</v>
      </c>
      <c r="DT230">
        <v>0</v>
      </c>
      <c r="DU230">
        <v>0</v>
      </c>
      <c r="DV230">
        <v>0</v>
      </c>
      <c r="DW230">
        <v>-1</v>
      </c>
      <c r="DX230">
        <v>1</v>
      </c>
      <c r="DY230">
        <v>2</v>
      </c>
      <c r="DZ230" t="s">
        <v>365</v>
      </c>
      <c r="EA230">
        <v>3.2951000000000001</v>
      </c>
      <c r="EB230">
        <v>2.6249099999999999</v>
      </c>
      <c r="EC230">
        <v>0.22983999999999999</v>
      </c>
      <c r="ED230">
        <v>0.229824</v>
      </c>
      <c r="EE230">
        <v>0.14754900000000001</v>
      </c>
      <c r="EF230">
        <v>0.144125</v>
      </c>
      <c r="EG230">
        <v>23287.1</v>
      </c>
      <c r="EH230">
        <v>23701.1</v>
      </c>
      <c r="EI230">
        <v>28147.5</v>
      </c>
      <c r="EJ230">
        <v>29639.3</v>
      </c>
      <c r="EK230">
        <v>33012.5</v>
      </c>
      <c r="EL230">
        <v>35217.9</v>
      </c>
      <c r="EM230">
        <v>39718.5</v>
      </c>
      <c r="EN230">
        <v>42358.2</v>
      </c>
      <c r="EO230">
        <v>2.19068</v>
      </c>
      <c r="EP230">
        <v>2.1593</v>
      </c>
      <c r="EQ230">
        <v>0.11543200000000001</v>
      </c>
      <c r="ER230">
        <v>0</v>
      </c>
      <c r="ES230">
        <v>32.904600000000002</v>
      </c>
      <c r="ET230">
        <v>999.9</v>
      </c>
      <c r="EU230">
        <v>68.3</v>
      </c>
      <c r="EV230">
        <v>37.1</v>
      </c>
      <c r="EW230">
        <v>42.9129</v>
      </c>
      <c r="EX230">
        <v>57.052700000000002</v>
      </c>
      <c r="EY230">
        <v>-2.0873400000000002</v>
      </c>
      <c r="EZ230">
        <v>2</v>
      </c>
      <c r="FA230">
        <v>0.56328999999999996</v>
      </c>
      <c r="FB230">
        <v>1.01416</v>
      </c>
      <c r="FC230">
        <v>20.266400000000001</v>
      </c>
      <c r="FD230">
        <v>5.2166899999999998</v>
      </c>
      <c r="FE230">
        <v>12.0068</v>
      </c>
      <c r="FF230">
        <v>4.9858000000000002</v>
      </c>
      <c r="FG230">
        <v>3.2845</v>
      </c>
      <c r="FH230">
        <v>9999</v>
      </c>
      <c r="FI230">
        <v>9999</v>
      </c>
      <c r="FJ230">
        <v>9999</v>
      </c>
      <c r="FK230">
        <v>999.9</v>
      </c>
      <c r="FL230">
        <v>1.8658399999999999</v>
      </c>
      <c r="FM230">
        <v>1.86219</v>
      </c>
      <c r="FN230">
        <v>1.8643099999999999</v>
      </c>
      <c r="FO230">
        <v>1.8603499999999999</v>
      </c>
      <c r="FP230">
        <v>1.86111</v>
      </c>
      <c r="FQ230">
        <v>1.8602099999999999</v>
      </c>
      <c r="FR230">
        <v>1.86188</v>
      </c>
      <c r="FS230">
        <v>1.85846</v>
      </c>
      <c r="FT230">
        <v>0</v>
      </c>
      <c r="FU230">
        <v>0</v>
      </c>
      <c r="FV230">
        <v>0</v>
      </c>
      <c r="FW230">
        <v>0</v>
      </c>
      <c r="FX230" t="s">
        <v>358</v>
      </c>
      <c r="FY230" t="s">
        <v>359</v>
      </c>
      <c r="FZ230" t="s">
        <v>360</v>
      </c>
      <c r="GA230" t="s">
        <v>360</v>
      </c>
      <c r="GB230" t="s">
        <v>360</v>
      </c>
      <c r="GC230" t="s">
        <v>360</v>
      </c>
      <c r="GD230">
        <v>0</v>
      </c>
      <c r="GE230">
        <v>100</v>
      </c>
      <c r="GF230">
        <v>100</v>
      </c>
      <c r="GG230">
        <v>-3.91</v>
      </c>
      <c r="GH230">
        <v>9.8900000000000002E-2</v>
      </c>
      <c r="GI230">
        <v>-2.4324828651112251</v>
      </c>
      <c r="GJ230">
        <v>-1.6100910332537859E-3</v>
      </c>
      <c r="GK230">
        <v>7.0186618486508772E-7</v>
      </c>
      <c r="GL230">
        <v>-2.134652460378022E-10</v>
      </c>
      <c r="GM230">
        <v>9.8890000000004363E-2</v>
      </c>
      <c r="GN230">
        <v>0</v>
      </c>
      <c r="GO230">
        <v>0</v>
      </c>
      <c r="GP230">
        <v>0</v>
      </c>
      <c r="GQ230">
        <v>5</v>
      </c>
      <c r="GR230">
        <v>2079</v>
      </c>
      <c r="GS230">
        <v>3</v>
      </c>
      <c r="GT230">
        <v>29</v>
      </c>
      <c r="GU230">
        <v>19.5</v>
      </c>
      <c r="GV230">
        <v>19.5</v>
      </c>
      <c r="GW230">
        <v>3.7048299999999998</v>
      </c>
      <c r="GX230">
        <v>2.5329600000000001</v>
      </c>
      <c r="GY230">
        <v>2.04834</v>
      </c>
      <c r="GZ230">
        <v>2.6171899999999999</v>
      </c>
      <c r="HA230">
        <v>2.1972700000000001</v>
      </c>
      <c r="HB230">
        <v>2.3168899999999999</v>
      </c>
      <c r="HC230">
        <v>40.963799999999999</v>
      </c>
      <c r="HD230">
        <v>15.786899999999999</v>
      </c>
      <c r="HE230">
        <v>18</v>
      </c>
      <c r="HF230">
        <v>689.93100000000004</v>
      </c>
      <c r="HG230">
        <v>738.07799999999997</v>
      </c>
      <c r="HH230">
        <v>30.999400000000001</v>
      </c>
      <c r="HI230">
        <v>34.459000000000003</v>
      </c>
      <c r="HJ230">
        <v>30.0002</v>
      </c>
      <c r="HK230">
        <v>34.284100000000002</v>
      </c>
      <c r="HL230">
        <v>34.2682</v>
      </c>
      <c r="HM230">
        <v>74.079700000000003</v>
      </c>
      <c r="HN230">
        <v>20.21</v>
      </c>
      <c r="HO230">
        <v>86.972899999999996</v>
      </c>
      <c r="HP230">
        <v>31</v>
      </c>
      <c r="HQ230">
        <v>1435.08</v>
      </c>
      <c r="HR230">
        <v>36.484699999999997</v>
      </c>
      <c r="HS230">
        <v>99.165099999999995</v>
      </c>
      <c r="HT230">
        <v>98.231399999999994</v>
      </c>
    </row>
    <row r="231" spans="1:228" x14ac:dyDescent="0.2">
      <c r="A231">
        <v>216</v>
      </c>
      <c r="B231">
        <v>1669229201.5999999</v>
      </c>
      <c r="C231">
        <v>858.5</v>
      </c>
      <c r="D231" t="s">
        <v>791</v>
      </c>
      <c r="E231" t="s">
        <v>792</v>
      </c>
      <c r="F231">
        <v>4</v>
      </c>
      <c r="G231">
        <v>1669229199.2874999</v>
      </c>
      <c r="H231">
        <f t="shared" si="102"/>
        <v>1.545881838516544E-3</v>
      </c>
      <c r="I231">
        <f t="shared" si="103"/>
        <v>1.545881838516544</v>
      </c>
      <c r="J231">
        <f t="shared" si="104"/>
        <v>20.856235311040241</v>
      </c>
      <c r="K231">
        <f t="shared" si="105"/>
        <v>1407.92625</v>
      </c>
      <c r="L231">
        <f t="shared" si="106"/>
        <v>964.98296801788592</v>
      </c>
      <c r="M231">
        <f t="shared" si="107"/>
        <v>97.455515070541182</v>
      </c>
      <c r="N231">
        <f t="shared" si="108"/>
        <v>142.18922242422661</v>
      </c>
      <c r="O231">
        <f t="shared" si="109"/>
        <v>8.2841003727068818E-2</v>
      </c>
      <c r="P231">
        <f t="shared" si="110"/>
        <v>3.6718140778857942</v>
      </c>
      <c r="Q231">
        <f t="shared" si="111"/>
        <v>8.181652760852906E-2</v>
      </c>
      <c r="R231">
        <f t="shared" si="112"/>
        <v>5.1226319184241857E-2</v>
      </c>
      <c r="S231">
        <f t="shared" si="113"/>
        <v>226.1194064475022</v>
      </c>
      <c r="T231">
        <f t="shared" si="114"/>
        <v>34.730707133558084</v>
      </c>
      <c r="U231">
        <f t="shared" si="115"/>
        <v>34.769987499999999</v>
      </c>
      <c r="V231">
        <f t="shared" si="116"/>
        <v>5.5768231918316289</v>
      </c>
      <c r="W231">
        <f t="shared" si="117"/>
        <v>70.390732333040745</v>
      </c>
      <c r="X231">
        <f t="shared" si="118"/>
        <v>3.7568085164373963</v>
      </c>
      <c r="Y231">
        <f t="shared" si="119"/>
        <v>5.3370783225592122</v>
      </c>
      <c r="Z231">
        <f t="shared" si="120"/>
        <v>1.8200146753942326</v>
      </c>
      <c r="AA231">
        <f t="shared" si="121"/>
        <v>-68.173389078579589</v>
      </c>
      <c r="AB231">
        <f t="shared" si="122"/>
        <v>-156.36452856385583</v>
      </c>
      <c r="AC231">
        <f t="shared" si="123"/>
        <v>-9.8849679652901319</v>
      </c>
      <c r="AD231">
        <f t="shared" si="124"/>
        <v>-8.3034791602233611</v>
      </c>
      <c r="AE231">
        <f t="shared" si="125"/>
        <v>43.908349172347449</v>
      </c>
      <c r="AF231">
        <f t="shared" si="126"/>
        <v>1.6336887796754147</v>
      </c>
      <c r="AG231">
        <f t="shared" si="127"/>
        <v>20.856235311040241</v>
      </c>
      <c r="AH231">
        <v>1481.1657232488001</v>
      </c>
      <c r="AI231">
        <v>1465.411575757576</v>
      </c>
      <c r="AJ231">
        <v>1.7013731173202169</v>
      </c>
      <c r="AK231">
        <v>65.359021123286666</v>
      </c>
      <c r="AL231">
        <f t="shared" si="128"/>
        <v>1.545881838516544</v>
      </c>
      <c r="AM231">
        <v>36.576779421140763</v>
      </c>
      <c r="AN231">
        <v>37.194100000000013</v>
      </c>
      <c r="AO231">
        <v>1.945363046921868E-4</v>
      </c>
      <c r="AP231">
        <v>87.499004550185148</v>
      </c>
      <c r="AQ231">
        <v>8</v>
      </c>
      <c r="AR231">
        <v>1</v>
      </c>
      <c r="AS231">
        <f t="shared" si="129"/>
        <v>1</v>
      </c>
      <c r="AT231">
        <f t="shared" si="130"/>
        <v>0</v>
      </c>
      <c r="AU231">
        <f t="shared" si="131"/>
        <v>47030.72109499108</v>
      </c>
      <c r="AV231">
        <f t="shared" si="132"/>
        <v>1200.0125</v>
      </c>
      <c r="AW231">
        <f t="shared" si="133"/>
        <v>1025.9366199209858</v>
      </c>
      <c r="AX231">
        <f t="shared" si="134"/>
        <v>0.85493827766042907</v>
      </c>
      <c r="AY231">
        <f t="shared" si="135"/>
        <v>0.18843087588462804</v>
      </c>
      <c r="AZ231">
        <v>2.7</v>
      </c>
      <c r="BA231">
        <v>0.5</v>
      </c>
      <c r="BB231" t="s">
        <v>355</v>
      </c>
      <c r="BC231">
        <v>2</v>
      </c>
      <c r="BD231" t="b">
        <v>1</v>
      </c>
      <c r="BE231">
        <v>1669229199.2874999</v>
      </c>
      <c r="BF231">
        <v>1407.92625</v>
      </c>
      <c r="BG231">
        <v>1427.12375</v>
      </c>
      <c r="BH231">
        <v>37.199087499999997</v>
      </c>
      <c r="BI231">
        <v>36.545612499999997</v>
      </c>
      <c r="BJ231">
        <v>1411.8325</v>
      </c>
      <c r="BK231">
        <v>37.100187499999997</v>
      </c>
      <c r="BL231">
        <v>649.89112499999999</v>
      </c>
      <c r="BM231">
        <v>100.89212499999999</v>
      </c>
      <c r="BN231">
        <v>9.9828537499999995E-2</v>
      </c>
      <c r="BO231">
        <v>33.980087500000003</v>
      </c>
      <c r="BP231">
        <v>34.769987499999999</v>
      </c>
      <c r="BQ231">
        <v>999.9</v>
      </c>
      <c r="BR231">
        <v>0</v>
      </c>
      <c r="BS231">
        <v>0</v>
      </c>
      <c r="BT231">
        <v>8994.0625</v>
      </c>
      <c r="BU231">
        <v>0</v>
      </c>
      <c r="BV231">
        <v>1991.41</v>
      </c>
      <c r="BW231">
        <v>-19.197412499999999</v>
      </c>
      <c r="BX231">
        <v>1462.32375</v>
      </c>
      <c r="BY231">
        <v>1481.2574999999999</v>
      </c>
      <c r="BZ231">
        <v>0.65347187499999992</v>
      </c>
      <c r="CA231">
        <v>1427.12375</v>
      </c>
      <c r="CB231">
        <v>36.545612499999997</v>
      </c>
      <c r="CC231">
        <v>3.7530950000000001</v>
      </c>
      <c r="CD231">
        <v>3.6871675000000002</v>
      </c>
      <c r="CE231">
        <v>27.810400000000001</v>
      </c>
      <c r="CF231">
        <v>27.507137499999999</v>
      </c>
      <c r="CG231">
        <v>1200.0125</v>
      </c>
      <c r="CH231">
        <v>0.49997462500000001</v>
      </c>
      <c r="CI231">
        <v>0.50002537499999999</v>
      </c>
      <c r="CJ231">
        <v>0</v>
      </c>
      <c r="CK231">
        <v>968.10362499999997</v>
      </c>
      <c r="CL231">
        <v>4.9990899999999998</v>
      </c>
      <c r="CM231">
        <v>10671.6625</v>
      </c>
      <c r="CN231">
        <v>9557.8612499999999</v>
      </c>
      <c r="CO231">
        <v>44.061999999999998</v>
      </c>
      <c r="CP231">
        <v>46.375</v>
      </c>
      <c r="CQ231">
        <v>44.875</v>
      </c>
      <c r="CR231">
        <v>45.5</v>
      </c>
      <c r="CS231">
        <v>45.561999999999998</v>
      </c>
      <c r="CT231">
        <v>597.47625000000005</v>
      </c>
      <c r="CU231">
        <v>597.53749999999991</v>
      </c>
      <c r="CV231">
        <v>0</v>
      </c>
      <c r="CW231">
        <v>1669229208.5999999</v>
      </c>
      <c r="CX231">
        <v>0</v>
      </c>
      <c r="CY231">
        <v>1669228029.5</v>
      </c>
      <c r="CZ231" t="s">
        <v>356</v>
      </c>
      <c r="DA231">
        <v>1669228029.5</v>
      </c>
      <c r="DB231">
        <v>1669228028</v>
      </c>
      <c r="DC231">
        <v>6</v>
      </c>
      <c r="DD231">
        <v>0.127</v>
      </c>
      <c r="DE231">
        <v>2E-3</v>
      </c>
      <c r="DF231">
        <v>-2.9980000000000002</v>
      </c>
      <c r="DG231">
        <v>9.9000000000000005E-2</v>
      </c>
      <c r="DH231">
        <v>415</v>
      </c>
      <c r="DI231">
        <v>34</v>
      </c>
      <c r="DJ231">
        <v>0.37</v>
      </c>
      <c r="DK231">
        <v>0.19</v>
      </c>
      <c r="DL231">
        <v>-19.1301475</v>
      </c>
      <c r="DM231">
        <v>-0.57491144465289046</v>
      </c>
      <c r="DN231">
        <v>0.1093942845570553</v>
      </c>
      <c r="DO231">
        <v>0</v>
      </c>
      <c r="DP231">
        <v>0.61059052499999988</v>
      </c>
      <c r="DQ231">
        <v>0.1085603864915561</v>
      </c>
      <c r="DR231">
        <v>1.8241839830438561E-2</v>
      </c>
      <c r="DS231">
        <v>0</v>
      </c>
      <c r="DT231">
        <v>0</v>
      </c>
      <c r="DU231">
        <v>0</v>
      </c>
      <c r="DV231">
        <v>0</v>
      </c>
      <c r="DW231">
        <v>-1</v>
      </c>
      <c r="DX231">
        <v>0</v>
      </c>
      <c r="DY231">
        <v>2</v>
      </c>
      <c r="DZ231" t="s">
        <v>357</v>
      </c>
      <c r="EA231">
        <v>3.2953299999999999</v>
      </c>
      <c r="EB231">
        <v>2.6251199999999999</v>
      </c>
      <c r="EC231">
        <v>0.23048099999999999</v>
      </c>
      <c r="ED231">
        <v>0.23047400000000001</v>
      </c>
      <c r="EE231">
        <v>0.14751800000000001</v>
      </c>
      <c r="EF231">
        <v>0.143988</v>
      </c>
      <c r="EG231">
        <v>23267.5</v>
      </c>
      <c r="EH231">
        <v>23681.5</v>
      </c>
      <c r="EI231">
        <v>28147.4</v>
      </c>
      <c r="EJ231">
        <v>29639.9</v>
      </c>
      <c r="EK231">
        <v>33014.300000000003</v>
      </c>
      <c r="EL231">
        <v>35223.800000000003</v>
      </c>
      <c r="EM231">
        <v>39719.1</v>
      </c>
      <c r="EN231">
        <v>42358.400000000001</v>
      </c>
      <c r="EO231">
        <v>2.1911999999999998</v>
      </c>
      <c r="EP231">
        <v>2.1593</v>
      </c>
      <c r="EQ231">
        <v>0.115506</v>
      </c>
      <c r="ER231">
        <v>0</v>
      </c>
      <c r="ES231">
        <v>32.895800000000001</v>
      </c>
      <c r="ET231">
        <v>999.9</v>
      </c>
      <c r="EU231">
        <v>68.3</v>
      </c>
      <c r="EV231">
        <v>37.1</v>
      </c>
      <c r="EW231">
        <v>42.915599999999998</v>
      </c>
      <c r="EX231">
        <v>57.172699999999999</v>
      </c>
      <c r="EY231">
        <v>-1.9431099999999999</v>
      </c>
      <c r="EZ231">
        <v>2</v>
      </c>
      <c r="FA231">
        <v>0.56302600000000003</v>
      </c>
      <c r="FB231">
        <v>1.0107299999999999</v>
      </c>
      <c r="FC231">
        <v>20.266400000000001</v>
      </c>
      <c r="FD231">
        <v>5.2168400000000004</v>
      </c>
      <c r="FE231">
        <v>12.006500000000001</v>
      </c>
      <c r="FF231">
        <v>4.9859499999999999</v>
      </c>
      <c r="FG231">
        <v>3.2844500000000001</v>
      </c>
      <c r="FH231">
        <v>9999</v>
      </c>
      <c r="FI231">
        <v>9999</v>
      </c>
      <c r="FJ231">
        <v>9999</v>
      </c>
      <c r="FK231">
        <v>999.9</v>
      </c>
      <c r="FL231">
        <v>1.8658399999999999</v>
      </c>
      <c r="FM231">
        <v>1.8621799999999999</v>
      </c>
      <c r="FN231">
        <v>1.8643099999999999</v>
      </c>
      <c r="FO231">
        <v>1.8603499999999999</v>
      </c>
      <c r="FP231">
        <v>1.86111</v>
      </c>
      <c r="FQ231">
        <v>1.8602000000000001</v>
      </c>
      <c r="FR231">
        <v>1.86188</v>
      </c>
      <c r="FS231">
        <v>1.85843</v>
      </c>
      <c r="FT231">
        <v>0</v>
      </c>
      <c r="FU231">
        <v>0</v>
      </c>
      <c r="FV231">
        <v>0</v>
      </c>
      <c r="FW231">
        <v>0</v>
      </c>
      <c r="FX231" t="s">
        <v>358</v>
      </c>
      <c r="FY231" t="s">
        <v>359</v>
      </c>
      <c r="FZ231" t="s">
        <v>360</v>
      </c>
      <c r="GA231" t="s">
        <v>360</v>
      </c>
      <c r="GB231" t="s">
        <v>360</v>
      </c>
      <c r="GC231" t="s">
        <v>360</v>
      </c>
      <c r="GD231">
        <v>0</v>
      </c>
      <c r="GE231">
        <v>100</v>
      </c>
      <c r="GF231">
        <v>100</v>
      </c>
      <c r="GG231">
        <v>-3.91</v>
      </c>
      <c r="GH231">
        <v>9.8900000000000002E-2</v>
      </c>
      <c r="GI231">
        <v>-2.4324828651112251</v>
      </c>
      <c r="GJ231">
        <v>-1.6100910332537859E-3</v>
      </c>
      <c r="GK231">
        <v>7.0186618486508772E-7</v>
      </c>
      <c r="GL231">
        <v>-2.134652460378022E-10</v>
      </c>
      <c r="GM231">
        <v>9.8890000000004363E-2</v>
      </c>
      <c r="GN231">
        <v>0</v>
      </c>
      <c r="GO231">
        <v>0</v>
      </c>
      <c r="GP231">
        <v>0</v>
      </c>
      <c r="GQ231">
        <v>5</v>
      </c>
      <c r="GR231">
        <v>2079</v>
      </c>
      <c r="GS231">
        <v>3</v>
      </c>
      <c r="GT231">
        <v>29</v>
      </c>
      <c r="GU231">
        <v>19.5</v>
      </c>
      <c r="GV231">
        <v>19.600000000000001</v>
      </c>
      <c r="GW231">
        <v>3.7182599999999999</v>
      </c>
      <c r="GX231">
        <v>2.5329600000000001</v>
      </c>
      <c r="GY231">
        <v>2.04834</v>
      </c>
      <c r="GZ231">
        <v>2.6159699999999999</v>
      </c>
      <c r="HA231">
        <v>2.1972700000000001</v>
      </c>
      <c r="HB231">
        <v>2.36084</v>
      </c>
      <c r="HC231">
        <v>40.963799999999999</v>
      </c>
      <c r="HD231">
        <v>15.804399999999999</v>
      </c>
      <c r="HE231">
        <v>18</v>
      </c>
      <c r="HF231">
        <v>690.36699999999996</v>
      </c>
      <c r="HG231">
        <v>738.077</v>
      </c>
      <c r="HH231">
        <v>30.999199999999998</v>
      </c>
      <c r="HI231">
        <v>34.456499999999998</v>
      </c>
      <c r="HJ231">
        <v>30</v>
      </c>
      <c r="HK231">
        <v>34.284199999999998</v>
      </c>
      <c r="HL231">
        <v>34.2682</v>
      </c>
      <c r="HM231">
        <v>74.352800000000002</v>
      </c>
      <c r="HN231">
        <v>20.21</v>
      </c>
      <c r="HO231">
        <v>86.972899999999996</v>
      </c>
      <c r="HP231">
        <v>31</v>
      </c>
      <c r="HQ231">
        <v>1441.76</v>
      </c>
      <c r="HR231">
        <v>36.496899999999997</v>
      </c>
      <c r="HS231">
        <v>99.165899999999993</v>
      </c>
      <c r="HT231">
        <v>98.232500000000002</v>
      </c>
    </row>
    <row r="232" spans="1:228" x14ac:dyDescent="0.2">
      <c r="A232">
        <v>217</v>
      </c>
      <c r="B232">
        <v>1669229205.5999999</v>
      </c>
      <c r="C232">
        <v>862.5</v>
      </c>
      <c r="D232" t="s">
        <v>793</v>
      </c>
      <c r="E232" t="s">
        <v>794</v>
      </c>
      <c r="F232">
        <v>4</v>
      </c>
      <c r="G232">
        <v>1669229203.5999999</v>
      </c>
      <c r="H232">
        <f t="shared" si="102"/>
        <v>1.6133409847252196E-3</v>
      </c>
      <c r="I232">
        <f t="shared" si="103"/>
        <v>1.6133409847252196</v>
      </c>
      <c r="J232">
        <f t="shared" si="104"/>
        <v>19.73088715116311</v>
      </c>
      <c r="K232">
        <f t="shared" si="105"/>
        <v>1415.18</v>
      </c>
      <c r="L232">
        <f t="shared" si="106"/>
        <v>1009.6471480844564</v>
      </c>
      <c r="M232">
        <f t="shared" si="107"/>
        <v>101.96409032569254</v>
      </c>
      <c r="N232">
        <f t="shared" si="108"/>
        <v>142.91878268648682</v>
      </c>
      <c r="O232">
        <f t="shared" si="109"/>
        <v>8.6522276837526377E-2</v>
      </c>
      <c r="P232">
        <f t="shared" si="110"/>
        <v>3.6723441065400806</v>
      </c>
      <c r="Q232">
        <f t="shared" si="111"/>
        <v>8.5405547662381134E-2</v>
      </c>
      <c r="R232">
        <f t="shared" si="112"/>
        <v>5.3477600046861654E-2</v>
      </c>
      <c r="S232">
        <f t="shared" si="113"/>
        <v>226.12169837798734</v>
      </c>
      <c r="T232">
        <f t="shared" si="114"/>
        <v>34.705896949957975</v>
      </c>
      <c r="U232">
        <f t="shared" si="115"/>
        <v>34.762457142857137</v>
      </c>
      <c r="V232">
        <f t="shared" si="116"/>
        <v>5.5744941635501375</v>
      </c>
      <c r="W232">
        <f t="shared" si="117"/>
        <v>70.396133937913206</v>
      </c>
      <c r="X232">
        <f t="shared" si="118"/>
        <v>3.7548782135269301</v>
      </c>
      <c r="Y232">
        <f t="shared" si="119"/>
        <v>5.3339267421114265</v>
      </c>
      <c r="Z232">
        <f t="shared" si="120"/>
        <v>1.8196159500232074</v>
      </c>
      <c r="AA232">
        <f t="shared" si="121"/>
        <v>-71.148337426382184</v>
      </c>
      <c r="AB232">
        <f t="shared" si="122"/>
        <v>-156.99236346560789</v>
      </c>
      <c r="AC232">
        <f t="shared" si="123"/>
        <v>-9.9223484525182499</v>
      </c>
      <c r="AD232">
        <f t="shared" si="124"/>
        <v>-11.941350966520957</v>
      </c>
      <c r="AE232">
        <f t="shared" si="125"/>
        <v>44.037526688661544</v>
      </c>
      <c r="AF232">
        <f t="shared" si="126"/>
        <v>1.639176393427024</v>
      </c>
      <c r="AG232">
        <f t="shared" si="127"/>
        <v>19.73088715116311</v>
      </c>
      <c r="AH232">
        <v>1488.1865096574741</v>
      </c>
      <c r="AI232">
        <v>1472.535333333333</v>
      </c>
      <c r="AJ232">
        <v>1.7977516968035669</v>
      </c>
      <c r="AK232">
        <v>65.359021123286666</v>
      </c>
      <c r="AL232">
        <f t="shared" si="128"/>
        <v>1.6133409847252196</v>
      </c>
      <c r="AM232">
        <v>36.525661711348498</v>
      </c>
      <c r="AN232">
        <v>37.171821978022002</v>
      </c>
      <c r="AO232">
        <v>-1.5623183778624861E-4</v>
      </c>
      <c r="AP232">
        <v>87.499004550185148</v>
      </c>
      <c r="AQ232">
        <v>9</v>
      </c>
      <c r="AR232">
        <v>1</v>
      </c>
      <c r="AS232">
        <f t="shared" si="129"/>
        <v>1</v>
      </c>
      <c r="AT232">
        <f t="shared" si="130"/>
        <v>0</v>
      </c>
      <c r="AU232">
        <f t="shared" si="131"/>
        <v>47041.766287707964</v>
      </c>
      <c r="AV232">
        <f t="shared" si="132"/>
        <v>1200.031428571428</v>
      </c>
      <c r="AW232">
        <f t="shared" si="133"/>
        <v>1025.9521421647598</v>
      </c>
      <c r="AX232">
        <f t="shared" si="134"/>
        <v>0.85493772724444383</v>
      </c>
      <c r="AY232">
        <f t="shared" si="135"/>
        <v>0.18842981358177668</v>
      </c>
      <c r="AZ232">
        <v>2.7</v>
      </c>
      <c r="BA232">
        <v>0.5</v>
      </c>
      <c r="BB232" t="s">
        <v>355</v>
      </c>
      <c r="BC232">
        <v>2</v>
      </c>
      <c r="BD232" t="b">
        <v>1</v>
      </c>
      <c r="BE232">
        <v>1669229203.5999999</v>
      </c>
      <c r="BF232">
        <v>1415.18</v>
      </c>
      <c r="BG232">
        <v>1434.4385714285711</v>
      </c>
      <c r="BH232">
        <v>37.180757142857139</v>
      </c>
      <c r="BI232">
        <v>36.525100000000002</v>
      </c>
      <c r="BJ232">
        <v>1419.0928571428569</v>
      </c>
      <c r="BK232">
        <v>37.081871428571432</v>
      </c>
      <c r="BL232">
        <v>649.91628571428566</v>
      </c>
      <c r="BM232">
        <v>100.89014285714281</v>
      </c>
      <c r="BN232">
        <v>9.9683657142857138E-2</v>
      </c>
      <c r="BO232">
        <v>33.969499999999996</v>
      </c>
      <c r="BP232">
        <v>34.762457142857137</v>
      </c>
      <c r="BQ232">
        <v>999.89999999999986</v>
      </c>
      <c r="BR232">
        <v>0</v>
      </c>
      <c r="BS232">
        <v>0</v>
      </c>
      <c r="BT232">
        <v>8996.0714285714294</v>
      </c>
      <c r="BU232">
        <v>0</v>
      </c>
      <c r="BV232">
        <v>2169.5957142857142</v>
      </c>
      <c r="BW232">
        <v>-19.25827142857143</v>
      </c>
      <c r="BX232">
        <v>1469.831428571428</v>
      </c>
      <c r="BY232">
        <v>1488.82</v>
      </c>
      <c r="BZ232">
        <v>0.65567242857142849</v>
      </c>
      <c r="CA232">
        <v>1434.4385714285711</v>
      </c>
      <c r="CB232">
        <v>36.525100000000002</v>
      </c>
      <c r="CC232">
        <v>3.7511728571428571</v>
      </c>
      <c r="CD232">
        <v>3.6850228571428572</v>
      </c>
      <c r="CE232">
        <v>27.80161428571429</v>
      </c>
      <c r="CF232">
        <v>27.497214285714289</v>
      </c>
      <c r="CG232">
        <v>1200.031428571428</v>
      </c>
      <c r="CH232">
        <v>0.4999924285714285</v>
      </c>
      <c r="CI232">
        <v>0.50000757142857144</v>
      </c>
      <c r="CJ232">
        <v>0</v>
      </c>
      <c r="CK232">
        <v>968.1187142857143</v>
      </c>
      <c r="CL232">
        <v>4.9990899999999998</v>
      </c>
      <c r="CM232">
        <v>10683.32857142857</v>
      </c>
      <c r="CN232">
        <v>9558.084285714287</v>
      </c>
      <c r="CO232">
        <v>44.061999999999998</v>
      </c>
      <c r="CP232">
        <v>46.375</v>
      </c>
      <c r="CQ232">
        <v>44.875</v>
      </c>
      <c r="CR232">
        <v>45.464000000000013</v>
      </c>
      <c r="CS232">
        <v>45.561999999999998</v>
      </c>
      <c r="CT232">
        <v>597.50714285714287</v>
      </c>
      <c r="CU232">
        <v>597.52428571428572</v>
      </c>
      <c r="CV232">
        <v>0</v>
      </c>
      <c r="CW232">
        <v>1669229212.8</v>
      </c>
      <c r="CX232">
        <v>0</v>
      </c>
      <c r="CY232">
        <v>1669228029.5</v>
      </c>
      <c r="CZ232" t="s">
        <v>356</v>
      </c>
      <c r="DA232">
        <v>1669228029.5</v>
      </c>
      <c r="DB232">
        <v>1669228028</v>
      </c>
      <c r="DC232">
        <v>6</v>
      </c>
      <c r="DD232">
        <v>0.127</v>
      </c>
      <c r="DE232">
        <v>2E-3</v>
      </c>
      <c r="DF232">
        <v>-2.9980000000000002</v>
      </c>
      <c r="DG232">
        <v>9.9000000000000005E-2</v>
      </c>
      <c r="DH232">
        <v>415</v>
      </c>
      <c r="DI232">
        <v>34</v>
      </c>
      <c r="DJ232">
        <v>0.37</v>
      </c>
      <c r="DK232">
        <v>0.19</v>
      </c>
      <c r="DL232">
        <v>-19.189589999999999</v>
      </c>
      <c r="DM232">
        <v>-0.31540412757968161</v>
      </c>
      <c r="DN232">
        <v>7.8973292320885194E-2</v>
      </c>
      <c r="DO232">
        <v>0</v>
      </c>
      <c r="DP232">
        <v>0.62258249999999993</v>
      </c>
      <c r="DQ232">
        <v>0.2184562626641644</v>
      </c>
      <c r="DR232">
        <v>2.667586844509471E-2</v>
      </c>
      <c r="DS232">
        <v>0</v>
      </c>
      <c r="DT232">
        <v>0</v>
      </c>
      <c r="DU232">
        <v>0</v>
      </c>
      <c r="DV232">
        <v>0</v>
      </c>
      <c r="DW232">
        <v>-1</v>
      </c>
      <c r="DX232">
        <v>0</v>
      </c>
      <c r="DY232">
        <v>2</v>
      </c>
      <c r="DZ232" t="s">
        <v>357</v>
      </c>
      <c r="EA232">
        <v>3.29541</v>
      </c>
      <c r="EB232">
        <v>2.6251500000000001</v>
      </c>
      <c r="EC232">
        <v>0.23116100000000001</v>
      </c>
      <c r="ED232">
        <v>0.23113500000000001</v>
      </c>
      <c r="EE232">
        <v>0.14746200000000001</v>
      </c>
      <c r="EF232">
        <v>0.14399100000000001</v>
      </c>
      <c r="EG232">
        <v>23247.4</v>
      </c>
      <c r="EH232">
        <v>23660.9</v>
      </c>
      <c r="EI232">
        <v>28148.1</v>
      </c>
      <c r="EJ232">
        <v>29639.8</v>
      </c>
      <c r="EK232">
        <v>33016.5</v>
      </c>
      <c r="EL232">
        <v>35224</v>
      </c>
      <c r="EM232">
        <v>39719.1</v>
      </c>
      <c r="EN232">
        <v>42358.6</v>
      </c>
      <c r="EO232">
        <v>2.1909999999999998</v>
      </c>
      <c r="EP232">
        <v>2.1592500000000001</v>
      </c>
      <c r="EQ232">
        <v>0.115775</v>
      </c>
      <c r="ER232">
        <v>0</v>
      </c>
      <c r="ES232">
        <v>32.887</v>
      </c>
      <c r="ET232">
        <v>999.9</v>
      </c>
      <c r="EU232">
        <v>68.400000000000006</v>
      </c>
      <c r="EV232">
        <v>37.1</v>
      </c>
      <c r="EW232">
        <v>42.979700000000001</v>
      </c>
      <c r="EX232">
        <v>57.082700000000003</v>
      </c>
      <c r="EY232">
        <v>-2.0552899999999998</v>
      </c>
      <c r="EZ232">
        <v>2</v>
      </c>
      <c r="FA232">
        <v>0.56312499999999999</v>
      </c>
      <c r="FB232">
        <v>1.00647</v>
      </c>
      <c r="FC232">
        <v>20.2666</v>
      </c>
      <c r="FD232">
        <v>5.2160900000000003</v>
      </c>
      <c r="FE232">
        <v>12.007099999999999</v>
      </c>
      <c r="FF232">
        <v>4.9858500000000001</v>
      </c>
      <c r="FG232">
        <v>3.2844799999999998</v>
      </c>
      <c r="FH232">
        <v>9999</v>
      </c>
      <c r="FI232">
        <v>9999</v>
      </c>
      <c r="FJ232">
        <v>9999</v>
      </c>
      <c r="FK232">
        <v>999.9</v>
      </c>
      <c r="FL232">
        <v>1.8658399999999999</v>
      </c>
      <c r="FM232">
        <v>1.8621799999999999</v>
      </c>
      <c r="FN232">
        <v>1.86432</v>
      </c>
      <c r="FO232">
        <v>1.8603499999999999</v>
      </c>
      <c r="FP232">
        <v>1.86111</v>
      </c>
      <c r="FQ232">
        <v>1.8602000000000001</v>
      </c>
      <c r="FR232">
        <v>1.86188</v>
      </c>
      <c r="FS232">
        <v>1.85846</v>
      </c>
      <c r="FT232">
        <v>0</v>
      </c>
      <c r="FU232">
        <v>0</v>
      </c>
      <c r="FV232">
        <v>0</v>
      </c>
      <c r="FW232">
        <v>0</v>
      </c>
      <c r="FX232" t="s">
        <v>358</v>
      </c>
      <c r="FY232" t="s">
        <v>359</v>
      </c>
      <c r="FZ232" t="s">
        <v>360</v>
      </c>
      <c r="GA232" t="s">
        <v>360</v>
      </c>
      <c r="GB232" t="s">
        <v>360</v>
      </c>
      <c r="GC232" t="s">
        <v>360</v>
      </c>
      <c r="GD232">
        <v>0</v>
      </c>
      <c r="GE232">
        <v>100</v>
      </c>
      <c r="GF232">
        <v>100</v>
      </c>
      <c r="GG232">
        <v>-3.92</v>
      </c>
      <c r="GH232">
        <v>9.8900000000000002E-2</v>
      </c>
      <c r="GI232">
        <v>-2.4324828651112251</v>
      </c>
      <c r="GJ232">
        <v>-1.6100910332537859E-3</v>
      </c>
      <c r="GK232">
        <v>7.0186618486508772E-7</v>
      </c>
      <c r="GL232">
        <v>-2.134652460378022E-10</v>
      </c>
      <c r="GM232">
        <v>9.8890000000004363E-2</v>
      </c>
      <c r="GN232">
        <v>0</v>
      </c>
      <c r="GO232">
        <v>0</v>
      </c>
      <c r="GP232">
        <v>0</v>
      </c>
      <c r="GQ232">
        <v>5</v>
      </c>
      <c r="GR232">
        <v>2079</v>
      </c>
      <c r="GS232">
        <v>3</v>
      </c>
      <c r="GT232">
        <v>29</v>
      </c>
      <c r="GU232">
        <v>19.600000000000001</v>
      </c>
      <c r="GV232">
        <v>19.600000000000001</v>
      </c>
      <c r="GW232">
        <v>3.73169</v>
      </c>
      <c r="GX232">
        <v>2.52563</v>
      </c>
      <c r="GY232">
        <v>2.04834</v>
      </c>
      <c r="GZ232">
        <v>2.6159699999999999</v>
      </c>
      <c r="HA232">
        <v>2.1972700000000001</v>
      </c>
      <c r="HB232">
        <v>2.33887</v>
      </c>
      <c r="HC232">
        <v>40.963799999999999</v>
      </c>
      <c r="HD232">
        <v>15.7957</v>
      </c>
      <c r="HE232">
        <v>18</v>
      </c>
      <c r="HF232">
        <v>690.202</v>
      </c>
      <c r="HG232">
        <v>738.029</v>
      </c>
      <c r="HH232">
        <v>30.998999999999999</v>
      </c>
      <c r="HI232">
        <v>34.455800000000004</v>
      </c>
      <c r="HJ232">
        <v>30.0002</v>
      </c>
      <c r="HK232">
        <v>34.284199999999998</v>
      </c>
      <c r="HL232">
        <v>34.2682</v>
      </c>
      <c r="HM232">
        <v>74.623400000000004</v>
      </c>
      <c r="HN232">
        <v>20.21</v>
      </c>
      <c r="HO232">
        <v>86.972899999999996</v>
      </c>
      <c r="HP232">
        <v>31</v>
      </c>
      <c r="HQ232">
        <v>1448.44</v>
      </c>
      <c r="HR232">
        <v>36.4968</v>
      </c>
      <c r="HS232">
        <v>99.166799999999995</v>
      </c>
      <c r="HT232">
        <v>98.232600000000005</v>
      </c>
    </row>
    <row r="233" spans="1:228" x14ac:dyDescent="0.2">
      <c r="A233">
        <v>218</v>
      </c>
      <c r="B233">
        <v>1669229209.5999999</v>
      </c>
      <c r="C233">
        <v>866.5</v>
      </c>
      <c r="D233" t="s">
        <v>795</v>
      </c>
      <c r="E233" t="s">
        <v>796</v>
      </c>
      <c r="F233">
        <v>4</v>
      </c>
      <c r="G233">
        <v>1669229207.2874999</v>
      </c>
      <c r="H233">
        <f t="shared" si="102"/>
        <v>1.5135734109272868E-3</v>
      </c>
      <c r="I233">
        <f t="shared" si="103"/>
        <v>1.5135734109272869</v>
      </c>
      <c r="J233">
        <f t="shared" si="104"/>
        <v>20.763379743779765</v>
      </c>
      <c r="K233">
        <f t="shared" si="105"/>
        <v>1421.4549999999999</v>
      </c>
      <c r="L233">
        <f t="shared" si="106"/>
        <v>971.37505571086149</v>
      </c>
      <c r="M233">
        <f t="shared" si="107"/>
        <v>98.09890823548912</v>
      </c>
      <c r="N233">
        <f t="shared" si="108"/>
        <v>143.55236196983805</v>
      </c>
      <c r="O233">
        <f t="shared" si="109"/>
        <v>8.1091641662776215E-2</v>
      </c>
      <c r="P233">
        <f t="shared" si="110"/>
        <v>3.673760984903256</v>
      </c>
      <c r="Q233">
        <f t="shared" si="111"/>
        <v>8.0110213632727592E-2</v>
      </c>
      <c r="R233">
        <f t="shared" si="112"/>
        <v>5.0156071170932959E-2</v>
      </c>
      <c r="S233">
        <f t="shared" si="113"/>
        <v>226.12135044808591</v>
      </c>
      <c r="T233">
        <f t="shared" si="114"/>
        <v>34.722004076149098</v>
      </c>
      <c r="U233">
        <f t="shared" si="115"/>
        <v>34.758924999999998</v>
      </c>
      <c r="V233">
        <f t="shared" si="116"/>
        <v>5.5734020152423289</v>
      </c>
      <c r="W233">
        <f t="shared" si="117"/>
        <v>70.387080288036785</v>
      </c>
      <c r="X233">
        <f t="shared" si="118"/>
        <v>3.7534475626715107</v>
      </c>
      <c r="Y233">
        <f t="shared" si="119"/>
        <v>5.3325802793804176</v>
      </c>
      <c r="Z233">
        <f t="shared" si="120"/>
        <v>1.8199544525708182</v>
      </c>
      <c r="AA233">
        <f t="shared" si="121"/>
        <v>-66.748587421893347</v>
      </c>
      <c r="AB233">
        <f t="shared" si="122"/>
        <v>-157.24957997106301</v>
      </c>
      <c r="AC233">
        <f t="shared" si="123"/>
        <v>-9.9343815777768505</v>
      </c>
      <c r="AD233">
        <f t="shared" si="124"/>
        <v>-7.8111985226473166</v>
      </c>
      <c r="AE233">
        <f t="shared" si="125"/>
        <v>43.941620479734887</v>
      </c>
      <c r="AF233">
        <f t="shared" si="126"/>
        <v>1.5991213827241662</v>
      </c>
      <c r="AG233">
        <f t="shared" si="127"/>
        <v>20.763379743779765</v>
      </c>
      <c r="AH233">
        <v>1495.177383436032</v>
      </c>
      <c r="AI233">
        <v>1479.4282424242431</v>
      </c>
      <c r="AJ233">
        <v>1.711242378735909</v>
      </c>
      <c r="AK233">
        <v>65.359021123286666</v>
      </c>
      <c r="AL233">
        <f t="shared" si="128"/>
        <v>1.5135734109272869</v>
      </c>
      <c r="AM233">
        <v>36.526213245428337</v>
      </c>
      <c r="AN233">
        <v>37.164152747252793</v>
      </c>
      <c r="AO233">
        <v>-6.1388861084495823E-3</v>
      </c>
      <c r="AP233">
        <v>87.499004550185148</v>
      </c>
      <c r="AQ233">
        <v>9</v>
      </c>
      <c r="AR233">
        <v>1</v>
      </c>
      <c r="AS233">
        <f t="shared" si="129"/>
        <v>1</v>
      </c>
      <c r="AT233">
        <f t="shared" si="130"/>
        <v>0</v>
      </c>
      <c r="AU233">
        <f t="shared" si="131"/>
        <v>47067.684448849999</v>
      </c>
      <c r="AV233">
        <f t="shared" si="132"/>
        <v>1200.0337500000001</v>
      </c>
      <c r="AW233">
        <f t="shared" si="133"/>
        <v>1025.953719921288</v>
      </c>
      <c r="AX233">
        <f t="shared" si="134"/>
        <v>0.85493738815369813</v>
      </c>
      <c r="AY233">
        <f t="shared" si="135"/>
        <v>0.18842915913663752</v>
      </c>
      <c r="AZ233">
        <v>2.7</v>
      </c>
      <c r="BA233">
        <v>0.5</v>
      </c>
      <c r="BB233" t="s">
        <v>355</v>
      </c>
      <c r="BC233">
        <v>2</v>
      </c>
      <c r="BD233" t="b">
        <v>1</v>
      </c>
      <c r="BE233">
        <v>1669229207.2874999</v>
      </c>
      <c r="BF233">
        <v>1421.4549999999999</v>
      </c>
      <c r="BG233">
        <v>1440.65</v>
      </c>
      <c r="BH233">
        <v>37.166625000000003</v>
      </c>
      <c r="BI233">
        <v>36.527124999999998</v>
      </c>
      <c r="BJ233">
        <v>1425.375</v>
      </c>
      <c r="BK233">
        <v>37.067749999999997</v>
      </c>
      <c r="BL233">
        <v>650.06349999999998</v>
      </c>
      <c r="BM233">
        <v>100.889625</v>
      </c>
      <c r="BN233">
        <v>0.1001087375</v>
      </c>
      <c r="BO233">
        <v>33.964975000000003</v>
      </c>
      <c r="BP233">
        <v>34.758924999999998</v>
      </c>
      <c r="BQ233">
        <v>999.9</v>
      </c>
      <c r="BR233">
        <v>0</v>
      </c>
      <c r="BS233">
        <v>0</v>
      </c>
      <c r="BT233">
        <v>9001.0162500000006</v>
      </c>
      <c r="BU233">
        <v>0</v>
      </c>
      <c r="BV233">
        <v>2137.9675000000002</v>
      </c>
      <c r="BW233">
        <v>-19.19595</v>
      </c>
      <c r="BX233">
        <v>1476.325</v>
      </c>
      <c r="BY233">
        <v>1495.26875</v>
      </c>
      <c r="BZ233">
        <v>0.6395033750000001</v>
      </c>
      <c r="CA233">
        <v>1440.65</v>
      </c>
      <c r="CB233">
        <v>36.527124999999998</v>
      </c>
      <c r="CC233">
        <v>3.7497287500000001</v>
      </c>
      <c r="CD233">
        <v>3.6852075000000002</v>
      </c>
      <c r="CE233">
        <v>27.795024999999999</v>
      </c>
      <c r="CF233">
        <v>27.498075</v>
      </c>
      <c r="CG233">
        <v>1200.0337500000001</v>
      </c>
      <c r="CH233">
        <v>0.50000325000000001</v>
      </c>
      <c r="CI233">
        <v>0.49999674999999999</v>
      </c>
      <c r="CJ233">
        <v>0</v>
      </c>
      <c r="CK233">
        <v>968.29587500000002</v>
      </c>
      <c r="CL233">
        <v>4.9990899999999998</v>
      </c>
      <c r="CM233">
        <v>10679.1625</v>
      </c>
      <c r="CN233">
        <v>9558.1274999999987</v>
      </c>
      <c r="CO233">
        <v>44.061999999999998</v>
      </c>
      <c r="CP233">
        <v>46.390500000000003</v>
      </c>
      <c r="CQ233">
        <v>44.875</v>
      </c>
      <c r="CR233">
        <v>45.436999999999998</v>
      </c>
      <c r="CS233">
        <v>45.561999999999998</v>
      </c>
      <c r="CT233">
        <v>597.52250000000004</v>
      </c>
      <c r="CU233">
        <v>597.51250000000005</v>
      </c>
      <c r="CV233">
        <v>0</v>
      </c>
      <c r="CW233">
        <v>1669229216.4000001</v>
      </c>
      <c r="CX233">
        <v>0</v>
      </c>
      <c r="CY233">
        <v>1669228029.5</v>
      </c>
      <c r="CZ233" t="s">
        <v>356</v>
      </c>
      <c r="DA233">
        <v>1669228029.5</v>
      </c>
      <c r="DB233">
        <v>1669228028</v>
      </c>
      <c r="DC233">
        <v>6</v>
      </c>
      <c r="DD233">
        <v>0.127</v>
      </c>
      <c r="DE233">
        <v>2E-3</v>
      </c>
      <c r="DF233">
        <v>-2.9980000000000002</v>
      </c>
      <c r="DG233">
        <v>9.9000000000000005E-2</v>
      </c>
      <c r="DH233">
        <v>415</v>
      </c>
      <c r="DI233">
        <v>34</v>
      </c>
      <c r="DJ233">
        <v>0.37</v>
      </c>
      <c r="DK233">
        <v>0.19</v>
      </c>
      <c r="DL233">
        <v>-19.185275000000001</v>
      </c>
      <c r="DM233">
        <v>-0.37836697936206359</v>
      </c>
      <c r="DN233">
        <v>7.6632867459073856E-2</v>
      </c>
      <c r="DO233">
        <v>0</v>
      </c>
      <c r="DP233">
        <v>0.63008905000000004</v>
      </c>
      <c r="DQ233">
        <v>0.19535169230769189</v>
      </c>
      <c r="DR233">
        <v>2.5881271369418851E-2</v>
      </c>
      <c r="DS233">
        <v>0</v>
      </c>
      <c r="DT233">
        <v>0</v>
      </c>
      <c r="DU233">
        <v>0</v>
      </c>
      <c r="DV233">
        <v>0</v>
      </c>
      <c r="DW233">
        <v>-1</v>
      </c>
      <c r="DX233">
        <v>0</v>
      </c>
      <c r="DY233">
        <v>2</v>
      </c>
      <c r="DZ233" t="s">
        <v>357</v>
      </c>
      <c r="EA233">
        <v>3.2955299999999998</v>
      </c>
      <c r="EB233">
        <v>2.6253000000000002</v>
      </c>
      <c r="EC233">
        <v>0.23180999999999999</v>
      </c>
      <c r="ED233">
        <v>0.23178699999999999</v>
      </c>
      <c r="EE233">
        <v>0.14744299999999999</v>
      </c>
      <c r="EF233">
        <v>0.14399999999999999</v>
      </c>
      <c r="EG233">
        <v>23227.9</v>
      </c>
      <c r="EH233">
        <v>23640.5</v>
      </c>
      <c r="EI233">
        <v>28148.3</v>
      </c>
      <c r="EJ233">
        <v>29639.4</v>
      </c>
      <c r="EK233">
        <v>33017.699999999997</v>
      </c>
      <c r="EL233">
        <v>35223</v>
      </c>
      <c r="EM233">
        <v>39719.599999999999</v>
      </c>
      <c r="EN233">
        <v>42357.9</v>
      </c>
      <c r="EO233">
        <v>2.1910699999999999</v>
      </c>
      <c r="EP233">
        <v>2.1589999999999998</v>
      </c>
      <c r="EQ233">
        <v>0.116441</v>
      </c>
      <c r="ER233">
        <v>0</v>
      </c>
      <c r="ES233">
        <v>32.8767</v>
      </c>
      <c r="ET233">
        <v>999.9</v>
      </c>
      <c r="EU233">
        <v>68.400000000000006</v>
      </c>
      <c r="EV233">
        <v>37.1</v>
      </c>
      <c r="EW233">
        <v>42.9771</v>
      </c>
      <c r="EX233">
        <v>56.4527</v>
      </c>
      <c r="EY233">
        <v>-1.9431099999999999</v>
      </c>
      <c r="EZ233">
        <v>2</v>
      </c>
      <c r="FA233">
        <v>0.563222</v>
      </c>
      <c r="FB233">
        <v>1.0044299999999999</v>
      </c>
      <c r="FC233">
        <v>20.266100000000002</v>
      </c>
      <c r="FD233">
        <v>5.2150400000000001</v>
      </c>
      <c r="FE233">
        <v>12.0059</v>
      </c>
      <c r="FF233">
        <v>4.9856999999999996</v>
      </c>
      <c r="FG233">
        <v>3.2843499999999999</v>
      </c>
      <c r="FH233">
        <v>9999</v>
      </c>
      <c r="FI233">
        <v>9999</v>
      </c>
      <c r="FJ233">
        <v>9999</v>
      </c>
      <c r="FK233">
        <v>999.9</v>
      </c>
      <c r="FL233">
        <v>1.8658399999999999</v>
      </c>
      <c r="FM233">
        <v>1.86219</v>
      </c>
      <c r="FN233">
        <v>1.86432</v>
      </c>
      <c r="FO233">
        <v>1.8603499999999999</v>
      </c>
      <c r="FP233">
        <v>1.86111</v>
      </c>
      <c r="FQ233">
        <v>1.8602000000000001</v>
      </c>
      <c r="FR233">
        <v>1.86188</v>
      </c>
      <c r="FS233">
        <v>1.8584499999999999</v>
      </c>
      <c r="FT233">
        <v>0</v>
      </c>
      <c r="FU233">
        <v>0</v>
      </c>
      <c r="FV233">
        <v>0</v>
      </c>
      <c r="FW233">
        <v>0</v>
      </c>
      <c r="FX233" t="s">
        <v>358</v>
      </c>
      <c r="FY233" t="s">
        <v>359</v>
      </c>
      <c r="FZ233" t="s">
        <v>360</v>
      </c>
      <c r="GA233" t="s">
        <v>360</v>
      </c>
      <c r="GB233" t="s">
        <v>360</v>
      </c>
      <c r="GC233" t="s">
        <v>360</v>
      </c>
      <c r="GD233">
        <v>0</v>
      </c>
      <c r="GE233">
        <v>100</v>
      </c>
      <c r="GF233">
        <v>100</v>
      </c>
      <c r="GG233">
        <v>-3.92</v>
      </c>
      <c r="GH233">
        <v>9.8900000000000002E-2</v>
      </c>
      <c r="GI233">
        <v>-2.4324828651112251</v>
      </c>
      <c r="GJ233">
        <v>-1.6100910332537859E-3</v>
      </c>
      <c r="GK233">
        <v>7.0186618486508772E-7</v>
      </c>
      <c r="GL233">
        <v>-2.134652460378022E-10</v>
      </c>
      <c r="GM233">
        <v>9.8890000000004363E-2</v>
      </c>
      <c r="GN233">
        <v>0</v>
      </c>
      <c r="GO233">
        <v>0</v>
      </c>
      <c r="GP233">
        <v>0</v>
      </c>
      <c r="GQ233">
        <v>5</v>
      </c>
      <c r="GR233">
        <v>2079</v>
      </c>
      <c r="GS233">
        <v>3</v>
      </c>
      <c r="GT233">
        <v>29</v>
      </c>
      <c r="GU233">
        <v>19.7</v>
      </c>
      <c r="GV233">
        <v>19.7</v>
      </c>
      <c r="GW233">
        <v>3.74512</v>
      </c>
      <c r="GX233">
        <v>2.5354000000000001</v>
      </c>
      <c r="GY233">
        <v>2.04834</v>
      </c>
      <c r="GZ233">
        <v>2.6159699999999999</v>
      </c>
      <c r="HA233">
        <v>2.1972700000000001</v>
      </c>
      <c r="HB233">
        <v>2.2936999999999999</v>
      </c>
      <c r="HC233">
        <v>40.963799999999999</v>
      </c>
      <c r="HD233">
        <v>15.786899999999999</v>
      </c>
      <c r="HE233">
        <v>18</v>
      </c>
      <c r="HF233">
        <v>690.26300000000003</v>
      </c>
      <c r="HG233">
        <v>737.79</v>
      </c>
      <c r="HH233">
        <v>30.999300000000002</v>
      </c>
      <c r="HI233">
        <v>34.455800000000004</v>
      </c>
      <c r="HJ233">
        <v>30</v>
      </c>
      <c r="HK233">
        <v>34.284199999999998</v>
      </c>
      <c r="HL233">
        <v>34.2682</v>
      </c>
      <c r="HM233">
        <v>74.891999999999996</v>
      </c>
      <c r="HN233">
        <v>20.21</v>
      </c>
      <c r="HO233">
        <v>87.346299999999999</v>
      </c>
      <c r="HP233">
        <v>31</v>
      </c>
      <c r="HQ233">
        <v>1455.12</v>
      </c>
      <c r="HR233">
        <v>36.3581</v>
      </c>
      <c r="HS233">
        <v>99.168000000000006</v>
      </c>
      <c r="HT233">
        <v>98.231099999999998</v>
      </c>
    </row>
    <row r="234" spans="1:228" x14ac:dyDescent="0.2">
      <c r="A234">
        <v>219</v>
      </c>
      <c r="B234">
        <v>1669229213.5999999</v>
      </c>
      <c r="C234">
        <v>870.5</v>
      </c>
      <c r="D234" t="s">
        <v>797</v>
      </c>
      <c r="E234" t="s">
        <v>798</v>
      </c>
      <c r="F234">
        <v>4</v>
      </c>
      <c r="G234">
        <v>1669229211.5999999</v>
      </c>
      <c r="H234">
        <f t="shared" si="102"/>
        <v>1.5694380120039714E-3</v>
      </c>
      <c r="I234">
        <f t="shared" si="103"/>
        <v>1.5694380120039715</v>
      </c>
      <c r="J234">
        <f t="shared" si="104"/>
        <v>20.560376583907942</v>
      </c>
      <c r="K234">
        <f t="shared" si="105"/>
        <v>1428.6028571428569</v>
      </c>
      <c r="L234">
        <f t="shared" si="106"/>
        <v>997.19411767417716</v>
      </c>
      <c r="M234">
        <f t="shared" si="107"/>
        <v>100.70849983656562</v>
      </c>
      <c r="N234">
        <f t="shared" si="108"/>
        <v>144.27727566288894</v>
      </c>
      <c r="O234">
        <f t="shared" si="109"/>
        <v>8.421956608623693E-2</v>
      </c>
      <c r="P234">
        <f t="shared" si="110"/>
        <v>3.681967311302635</v>
      </c>
      <c r="Q234">
        <f t="shared" si="111"/>
        <v>8.3163824238184428E-2</v>
      </c>
      <c r="R234">
        <f t="shared" si="112"/>
        <v>5.2071141633374049E-2</v>
      </c>
      <c r="S234">
        <f t="shared" si="113"/>
        <v>226.11067504956037</v>
      </c>
      <c r="T234">
        <f t="shared" si="114"/>
        <v>34.709384204105852</v>
      </c>
      <c r="U234">
        <f t="shared" si="115"/>
        <v>34.750799999999998</v>
      </c>
      <c r="V234">
        <f t="shared" si="116"/>
        <v>5.5708904488261748</v>
      </c>
      <c r="W234">
        <f t="shared" si="117"/>
        <v>70.375696437580771</v>
      </c>
      <c r="X234">
        <f t="shared" si="118"/>
        <v>3.7529863356190232</v>
      </c>
      <c r="Y234">
        <f t="shared" si="119"/>
        <v>5.3327874899933789</v>
      </c>
      <c r="Z234">
        <f t="shared" si="120"/>
        <v>1.8179041132071516</v>
      </c>
      <c r="AA234">
        <f t="shared" si="121"/>
        <v>-69.212216329375138</v>
      </c>
      <c r="AB234">
        <f t="shared" si="122"/>
        <v>-155.84976573846959</v>
      </c>
      <c r="AC234">
        <f t="shared" si="123"/>
        <v>-9.8236460303851612</v>
      </c>
      <c r="AD234">
        <f t="shared" si="124"/>
        <v>-8.7749530486695164</v>
      </c>
      <c r="AE234">
        <f t="shared" si="125"/>
        <v>43.867315410506635</v>
      </c>
      <c r="AF234">
        <f t="shared" si="126"/>
        <v>1.5372582072505254</v>
      </c>
      <c r="AG234">
        <f t="shared" si="127"/>
        <v>20.560376583907942</v>
      </c>
      <c r="AH234">
        <v>1502.0295985237051</v>
      </c>
      <c r="AI234">
        <v>1486.3237575757571</v>
      </c>
      <c r="AJ234">
        <v>1.7221497369029271</v>
      </c>
      <c r="AK234">
        <v>65.359021123286666</v>
      </c>
      <c r="AL234">
        <f t="shared" si="128"/>
        <v>1.5694380120039715</v>
      </c>
      <c r="AM234">
        <v>36.529657250965919</v>
      </c>
      <c r="AN234">
        <v>37.162285714285737</v>
      </c>
      <c r="AO234">
        <v>-9.351771509704933E-4</v>
      </c>
      <c r="AP234">
        <v>87.499004550185148</v>
      </c>
      <c r="AQ234">
        <v>9</v>
      </c>
      <c r="AR234">
        <v>1</v>
      </c>
      <c r="AS234">
        <f t="shared" si="129"/>
        <v>1</v>
      </c>
      <c r="AT234">
        <f t="shared" si="130"/>
        <v>0</v>
      </c>
      <c r="AU234">
        <f t="shared" si="131"/>
        <v>47213.743793472284</v>
      </c>
      <c r="AV234">
        <f t="shared" si="132"/>
        <v>1199.971428571429</v>
      </c>
      <c r="AW234">
        <f t="shared" si="133"/>
        <v>1025.9009922536584</v>
      </c>
      <c r="AX234">
        <f t="shared" si="134"/>
        <v>0.85493784920779148</v>
      </c>
      <c r="AY234">
        <f t="shared" si="135"/>
        <v>0.18843004897103766</v>
      </c>
      <c r="AZ234">
        <v>2.7</v>
      </c>
      <c r="BA234">
        <v>0.5</v>
      </c>
      <c r="BB234" t="s">
        <v>355</v>
      </c>
      <c r="BC234">
        <v>2</v>
      </c>
      <c r="BD234" t="b">
        <v>1</v>
      </c>
      <c r="BE234">
        <v>1669229211.5999999</v>
      </c>
      <c r="BF234">
        <v>1428.6028571428569</v>
      </c>
      <c r="BG234">
        <v>1447.735714285714</v>
      </c>
      <c r="BH234">
        <v>37.161271428571418</v>
      </c>
      <c r="BI234">
        <v>36.546485714285708</v>
      </c>
      <c r="BJ234">
        <v>1432.528571428571</v>
      </c>
      <c r="BK234">
        <v>37.062399999999997</v>
      </c>
      <c r="BL234">
        <v>650.04042857142849</v>
      </c>
      <c r="BM234">
        <v>100.892</v>
      </c>
      <c r="BN234">
        <v>9.9871142857142839E-2</v>
      </c>
      <c r="BO234">
        <v>33.965671428571433</v>
      </c>
      <c r="BP234">
        <v>34.750799999999998</v>
      </c>
      <c r="BQ234">
        <v>999.89999999999986</v>
      </c>
      <c r="BR234">
        <v>0</v>
      </c>
      <c r="BS234">
        <v>0</v>
      </c>
      <c r="BT234">
        <v>9029.1957142857154</v>
      </c>
      <c r="BU234">
        <v>0</v>
      </c>
      <c r="BV234">
        <v>2133.221428571429</v>
      </c>
      <c r="BW234">
        <v>-19.133657142857139</v>
      </c>
      <c r="BX234">
        <v>1483.74</v>
      </c>
      <c r="BY234">
        <v>1502.6514285714291</v>
      </c>
      <c r="BZ234">
        <v>0.6147999999999999</v>
      </c>
      <c r="CA234">
        <v>1447.735714285714</v>
      </c>
      <c r="CB234">
        <v>36.546485714285708</v>
      </c>
      <c r="CC234">
        <v>3.7492814285714289</v>
      </c>
      <c r="CD234">
        <v>3.6872499999999988</v>
      </c>
      <c r="CE234">
        <v>27.792957142857141</v>
      </c>
      <c r="CF234">
        <v>27.507542857142859</v>
      </c>
      <c r="CG234">
        <v>1199.971428571429</v>
      </c>
      <c r="CH234">
        <v>0.49999014285714288</v>
      </c>
      <c r="CI234">
        <v>0.50000985714285717</v>
      </c>
      <c r="CJ234">
        <v>0</v>
      </c>
      <c r="CK234">
        <v>968.3725714285714</v>
      </c>
      <c r="CL234">
        <v>4.9990899999999998</v>
      </c>
      <c r="CM234">
        <v>10680.514285714289</v>
      </c>
      <c r="CN234">
        <v>9557.5685714285701</v>
      </c>
      <c r="CO234">
        <v>44.061999999999998</v>
      </c>
      <c r="CP234">
        <v>46.375</v>
      </c>
      <c r="CQ234">
        <v>44.875</v>
      </c>
      <c r="CR234">
        <v>45.436999999999998</v>
      </c>
      <c r="CS234">
        <v>45.544285714285721</v>
      </c>
      <c r="CT234">
        <v>597.47285714285704</v>
      </c>
      <c r="CU234">
        <v>597.5</v>
      </c>
      <c r="CV234">
        <v>0</v>
      </c>
      <c r="CW234">
        <v>1669229220.5999999</v>
      </c>
      <c r="CX234">
        <v>0</v>
      </c>
      <c r="CY234">
        <v>1669228029.5</v>
      </c>
      <c r="CZ234" t="s">
        <v>356</v>
      </c>
      <c r="DA234">
        <v>1669228029.5</v>
      </c>
      <c r="DB234">
        <v>1669228028</v>
      </c>
      <c r="DC234">
        <v>6</v>
      </c>
      <c r="DD234">
        <v>0.127</v>
      </c>
      <c r="DE234">
        <v>2E-3</v>
      </c>
      <c r="DF234">
        <v>-2.9980000000000002</v>
      </c>
      <c r="DG234">
        <v>9.9000000000000005E-2</v>
      </c>
      <c r="DH234">
        <v>415</v>
      </c>
      <c r="DI234">
        <v>34</v>
      </c>
      <c r="DJ234">
        <v>0.37</v>
      </c>
      <c r="DK234">
        <v>0.19</v>
      </c>
      <c r="DL234">
        <v>-19.203217500000001</v>
      </c>
      <c r="DM234">
        <v>8.2873170731774526E-2</v>
      </c>
      <c r="DN234">
        <v>6.1370204038686191E-2</v>
      </c>
      <c r="DO234">
        <v>1</v>
      </c>
      <c r="DP234">
        <v>0.63376152500000005</v>
      </c>
      <c r="DQ234">
        <v>8.146037898686638E-2</v>
      </c>
      <c r="DR234">
        <v>2.3931446192183511E-2</v>
      </c>
      <c r="DS234">
        <v>1</v>
      </c>
      <c r="DT234">
        <v>0</v>
      </c>
      <c r="DU234">
        <v>0</v>
      </c>
      <c r="DV234">
        <v>0</v>
      </c>
      <c r="DW234">
        <v>-1</v>
      </c>
      <c r="DX234">
        <v>2</v>
      </c>
      <c r="DY234">
        <v>2</v>
      </c>
      <c r="DZ234" t="s">
        <v>562</v>
      </c>
      <c r="EA234">
        <v>3.2955100000000002</v>
      </c>
      <c r="EB234">
        <v>2.6255099999999998</v>
      </c>
      <c r="EC234">
        <v>0.23246</v>
      </c>
      <c r="ED234">
        <v>0.23241999999999999</v>
      </c>
      <c r="EE234">
        <v>0.147451</v>
      </c>
      <c r="EF234">
        <v>0.144117</v>
      </c>
      <c r="EG234">
        <v>23207.9</v>
      </c>
      <c r="EH234">
        <v>23621.3</v>
      </c>
      <c r="EI234">
        <v>28148.1</v>
      </c>
      <c r="EJ234">
        <v>29639.9</v>
      </c>
      <c r="EK234">
        <v>33017.300000000003</v>
      </c>
      <c r="EL234">
        <v>35218.9</v>
      </c>
      <c r="EM234">
        <v>39719.5</v>
      </c>
      <c r="EN234">
        <v>42358.7</v>
      </c>
      <c r="EO234">
        <v>2.1907199999999998</v>
      </c>
      <c r="EP234">
        <v>2.1590799999999999</v>
      </c>
      <c r="EQ234">
        <v>0.11602</v>
      </c>
      <c r="ER234">
        <v>0</v>
      </c>
      <c r="ES234">
        <v>32.869300000000003</v>
      </c>
      <c r="ET234">
        <v>999.9</v>
      </c>
      <c r="EU234">
        <v>68.400000000000006</v>
      </c>
      <c r="EV234">
        <v>37.1</v>
      </c>
      <c r="EW234">
        <v>42.973700000000001</v>
      </c>
      <c r="EX234">
        <v>56.722700000000003</v>
      </c>
      <c r="EY234">
        <v>-1.97916</v>
      </c>
      <c r="EZ234">
        <v>2</v>
      </c>
      <c r="FA234">
        <v>0.56304100000000001</v>
      </c>
      <c r="FB234">
        <v>1.0031300000000001</v>
      </c>
      <c r="FC234">
        <v>20.2666</v>
      </c>
      <c r="FD234">
        <v>5.2168400000000004</v>
      </c>
      <c r="FE234">
        <v>12.006500000000001</v>
      </c>
      <c r="FF234">
        <v>4.9862000000000002</v>
      </c>
      <c r="FG234">
        <v>3.2846500000000001</v>
      </c>
      <c r="FH234">
        <v>9999</v>
      </c>
      <c r="FI234">
        <v>9999</v>
      </c>
      <c r="FJ234">
        <v>9999</v>
      </c>
      <c r="FK234">
        <v>999.9</v>
      </c>
      <c r="FL234">
        <v>1.8658399999999999</v>
      </c>
      <c r="FM234">
        <v>1.86219</v>
      </c>
      <c r="FN234">
        <v>1.8643099999999999</v>
      </c>
      <c r="FO234">
        <v>1.8603499999999999</v>
      </c>
      <c r="FP234">
        <v>1.8611</v>
      </c>
      <c r="FQ234">
        <v>1.8602000000000001</v>
      </c>
      <c r="FR234">
        <v>1.86188</v>
      </c>
      <c r="FS234">
        <v>1.85846</v>
      </c>
      <c r="FT234">
        <v>0</v>
      </c>
      <c r="FU234">
        <v>0</v>
      </c>
      <c r="FV234">
        <v>0</v>
      </c>
      <c r="FW234">
        <v>0</v>
      </c>
      <c r="FX234" t="s">
        <v>358</v>
      </c>
      <c r="FY234" t="s">
        <v>359</v>
      </c>
      <c r="FZ234" t="s">
        <v>360</v>
      </c>
      <c r="GA234" t="s">
        <v>360</v>
      </c>
      <c r="GB234" t="s">
        <v>360</v>
      </c>
      <c r="GC234" t="s">
        <v>360</v>
      </c>
      <c r="GD234">
        <v>0</v>
      </c>
      <c r="GE234">
        <v>100</v>
      </c>
      <c r="GF234">
        <v>100</v>
      </c>
      <c r="GG234">
        <v>-3.93</v>
      </c>
      <c r="GH234">
        <v>9.8900000000000002E-2</v>
      </c>
      <c r="GI234">
        <v>-2.4324828651112251</v>
      </c>
      <c r="GJ234">
        <v>-1.6100910332537859E-3</v>
      </c>
      <c r="GK234">
        <v>7.0186618486508772E-7</v>
      </c>
      <c r="GL234">
        <v>-2.134652460378022E-10</v>
      </c>
      <c r="GM234">
        <v>9.8890000000004363E-2</v>
      </c>
      <c r="GN234">
        <v>0</v>
      </c>
      <c r="GO234">
        <v>0</v>
      </c>
      <c r="GP234">
        <v>0</v>
      </c>
      <c r="GQ234">
        <v>5</v>
      </c>
      <c r="GR234">
        <v>2079</v>
      </c>
      <c r="GS234">
        <v>3</v>
      </c>
      <c r="GT234">
        <v>29</v>
      </c>
      <c r="GU234">
        <v>19.7</v>
      </c>
      <c r="GV234">
        <v>19.8</v>
      </c>
      <c r="GW234">
        <v>3.75854</v>
      </c>
      <c r="GX234">
        <v>2.5268600000000001</v>
      </c>
      <c r="GY234">
        <v>2.04834</v>
      </c>
      <c r="GZ234">
        <v>2.6159699999999999</v>
      </c>
      <c r="HA234">
        <v>2.1972700000000001</v>
      </c>
      <c r="HB234">
        <v>2.35107</v>
      </c>
      <c r="HC234">
        <v>40.963799999999999</v>
      </c>
      <c r="HD234">
        <v>15.804399999999999</v>
      </c>
      <c r="HE234">
        <v>18</v>
      </c>
      <c r="HF234">
        <v>689.97400000000005</v>
      </c>
      <c r="HG234">
        <v>737.86199999999997</v>
      </c>
      <c r="HH234">
        <v>30.999500000000001</v>
      </c>
      <c r="HI234">
        <v>34.455800000000004</v>
      </c>
      <c r="HJ234">
        <v>30.0001</v>
      </c>
      <c r="HK234">
        <v>34.284199999999998</v>
      </c>
      <c r="HL234">
        <v>34.2682</v>
      </c>
      <c r="HM234">
        <v>75.1691</v>
      </c>
      <c r="HN234">
        <v>20.832799999999999</v>
      </c>
      <c r="HO234">
        <v>87.346299999999999</v>
      </c>
      <c r="HP234">
        <v>31</v>
      </c>
      <c r="HQ234">
        <v>1461.8</v>
      </c>
      <c r="HR234">
        <v>36.2849</v>
      </c>
      <c r="HS234">
        <v>99.167299999999997</v>
      </c>
      <c r="HT234">
        <v>98.232799999999997</v>
      </c>
    </row>
    <row r="235" spans="1:228" x14ac:dyDescent="0.2">
      <c r="A235">
        <v>220</v>
      </c>
      <c r="B235">
        <v>1669229217.5999999</v>
      </c>
      <c r="C235">
        <v>874.5</v>
      </c>
      <c r="D235" t="s">
        <v>799</v>
      </c>
      <c r="E235" t="s">
        <v>800</v>
      </c>
      <c r="F235">
        <v>4</v>
      </c>
      <c r="G235">
        <v>1669229215.2874999</v>
      </c>
      <c r="H235">
        <f t="shared" si="102"/>
        <v>1.5130533505829909E-3</v>
      </c>
      <c r="I235">
        <f t="shared" si="103"/>
        <v>1.5130533505829908</v>
      </c>
      <c r="J235">
        <f t="shared" si="104"/>
        <v>20.595904314606024</v>
      </c>
      <c r="K235">
        <f t="shared" si="105"/>
        <v>1434.7175</v>
      </c>
      <c r="L235">
        <f t="shared" si="106"/>
        <v>988.52230339686992</v>
      </c>
      <c r="M235">
        <f t="shared" si="107"/>
        <v>99.834530513010421</v>
      </c>
      <c r="N235">
        <f t="shared" si="108"/>
        <v>144.89743685003594</v>
      </c>
      <c r="O235">
        <f t="shared" si="109"/>
        <v>8.1275827188904706E-2</v>
      </c>
      <c r="P235">
        <f t="shared" si="110"/>
        <v>3.665107747219706</v>
      </c>
      <c r="Q235">
        <f t="shared" si="111"/>
        <v>8.0287667966134943E-2</v>
      </c>
      <c r="R235">
        <f t="shared" si="112"/>
        <v>5.0267573558066714E-2</v>
      </c>
      <c r="S235">
        <f t="shared" si="113"/>
        <v>226.10912619741177</v>
      </c>
      <c r="T235">
        <f t="shared" si="114"/>
        <v>34.729821159728985</v>
      </c>
      <c r="U235">
        <f t="shared" si="115"/>
        <v>34.745874999999998</v>
      </c>
      <c r="V235">
        <f t="shared" si="116"/>
        <v>5.5693685321405804</v>
      </c>
      <c r="W235">
        <f t="shared" si="117"/>
        <v>70.372642764082485</v>
      </c>
      <c r="X235">
        <f t="shared" si="118"/>
        <v>3.7539524495584145</v>
      </c>
      <c r="Y235">
        <f t="shared" si="119"/>
        <v>5.3343917495654942</v>
      </c>
      <c r="Z235">
        <f t="shared" si="120"/>
        <v>1.8154160825821659</v>
      </c>
      <c r="AA235">
        <f t="shared" si="121"/>
        <v>-66.725652760709906</v>
      </c>
      <c r="AB235">
        <f t="shared" si="122"/>
        <v>-153.09775013112073</v>
      </c>
      <c r="AC235">
        <f t="shared" si="123"/>
        <v>-9.6945914409304752</v>
      </c>
      <c r="AD235">
        <f t="shared" si="124"/>
        <v>-3.4088681353493371</v>
      </c>
      <c r="AE235">
        <f t="shared" si="125"/>
        <v>44.262961447239917</v>
      </c>
      <c r="AF235">
        <f t="shared" si="126"/>
        <v>1.5307533616153413</v>
      </c>
      <c r="AG235">
        <f t="shared" si="127"/>
        <v>20.595904314606024</v>
      </c>
      <c r="AH235">
        <v>1509.1482213223539</v>
      </c>
      <c r="AI235">
        <v>1493.2868484848491</v>
      </c>
      <c r="AJ235">
        <v>1.757364843098449</v>
      </c>
      <c r="AK235">
        <v>65.359021123286666</v>
      </c>
      <c r="AL235">
        <f t="shared" si="128"/>
        <v>1.5130533505829908</v>
      </c>
      <c r="AM235">
        <v>36.572821125447327</v>
      </c>
      <c r="AN235">
        <v>37.175046153846189</v>
      </c>
      <c r="AO235">
        <v>5.4161180664466654E-4</v>
      </c>
      <c r="AP235">
        <v>87.499004550185148</v>
      </c>
      <c r="AQ235">
        <v>9</v>
      </c>
      <c r="AR235">
        <v>1</v>
      </c>
      <c r="AS235">
        <f t="shared" si="129"/>
        <v>1</v>
      </c>
      <c r="AT235">
        <f t="shared" si="130"/>
        <v>0</v>
      </c>
      <c r="AU235">
        <f t="shared" si="131"/>
        <v>46912.727069554989</v>
      </c>
      <c r="AV235">
        <f t="shared" si="132"/>
        <v>1199.95625</v>
      </c>
      <c r="AW235">
        <f t="shared" si="133"/>
        <v>1025.8886949209386</v>
      </c>
      <c r="AX235">
        <f t="shared" si="134"/>
        <v>0.85493841539717685</v>
      </c>
      <c r="AY235">
        <f t="shared" si="135"/>
        <v>0.18843114171655156</v>
      </c>
      <c r="AZ235">
        <v>2.7</v>
      </c>
      <c r="BA235">
        <v>0.5</v>
      </c>
      <c r="BB235" t="s">
        <v>355</v>
      </c>
      <c r="BC235">
        <v>2</v>
      </c>
      <c r="BD235" t="b">
        <v>1</v>
      </c>
      <c r="BE235">
        <v>1669229215.2874999</v>
      </c>
      <c r="BF235">
        <v>1434.7175</v>
      </c>
      <c r="BG235">
        <v>1454.0150000000001</v>
      </c>
      <c r="BH235">
        <v>37.170162500000004</v>
      </c>
      <c r="BI235">
        <v>36.557974999999999</v>
      </c>
      <c r="BJ235">
        <v>1438.6512499999999</v>
      </c>
      <c r="BK235">
        <v>37.071262500000003</v>
      </c>
      <c r="BL235">
        <v>650.03099999999995</v>
      </c>
      <c r="BM235">
        <v>100.89337500000001</v>
      </c>
      <c r="BN235">
        <v>0.10033062500000001</v>
      </c>
      <c r="BO235">
        <v>33.971062500000002</v>
      </c>
      <c r="BP235">
        <v>34.745874999999998</v>
      </c>
      <c r="BQ235">
        <v>999.9</v>
      </c>
      <c r="BR235">
        <v>0</v>
      </c>
      <c r="BS235">
        <v>0</v>
      </c>
      <c r="BT235">
        <v>8970.78125</v>
      </c>
      <c r="BU235">
        <v>0</v>
      </c>
      <c r="BV235">
        <v>2093.6087499999999</v>
      </c>
      <c r="BW235">
        <v>-19.296412499999999</v>
      </c>
      <c r="BX235">
        <v>1490.10375</v>
      </c>
      <c r="BY235">
        <v>1509.1875</v>
      </c>
      <c r="BZ235">
        <v>0.61218762500000001</v>
      </c>
      <c r="CA235">
        <v>1454.0150000000001</v>
      </c>
      <c r="CB235">
        <v>36.557974999999999</v>
      </c>
      <c r="CC235">
        <v>3.75023375</v>
      </c>
      <c r="CD235">
        <v>3.6884649999999999</v>
      </c>
      <c r="CE235">
        <v>27.797325000000001</v>
      </c>
      <c r="CF235">
        <v>27.513175</v>
      </c>
      <c r="CG235">
        <v>1199.95625</v>
      </c>
      <c r="CH235">
        <v>0.49996974999999999</v>
      </c>
      <c r="CI235">
        <v>0.50003025000000001</v>
      </c>
      <c r="CJ235">
        <v>0</v>
      </c>
      <c r="CK235">
        <v>968.39337499999999</v>
      </c>
      <c r="CL235">
        <v>4.9990899999999998</v>
      </c>
      <c r="CM235">
        <v>10673.3125</v>
      </c>
      <c r="CN235">
        <v>9557.4037500000013</v>
      </c>
      <c r="CO235">
        <v>44.061999999999998</v>
      </c>
      <c r="CP235">
        <v>46.398249999999997</v>
      </c>
      <c r="CQ235">
        <v>44.875</v>
      </c>
      <c r="CR235">
        <v>45.436999999999998</v>
      </c>
      <c r="CS235">
        <v>45.561999999999998</v>
      </c>
      <c r="CT235">
        <v>597.44250000000011</v>
      </c>
      <c r="CU235">
        <v>597.51499999999999</v>
      </c>
      <c r="CV235">
        <v>0</v>
      </c>
      <c r="CW235">
        <v>1669229224.8</v>
      </c>
      <c r="CX235">
        <v>0</v>
      </c>
      <c r="CY235">
        <v>1669228029.5</v>
      </c>
      <c r="CZ235" t="s">
        <v>356</v>
      </c>
      <c r="DA235">
        <v>1669228029.5</v>
      </c>
      <c r="DB235">
        <v>1669228028</v>
      </c>
      <c r="DC235">
        <v>6</v>
      </c>
      <c r="DD235">
        <v>0.127</v>
      </c>
      <c r="DE235">
        <v>2E-3</v>
      </c>
      <c r="DF235">
        <v>-2.9980000000000002</v>
      </c>
      <c r="DG235">
        <v>9.9000000000000005E-2</v>
      </c>
      <c r="DH235">
        <v>415</v>
      </c>
      <c r="DI235">
        <v>34</v>
      </c>
      <c r="DJ235">
        <v>0.37</v>
      </c>
      <c r="DK235">
        <v>0.19</v>
      </c>
      <c r="DL235">
        <v>-19.2079275</v>
      </c>
      <c r="DM235">
        <v>-9.8540712945599254E-2</v>
      </c>
      <c r="DN235">
        <v>7.3963332089285849E-2</v>
      </c>
      <c r="DO235">
        <v>1</v>
      </c>
      <c r="DP235">
        <v>0.63403714999999994</v>
      </c>
      <c r="DQ235">
        <v>-0.16458846529080789</v>
      </c>
      <c r="DR235">
        <v>2.3908408065521639E-2</v>
      </c>
      <c r="DS235">
        <v>0</v>
      </c>
      <c r="DT235">
        <v>0</v>
      </c>
      <c r="DU235">
        <v>0</v>
      </c>
      <c r="DV235">
        <v>0</v>
      </c>
      <c r="DW235">
        <v>-1</v>
      </c>
      <c r="DX235">
        <v>1</v>
      </c>
      <c r="DY235">
        <v>2</v>
      </c>
      <c r="DZ235" t="s">
        <v>365</v>
      </c>
      <c r="EA235">
        <v>3.29575</v>
      </c>
      <c r="EB235">
        <v>2.6253899999999999</v>
      </c>
      <c r="EC235">
        <v>0.23312099999999999</v>
      </c>
      <c r="ED235">
        <v>0.23308899999999999</v>
      </c>
      <c r="EE235">
        <v>0.14747299999999999</v>
      </c>
      <c r="EF235">
        <v>0.143923</v>
      </c>
      <c r="EG235">
        <v>23187.8</v>
      </c>
      <c r="EH235">
        <v>23600.9</v>
      </c>
      <c r="EI235">
        <v>28148.1</v>
      </c>
      <c r="EJ235">
        <v>29640.2</v>
      </c>
      <c r="EK235">
        <v>33016.6</v>
      </c>
      <c r="EL235">
        <v>35227.199999999997</v>
      </c>
      <c r="EM235">
        <v>39719.5</v>
      </c>
      <c r="EN235">
        <v>42359.1</v>
      </c>
      <c r="EO235">
        <v>2.1911499999999999</v>
      </c>
      <c r="EP235">
        <v>2.1588699999999998</v>
      </c>
      <c r="EQ235">
        <v>0.116482</v>
      </c>
      <c r="ER235">
        <v>0</v>
      </c>
      <c r="ES235">
        <v>32.862099999999998</v>
      </c>
      <c r="ET235">
        <v>999.9</v>
      </c>
      <c r="EU235">
        <v>68.400000000000006</v>
      </c>
      <c r="EV235">
        <v>37.1</v>
      </c>
      <c r="EW235">
        <v>42.979300000000002</v>
      </c>
      <c r="EX235">
        <v>56.782699999999998</v>
      </c>
      <c r="EY235">
        <v>-2.1995200000000001</v>
      </c>
      <c r="EZ235">
        <v>2</v>
      </c>
      <c r="FA235">
        <v>0.56311199999999995</v>
      </c>
      <c r="FB235">
        <v>1.0039800000000001</v>
      </c>
      <c r="FC235">
        <v>20.2666</v>
      </c>
      <c r="FD235">
        <v>5.21699</v>
      </c>
      <c r="FE235">
        <v>12.007400000000001</v>
      </c>
      <c r="FF235">
        <v>4.9861500000000003</v>
      </c>
      <c r="FG235">
        <v>3.2846500000000001</v>
      </c>
      <c r="FH235">
        <v>9999</v>
      </c>
      <c r="FI235">
        <v>9999</v>
      </c>
      <c r="FJ235">
        <v>9999</v>
      </c>
      <c r="FK235">
        <v>999.9</v>
      </c>
      <c r="FL235">
        <v>1.8658399999999999</v>
      </c>
      <c r="FM235">
        <v>1.8621799999999999</v>
      </c>
      <c r="FN235">
        <v>1.86432</v>
      </c>
      <c r="FO235">
        <v>1.8603499999999999</v>
      </c>
      <c r="FP235">
        <v>1.86111</v>
      </c>
      <c r="FQ235">
        <v>1.8602099999999999</v>
      </c>
      <c r="FR235">
        <v>1.86188</v>
      </c>
      <c r="FS235">
        <v>1.85842</v>
      </c>
      <c r="FT235">
        <v>0</v>
      </c>
      <c r="FU235">
        <v>0</v>
      </c>
      <c r="FV235">
        <v>0</v>
      </c>
      <c r="FW235">
        <v>0</v>
      </c>
      <c r="FX235" t="s">
        <v>358</v>
      </c>
      <c r="FY235" t="s">
        <v>359</v>
      </c>
      <c r="FZ235" t="s">
        <v>360</v>
      </c>
      <c r="GA235" t="s">
        <v>360</v>
      </c>
      <c r="GB235" t="s">
        <v>360</v>
      </c>
      <c r="GC235" t="s">
        <v>360</v>
      </c>
      <c r="GD235">
        <v>0</v>
      </c>
      <c r="GE235">
        <v>100</v>
      </c>
      <c r="GF235">
        <v>100</v>
      </c>
      <c r="GG235">
        <v>-3.94</v>
      </c>
      <c r="GH235">
        <v>9.8900000000000002E-2</v>
      </c>
      <c r="GI235">
        <v>-2.4324828651112251</v>
      </c>
      <c r="GJ235">
        <v>-1.6100910332537859E-3</v>
      </c>
      <c r="GK235">
        <v>7.0186618486508772E-7</v>
      </c>
      <c r="GL235">
        <v>-2.134652460378022E-10</v>
      </c>
      <c r="GM235">
        <v>9.8890000000004363E-2</v>
      </c>
      <c r="GN235">
        <v>0</v>
      </c>
      <c r="GO235">
        <v>0</v>
      </c>
      <c r="GP235">
        <v>0</v>
      </c>
      <c r="GQ235">
        <v>5</v>
      </c>
      <c r="GR235">
        <v>2079</v>
      </c>
      <c r="GS235">
        <v>3</v>
      </c>
      <c r="GT235">
        <v>29</v>
      </c>
      <c r="GU235">
        <v>19.8</v>
      </c>
      <c r="GV235">
        <v>19.8</v>
      </c>
      <c r="GW235">
        <v>3.77197</v>
      </c>
      <c r="GX235">
        <v>2.52563</v>
      </c>
      <c r="GY235">
        <v>2.04834</v>
      </c>
      <c r="GZ235">
        <v>2.6171899999999999</v>
      </c>
      <c r="HA235">
        <v>2.1972700000000001</v>
      </c>
      <c r="HB235">
        <v>2.34497</v>
      </c>
      <c r="HC235">
        <v>40.963799999999999</v>
      </c>
      <c r="HD235">
        <v>15.786899999999999</v>
      </c>
      <c r="HE235">
        <v>18</v>
      </c>
      <c r="HF235">
        <v>690.32600000000002</v>
      </c>
      <c r="HG235">
        <v>737.67</v>
      </c>
      <c r="HH235">
        <v>30.9999</v>
      </c>
      <c r="HI235">
        <v>34.455800000000004</v>
      </c>
      <c r="HJ235">
        <v>30.0001</v>
      </c>
      <c r="HK235">
        <v>34.284199999999998</v>
      </c>
      <c r="HL235">
        <v>34.2682</v>
      </c>
      <c r="HM235">
        <v>75.435100000000006</v>
      </c>
      <c r="HN235">
        <v>21.129100000000001</v>
      </c>
      <c r="HO235">
        <v>87.346299999999999</v>
      </c>
      <c r="HP235">
        <v>31</v>
      </c>
      <c r="HQ235">
        <v>1468.48</v>
      </c>
      <c r="HR235">
        <v>36.232900000000001</v>
      </c>
      <c r="HS235">
        <v>99.167400000000001</v>
      </c>
      <c r="HT235">
        <v>98.233800000000002</v>
      </c>
    </row>
    <row r="236" spans="1:228" x14ac:dyDescent="0.2">
      <c r="A236">
        <v>221</v>
      </c>
      <c r="B236">
        <v>1669229221.5999999</v>
      </c>
      <c r="C236">
        <v>878.5</v>
      </c>
      <c r="D236" t="s">
        <v>801</v>
      </c>
      <c r="E236" t="s">
        <v>802</v>
      </c>
      <c r="F236">
        <v>4</v>
      </c>
      <c r="G236">
        <v>1669229219.5999999</v>
      </c>
      <c r="H236">
        <f t="shared" si="102"/>
        <v>1.6458371380286151E-3</v>
      </c>
      <c r="I236">
        <f t="shared" si="103"/>
        <v>1.645837138028615</v>
      </c>
      <c r="J236">
        <f t="shared" si="104"/>
        <v>20.118097711056578</v>
      </c>
      <c r="K236">
        <f t="shared" si="105"/>
        <v>1442</v>
      </c>
      <c r="L236">
        <f t="shared" si="106"/>
        <v>1036.7748370778479</v>
      </c>
      <c r="M236">
        <f t="shared" si="107"/>
        <v>104.70717648406125</v>
      </c>
      <c r="N236">
        <f t="shared" si="108"/>
        <v>145.63214990399999</v>
      </c>
      <c r="O236">
        <f t="shared" si="109"/>
        <v>8.8491974150961619E-2</v>
      </c>
      <c r="P236">
        <f t="shared" si="110"/>
        <v>3.668050841043776</v>
      </c>
      <c r="Q236">
        <f t="shared" si="111"/>
        <v>8.7322843795492419E-2</v>
      </c>
      <c r="R236">
        <f t="shared" si="112"/>
        <v>5.4680532159228537E-2</v>
      </c>
      <c r="S236">
        <f t="shared" si="113"/>
        <v>226.10976090616762</v>
      </c>
      <c r="T236">
        <f t="shared" si="114"/>
        <v>34.701004745762638</v>
      </c>
      <c r="U236">
        <f t="shared" si="115"/>
        <v>34.74371428571429</v>
      </c>
      <c r="V236">
        <f t="shared" si="116"/>
        <v>5.5687009452718321</v>
      </c>
      <c r="W236">
        <f t="shared" si="117"/>
        <v>70.357376737719107</v>
      </c>
      <c r="X236">
        <f t="shared" si="118"/>
        <v>3.7530562123427265</v>
      </c>
      <c r="Y236">
        <f t="shared" si="119"/>
        <v>5.3342753615353109</v>
      </c>
      <c r="Z236">
        <f t="shared" si="120"/>
        <v>1.8156447329291057</v>
      </c>
      <c r="AA236">
        <f t="shared" si="121"/>
        <v>-72.581417787061923</v>
      </c>
      <c r="AB236">
        <f t="shared" si="122"/>
        <v>-152.87073780030519</v>
      </c>
      <c r="AC236">
        <f t="shared" si="123"/>
        <v>-9.6723288305768094</v>
      </c>
      <c r="AD236">
        <f t="shared" si="124"/>
        <v>-9.0147235117763103</v>
      </c>
      <c r="AE236">
        <f t="shared" si="125"/>
        <v>43.743927186981423</v>
      </c>
      <c r="AF236">
        <f t="shared" si="126"/>
        <v>1.792870894869893</v>
      </c>
      <c r="AG236">
        <f t="shared" si="127"/>
        <v>20.118097711056578</v>
      </c>
      <c r="AH236">
        <v>1515.882034504519</v>
      </c>
      <c r="AI236">
        <v>1500.274848484848</v>
      </c>
      <c r="AJ236">
        <v>1.745926918897492</v>
      </c>
      <c r="AK236">
        <v>65.359021123286666</v>
      </c>
      <c r="AL236">
        <f t="shared" si="128"/>
        <v>1.645837138028615</v>
      </c>
      <c r="AM236">
        <v>36.501669396097228</v>
      </c>
      <c r="AN236">
        <v>37.147935164835168</v>
      </c>
      <c r="AO236">
        <v>2.2356692704313449E-3</v>
      </c>
      <c r="AP236">
        <v>87.499004550185148</v>
      </c>
      <c r="AQ236">
        <v>9</v>
      </c>
      <c r="AR236">
        <v>1</v>
      </c>
      <c r="AS236">
        <f t="shared" si="129"/>
        <v>1</v>
      </c>
      <c r="AT236">
        <f t="shared" si="130"/>
        <v>0</v>
      </c>
      <c r="AU236">
        <f t="shared" si="131"/>
        <v>46965.172812540288</v>
      </c>
      <c r="AV236">
        <f t="shared" si="132"/>
        <v>1199.96</v>
      </c>
      <c r="AW236">
        <f t="shared" si="133"/>
        <v>1025.8918636819524</v>
      </c>
      <c r="AX236">
        <f t="shared" si="134"/>
        <v>0.85493838434777181</v>
      </c>
      <c r="AY236">
        <f t="shared" si="135"/>
        <v>0.18843108179119938</v>
      </c>
      <c r="AZ236">
        <v>2.7</v>
      </c>
      <c r="BA236">
        <v>0.5</v>
      </c>
      <c r="BB236" t="s">
        <v>355</v>
      </c>
      <c r="BC236">
        <v>2</v>
      </c>
      <c r="BD236" t="b">
        <v>1</v>
      </c>
      <c r="BE236">
        <v>1669229219.5999999</v>
      </c>
      <c r="BF236">
        <v>1442</v>
      </c>
      <c r="BG236">
        <v>1461.2414285714281</v>
      </c>
      <c r="BH236">
        <v>37.161485714285718</v>
      </c>
      <c r="BI236">
        <v>36.444542857142849</v>
      </c>
      <c r="BJ236">
        <v>1445.934285714286</v>
      </c>
      <c r="BK236">
        <v>37.06261428571429</v>
      </c>
      <c r="BL236">
        <v>650.10228571428581</v>
      </c>
      <c r="BM236">
        <v>100.893</v>
      </c>
      <c r="BN236">
        <v>0.1001691428571428</v>
      </c>
      <c r="BO236">
        <v>33.970671428571443</v>
      </c>
      <c r="BP236">
        <v>34.74371428571429</v>
      </c>
      <c r="BQ236">
        <v>999.89999999999986</v>
      </c>
      <c r="BR236">
        <v>0</v>
      </c>
      <c r="BS236">
        <v>0</v>
      </c>
      <c r="BT236">
        <v>8980.98</v>
      </c>
      <c r="BU236">
        <v>0</v>
      </c>
      <c r="BV236">
        <v>1906.3585714285709</v>
      </c>
      <c r="BW236">
        <v>-19.242100000000001</v>
      </c>
      <c r="BX236">
        <v>1497.6557142857141</v>
      </c>
      <c r="BY236">
        <v>1516.508571428571</v>
      </c>
      <c r="BZ236">
        <v>0.71698442857142852</v>
      </c>
      <c r="CA236">
        <v>1461.2414285714281</v>
      </c>
      <c r="CB236">
        <v>36.444542857142849</v>
      </c>
      <c r="CC236">
        <v>3.7493314285714279</v>
      </c>
      <c r="CD236">
        <v>3.676992857142857</v>
      </c>
      <c r="CE236">
        <v>27.793199999999999</v>
      </c>
      <c r="CF236">
        <v>27.459957142857149</v>
      </c>
      <c r="CG236">
        <v>1199.96</v>
      </c>
      <c r="CH236">
        <v>0.4999722857142857</v>
      </c>
      <c r="CI236">
        <v>0.50002771428571424</v>
      </c>
      <c r="CJ236">
        <v>0</v>
      </c>
      <c r="CK236">
        <v>968.50142857142862</v>
      </c>
      <c r="CL236">
        <v>4.9990899999999998</v>
      </c>
      <c r="CM236">
        <v>10679.21428571429</v>
      </c>
      <c r="CN236">
        <v>9557.4300000000021</v>
      </c>
      <c r="CO236">
        <v>44.061999999999998</v>
      </c>
      <c r="CP236">
        <v>46.410428571428582</v>
      </c>
      <c r="CQ236">
        <v>44.901571428571422</v>
      </c>
      <c r="CR236">
        <v>45.436999999999998</v>
      </c>
      <c r="CS236">
        <v>45.508857142857153</v>
      </c>
      <c r="CT236">
        <v>597.44571428571442</v>
      </c>
      <c r="CU236">
        <v>597.51571428571424</v>
      </c>
      <c r="CV236">
        <v>0</v>
      </c>
      <c r="CW236">
        <v>1669229228.4000001</v>
      </c>
      <c r="CX236">
        <v>0</v>
      </c>
      <c r="CY236">
        <v>1669228029.5</v>
      </c>
      <c r="CZ236" t="s">
        <v>356</v>
      </c>
      <c r="DA236">
        <v>1669228029.5</v>
      </c>
      <c r="DB236">
        <v>1669228028</v>
      </c>
      <c r="DC236">
        <v>6</v>
      </c>
      <c r="DD236">
        <v>0.127</v>
      </c>
      <c r="DE236">
        <v>2E-3</v>
      </c>
      <c r="DF236">
        <v>-2.9980000000000002</v>
      </c>
      <c r="DG236">
        <v>9.9000000000000005E-2</v>
      </c>
      <c r="DH236">
        <v>415</v>
      </c>
      <c r="DI236">
        <v>34</v>
      </c>
      <c r="DJ236">
        <v>0.37</v>
      </c>
      <c r="DK236">
        <v>0.19</v>
      </c>
      <c r="DL236">
        <v>-19.234490000000001</v>
      </c>
      <c r="DM236">
        <v>-0.1228885553470568</v>
      </c>
      <c r="DN236">
        <v>7.8250868365788803E-2</v>
      </c>
      <c r="DO236">
        <v>0</v>
      </c>
      <c r="DP236">
        <v>0.6441842000000001</v>
      </c>
      <c r="DQ236">
        <v>2.9054926829266511E-2</v>
      </c>
      <c r="DR236">
        <v>3.4489383309360577E-2</v>
      </c>
      <c r="DS236">
        <v>1</v>
      </c>
      <c r="DT236">
        <v>0</v>
      </c>
      <c r="DU236">
        <v>0</v>
      </c>
      <c r="DV236">
        <v>0</v>
      </c>
      <c r="DW236">
        <v>-1</v>
      </c>
      <c r="DX236">
        <v>1</v>
      </c>
      <c r="DY236">
        <v>2</v>
      </c>
      <c r="DZ236" t="s">
        <v>365</v>
      </c>
      <c r="EA236">
        <v>3.2953100000000002</v>
      </c>
      <c r="EB236">
        <v>2.6252300000000002</v>
      </c>
      <c r="EC236">
        <v>0.233769</v>
      </c>
      <c r="ED236">
        <v>0.23371900000000001</v>
      </c>
      <c r="EE236">
        <v>0.14738899999999999</v>
      </c>
      <c r="EF236">
        <v>0.14368300000000001</v>
      </c>
      <c r="EG236">
        <v>23168.400000000001</v>
      </c>
      <c r="EH236">
        <v>23581.3</v>
      </c>
      <c r="EI236">
        <v>28148.400000000001</v>
      </c>
      <c r="EJ236">
        <v>29640</v>
      </c>
      <c r="EK236">
        <v>33020</v>
      </c>
      <c r="EL236">
        <v>35237.199999999997</v>
      </c>
      <c r="EM236">
        <v>39719.800000000003</v>
      </c>
      <c r="EN236">
        <v>42359.1</v>
      </c>
      <c r="EO236">
        <v>2.1909999999999998</v>
      </c>
      <c r="EP236">
        <v>2.1589999999999998</v>
      </c>
      <c r="EQ236">
        <v>0.116698</v>
      </c>
      <c r="ER236">
        <v>0</v>
      </c>
      <c r="ES236">
        <v>32.854700000000001</v>
      </c>
      <c r="ET236">
        <v>999.9</v>
      </c>
      <c r="EU236">
        <v>68.400000000000006</v>
      </c>
      <c r="EV236">
        <v>37.1</v>
      </c>
      <c r="EW236">
        <v>42.982700000000001</v>
      </c>
      <c r="EX236">
        <v>57.052700000000002</v>
      </c>
      <c r="EY236">
        <v>-2.0192299999999999</v>
      </c>
      <c r="EZ236">
        <v>2</v>
      </c>
      <c r="FA236">
        <v>0.56320599999999998</v>
      </c>
      <c r="FB236">
        <v>1.00685</v>
      </c>
      <c r="FC236">
        <v>20.266500000000001</v>
      </c>
      <c r="FD236">
        <v>5.2168400000000004</v>
      </c>
      <c r="FE236">
        <v>12.007400000000001</v>
      </c>
      <c r="FF236">
        <v>4.9861000000000004</v>
      </c>
      <c r="FG236">
        <v>3.2846500000000001</v>
      </c>
      <c r="FH236">
        <v>9999</v>
      </c>
      <c r="FI236">
        <v>9999</v>
      </c>
      <c r="FJ236">
        <v>9999</v>
      </c>
      <c r="FK236">
        <v>999.9</v>
      </c>
      <c r="FL236">
        <v>1.8658399999999999</v>
      </c>
      <c r="FM236">
        <v>1.86219</v>
      </c>
      <c r="FN236">
        <v>1.86432</v>
      </c>
      <c r="FO236">
        <v>1.8603499999999999</v>
      </c>
      <c r="FP236">
        <v>1.86111</v>
      </c>
      <c r="FQ236">
        <v>1.8602000000000001</v>
      </c>
      <c r="FR236">
        <v>1.86188</v>
      </c>
      <c r="FS236">
        <v>1.8584400000000001</v>
      </c>
      <c r="FT236">
        <v>0</v>
      </c>
      <c r="FU236">
        <v>0</v>
      </c>
      <c r="FV236">
        <v>0</v>
      </c>
      <c r="FW236">
        <v>0</v>
      </c>
      <c r="FX236" t="s">
        <v>358</v>
      </c>
      <c r="FY236" t="s">
        <v>359</v>
      </c>
      <c r="FZ236" t="s">
        <v>360</v>
      </c>
      <c r="GA236" t="s">
        <v>360</v>
      </c>
      <c r="GB236" t="s">
        <v>360</v>
      </c>
      <c r="GC236" t="s">
        <v>360</v>
      </c>
      <c r="GD236">
        <v>0</v>
      </c>
      <c r="GE236">
        <v>100</v>
      </c>
      <c r="GF236">
        <v>100</v>
      </c>
      <c r="GG236">
        <v>-3.95</v>
      </c>
      <c r="GH236">
        <v>9.8900000000000002E-2</v>
      </c>
      <c r="GI236">
        <v>-2.4324828651112251</v>
      </c>
      <c r="GJ236">
        <v>-1.6100910332537859E-3</v>
      </c>
      <c r="GK236">
        <v>7.0186618486508772E-7</v>
      </c>
      <c r="GL236">
        <v>-2.134652460378022E-10</v>
      </c>
      <c r="GM236">
        <v>9.8890000000004363E-2</v>
      </c>
      <c r="GN236">
        <v>0</v>
      </c>
      <c r="GO236">
        <v>0</v>
      </c>
      <c r="GP236">
        <v>0</v>
      </c>
      <c r="GQ236">
        <v>5</v>
      </c>
      <c r="GR236">
        <v>2079</v>
      </c>
      <c r="GS236">
        <v>3</v>
      </c>
      <c r="GT236">
        <v>29</v>
      </c>
      <c r="GU236">
        <v>19.899999999999999</v>
      </c>
      <c r="GV236">
        <v>19.899999999999999</v>
      </c>
      <c r="GW236">
        <v>3.7854000000000001</v>
      </c>
      <c r="GX236">
        <v>2.5354000000000001</v>
      </c>
      <c r="GY236">
        <v>2.04834</v>
      </c>
      <c r="GZ236">
        <v>2.6171899999999999</v>
      </c>
      <c r="HA236">
        <v>2.1972700000000001</v>
      </c>
      <c r="HB236">
        <v>2.3303199999999999</v>
      </c>
      <c r="HC236">
        <v>40.938000000000002</v>
      </c>
      <c r="HD236">
        <v>15.7957</v>
      </c>
      <c r="HE236">
        <v>18</v>
      </c>
      <c r="HF236">
        <v>690.20100000000002</v>
      </c>
      <c r="HG236">
        <v>737.79</v>
      </c>
      <c r="HH236">
        <v>31.000499999999999</v>
      </c>
      <c r="HI236">
        <v>34.4557</v>
      </c>
      <c r="HJ236">
        <v>30</v>
      </c>
      <c r="HK236">
        <v>34.284199999999998</v>
      </c>
      <c r="HL236">
        <v>34.2682</v>
      </c>
      <c r="HM236">
        <v>75.702399999999997</v>
      </c>
      <c r="HN236">
        <v>21.424399999999999</v>
      </c>
      <c r="HO236">
        <v>87.346299999999999</v>
      </c>
      <c r="HP236">
        <v>31</v>
      </c>
      <c r="HQ236">
        <v>1475.16</v>
      </c>
      <c r="HR236">
        <v>36.204799999999999</v>
      </c>
      <c r="HS236">
        <v>99.168199999999999</v>
      </c>
      <c r="HT236">
        <v>98.233699999999999</v>
      </c>
    </row>
    <row r="237" spans="1:228" x14ac:dyDescent="0.2">
      <c r="A237">
        <v>222</v>
      </c>
      <c r="B237">
        <v>1669229225.5999999</v>
      </c>
      <c r="C237">
        <v>882.5</v>
      </c>
      <c r="D237" t="s">
        <v>803</v>
      </c>
      <c r="E237" t="s">
        <v>804</v>
      </c>
      <c r="F237">
        <v>4</v>
      </c>
      <c r="G237">
        <v>1669229223.2874999</v>
      </c>
      <c r="H237">
        <f t="shared" si="102"/>
        <v>1.6076311258573525E-3</v>
      </c>
      <c r="I237">
        <f t="shared" si="103"/>
        <v>1.6076311258573526</v>
      </c>
      <c r="J237">
        <f t="shared" si="104"/>
        <v>20.506268822270169</v>
      </c>
      <c r="K237">
        <f t="shared" si="105"/>
        <v>1448.2525000000001</v>
      </c>
      <c r="L237">
        <f t="shared" si="106"/>
        <v>1025.7951264460457</v>
      </c>
      <c r="M237">
        <f t="shared" si="107"/>
        <v>103.59314498234855</v>
      </c>
      <c r="N237">
        <f t="shared" si="108"/>
        <v>146.25633066062329</v>
      </c>
      <c r="O237">
        <f t="shared" si="109"/>
        <v>8.6144450993255947E-2</v>
      </c>
      <c r="P237">
        <f t="shared" si="110"/>
        <v>3.6798940245749279</v>
      </c>
      <c r="Q237">
        <f t="shared" si="111"/>
        <v>8.5039626214141975E-2</v>
      </c>
      <c r="R237">
        <f t="shared" si="112"/>
        <v>5.3247849880317694E-2</v>
      </c>
      <c r="S237">
        <f t="shared" si="113"/>
        <v>226.10893044793443</v>
      </c>
      <c r="T237">
        <f t="shared" si="114"/>
        <v>34.710894327513316</v>
      </c>
      <c r="U237">
        <f t="shared" si="115"/>
        <v>34.748687500000003</v>
      </c>
      <c r="V237">
        <f t="shared" si="116"/>
        <v>5.5702376027291063</v>
      </c>
      <c r="W237">
        <f t="shared" si="117"/>
        <v>70.268898974262328</v>
      </c>
      <c r="X237">
        <f t="shared" si="118"/>
        <v>3.7491974347131949</v>
      </c>
      <c r="Y237">
        <f t="shared" si="119"/>
        <v>5.3355004695411958</v>
      </c>
      <c r="Z237">
        <f t="shared" si="120"/>
        <v>1.8210401680159114</v>
      </c>
      <c r="AA237">
        <f t="shared" si="121"/>
        <v>-70.89653265030924</v>
      </c>
      <c r="AB237">
        <f t="shared" si="122"/>
        <v>-153.53436666466749</v>
      </c>
      <c r="AC237">
        <f t="shared" si="123"/>
        <v>-9.6834829867880128</v>
      </c>
      <c r="AD237">
        <f t="shared" si="124"/>
        <v>-8.0054518538303228</v>
      </c>
      <c r="AE237">
        <f t="shared" si="125"/>
        <v>43.694924519492552</v>
      </c>
      <c r="AF237">
        <f t="shared" si="126"/>
        <v>1.8738272609437072</v>
      </c>
      <c r="AG237">
        <f t="shared" si="127"/>
        <v>20.506268822270169</v>
      </c>
      <c r="AH237">
        <v>1522.8615609209439</v>
      </c>
      <c r="AI237">
        <v>1507.2029696969689</v>
      </c>
      <c r="AJ237">
        <v>1.716126501359309</v>
      </c>
      <c r="AK237">
        <v>65.359021123286666</v>
      </c>
      <c r="AL237">
        <f t="shared" si="128"/>
        <v>1.6076311258573526</v>
      </c>
      <c r="AM237">
        <v>36.412954080847861</v>
      </c>
      <c r="AN237">
        <v>37.104582417582442</v>
      </c>
      <c r="AO237">
        <v>-9.1328051092541551E-3</v>
      </c>
      <c r="AP237">
        <v>87.499004550185148</v>
      </c>
      <c r="AQ237">
        <v>9</v>
      </c>
      <c r="AR237">
        <v>1</v>
      </c>
      <c r="AS237">
        <f t="shared" si="129"/>
        <v>1</v>
      </c>
      <c r="AT237">
        <f t="shared" si="130"/>
        <v>0</v>
      </c>
      <c r="AU237">
        <f t="shared" si="131"/>
        <v>47175.387306377233</v>
      </c>
      <c r="AV237">
        <f t="shared" si="132"/>
        <v>1199.9649999999999</v>
      </c>
      <c r="AW237">
        <f t="shared" si="133"/>
        <v>1025.8952199212094</v>
      </c>
      <c r="AX237">
        <f t="shared" si="134"/>
        <v>0.85493761894822717</v>
      </c>
      <c r="AY237">
        <f t="shared" si="135"/>
        <v>0.18842960457007865</v>
      </c>
      <c r="AZ237">
        <v>2.7</v>
      </c>
      <c r="BA237">
        <v>0.5</v>
      </c>
      <c r="BB237" t="s">
        <v>355</v>
      </c>
      <c r="BC237">
        <v>2</v>
      </c>
      <c r="BD237" t="b">
        <v>1</v>
      </c>
      <c r="BE237">
        <v>1669229223.2874999</v>
      </c>
      <c r="BF237">
        <v>1448.2525000000001</v>
      </c>
      <c r="BG237">
        <v>1467.53125</v>
      </c>
      <c r="BH237">
        <v>37.125124999999997</v>
      </c>
      <c r="BI237">
        <v>36.375612500000003</v>
      </c>
      <c r="BJ237">
        <v>1452.1975</v>
      </c>
      <c r="BK237">
        <v>37.026224999999997</v>
      </c>
      <c r="BL237">
        <v>649.95650000000001</v>
      </c>
      <c r="BM237">
        <v>100.888375</v>
      </c>
      <c r="BN237">
        <v>9.9768062500000004E-2</v>
      </c>
      <c r="BO237">
        <v>33.974787499999998</v>
      </c>
      <c r="BP237">
        <v>34.748687500000003</v>
      </c>
      <c r="BQ237">
        <v>999.9</v>
      </c>
      <c r="BR237">
        <v>0</v>
      </c>
      <c r="BS237">
        <v>0</v>
      </c>
      <c r="BT237">
        <v>9022.34375</v>
      </c>
      <c r="BU237">
        <v>0</v>
      </c>
      <c r="BV237">
        <v>2049.7537499999999</v>
      </c>
      <c r="BW237">
        <v>-19.27835</v>
      </c>
      <c r="BX237">
        <v>1504.0925</v>
      </c>
      <c r="BY237">
        <v>1522.92875</v>
      </c>
      <c r="BZ237">
        <v>0.74950312500000005</v>
      </c>
      <c r="CA237">
        <v>1467.53125</v>
      </c>
      <c r="CB237">
        <v>36.375612500000003</v>
      </c>
      <c r="CC237">
        <v>3.7454912500000002</v>
      </c>
      <c r="CD237">
        <v>3.6698737499999998</v>
      </c>
      <c r="CE237">
        <v>27.775662499999999</v>
      </c>
      <c r="CF237">
        <v>27.426825000000001</v>
      </c>
      <c r="CG237">
        <v>1199.9649999999999</v>
      </c>
      <c r="CH237">
        <v>0.499995625</v>
      </c>
      <c r="CI237">
        <v>0.50000437500000006</v>
      </c>
      <c r="CJ237">
        <v>0</v>
      </c>
      <c r="CK237">
        <v>968.25725</v>
      </c>
      <c r="CL237">
        <v>4.9990899999999998</v>
      </c>
      <c r="CM237">
        <v>10639.9125</v>
      </c>
      <c r="CN237">
        <v>9557.5787500000006</v>
      </c>
      <c r="CO237">
        <v>44.061999999999998</v>
      </c>
      <c r="CP237">
        <v>46.436999999999998</v>
      </c>
      <c r="CQ237">
        <v>44.921499999999988</v>
      </c>
      <c r="CR237">
        <v>45.436999999999998</v>
      </c>
      <c r="CS237">
        <v>45.507750000000001</v>
      </c>
      <c r="CT237">
        <v>597.47874999999999</v>
      </c>
      <c r="CU237">
        <v>597.48749999999995</v>
      </c>
      <c r="CV237">
        <v>0</v>
      </c>
      <c r="CW237">
        <v>1669229232.5999999</v>
      </c>
      <c r="CX237">
        <v>0</v>
      </c>
      <c r="CY237">
        <v>1669228029.5</v>
      </c>
      <c r="CZ237" t="s">
        <v>356</v>
      </c>
      <c r="DA237">
        <v>1669228029.5</v>
      </c>
      <c r="DB237">
        <v>1669228028</v>
      </c>
      <c r="DC237">
        <v>6</v>
      </c>
      <c r="DD237">
        <v>0.127</v>
      </c>
      <c r="DE237">
        <v>2E-3</v>
      </c>
      <c r="DF237">
        <v>-2.9980000000000002</v>
      </c>
      <c r="DG237">
        <v>9.9000000000000005E-2</v>
      </c>
      <c r="DH237">
        <v>415</v>
      </c>
      <c r="DI237">
        <v>34</v>
      </c>
      <c r="DJ237">
        <v>0.37</v>
      </c>
      <c r="DK237">
        <v>0.19</v>
      </c>
      <c r="DL237">
        <v>-19.2273125</v>
      </c>
      <c r="DM237">
        <v>-0.35271106941839958</v>
      </c>
      <c r="DN237">
        <v>7.5276228610033386E-2</v>
      </c>
      <c r="DO237">
        <v>0</v>
      </c>
      <c r="DP237">
        <v>0.65953130000000004</v>
      </c>
      <c r="DQ237">
        <v>0.38547507692307548</v>
      </c>
      <c r="DR237">
        <v>5.1931716234975327E-2</v>
      </c>
      <c r="DS237">
        <v>0</v>
      </c>
      <c r="DT237">
        <v>0</v>
      </c>
      <c r="DU237">
        <v>0</v>
      </c>
      <c r="DV237">
        <v>0</v>
      </c>
      <c r="DW237">
        <v>-1</v>
      </c>
      <c r="DX237">
        <v>0</v>
      </c>
      <c r="DY237">
        <v>2</v>
      </c>
      <c r="DZ237" t="s">
        <v>357</v>
      </c>
      <c r="EA237">
        <v>3.29542</v>
      </c>
      <c r="EB237">
        <v>2.6252300000000002</v>
      </c>
      <c r="EC237">
        <v>0.23440900000000001</v>
      </c>
      <c r="ED237">
        <v>0.23436299999999999</v>
      </c>
      <c r="EE237">
        <v>0.147261</v>
      </c>
      <c r="EF237">
        <v>0.14341200000000001</v>
      </c>
      <c r="EG237">
        <v>23148.799999999999</v>
      </c>
      <c r="EH237">
        <v>23561.4</v>
      </c>
      <c r="EI237">
        <v>28148.2</v>
      </c>
      <c r="EJ237">
        <v>29640</v>
      </c>
      <c r="EK237">
        <v>33024.9</v>
      </c>
      <c r="EL237">
        <v>35248.199999999997</v>
      </c>
      <c r="EM237">
        <v>39719.599999999999</v>
      </c>
      <c r="EN237">
        <v>42358.8</v>
      </c>
      <c r="EO237">
        <v>2.1911200000000002</v>
      </c>
      <c r="EP237">
        <v>2.1587700000000001</v>
      </c>
      <c r="EQ237">
        <v>0.11744400000000001</v>
      </c>
      <c r="ER237">
        <v>0</v>
      </c>
      <c r="ES237">
        <v>32.849499999999999</v>
      </c>
      <c r="ET237">
        <v>999.9</v>
      </c>
      <c r="EU237">
        <v>68.400000000000006</v>
      </c>
      <c r="EV237">
        <v>37.1</v>
      </c>
      <c r="EW237">
        <v>42.976999999999997</v>
      </c>
      <c r="EX237">
        <v>56.8127</v>
      </c>
      <c r="EY237">
        <v>-2.1274000000000002</v>
      </c>
      <c r="EZ237">
        <v>2</v>
      </c>
      <c r="FA237">
        <v>0.56307200000000002</v>
      </c>
      <c r="FB237">
        <v>1.0113399999999999</v>
      </c>
      <c r="FC237">
        <v>20.266500000000001</v>
      </c>
      <c r="FD237">
        <v>5.2165400000000002</v>
      </c>
      <c r="FE237">
        <v>12.0061</v>
      </c>
      <c r="FF237">
        <v>4.9864499999999996</v>
      </c>
      <c r="FG237">
        <v>3.2846500000000001</v>
      </c>
      <c r="FH237">
        <v>9999</v>
      </c>
      <c r="FI237">
        <v>9999</v>
      </c>
      <c r="FJ237">
        <v>9999</v>
      </c>
      <c r="FK237">
        <v>999.9</v>
      </c>
      <c r="FL237">
        <v>1.8658399999999999</v>
      </c>
      <c r="FM237">
        <v>1.8622000000000001</v>
      </c>
      <c r="FN237">
        <v>1.8643099999999999</v>
      </c>
      <c r="FO237">
        <v>1.8603499999999999</v>
      </c>
      <c r="FP237">
        <v>1.86111</v>
      </c>
      <c r="FQ237">
        <v>1.8602000000000001</v>
      </c>
      <c r="FR237">
        <v>1.86188</v>
      </c>
      <c r="FS237">
        <v>1.85846</v>
      </c>
      <c r="FT237">
        <v>0</v>
      </c>
      <c r="FU237">
        <v>0</v>
      </c>
      <c r="FV237">
        <v>0</v>
      </c>
      <c r="FW237">
        <v>0</v>
      </c>
      <c r="FX237" t="s">
        <v>358</v>
      </c>
      <c r="FY237" t="s">
        <v>359</v>
      </c>
      <c r="FZ237" t="s">
        <v>360</v>
      </c>
      <c r="GA237" t="s">
        <v>360</v>
      </c>
      <c r="GB237" t="s">
        <v>360</v>
      </c>
      <c r="GC237" t="s">
        <v>360</v>
      </c>
      <c r="GD237">
        <v>0</v>
      </c>
      <c r="GE237">
        <v>100</v>
      </c>
      <c r="GF237">
        <v>100</v>
      </c>
      <c r="GG237">
        <v>-3.95</v>
      </c>
      <c r="GH237">
        <v>9.8900000000000002E-2</v>
      </c>
      <c r="GI237">
        <v>-2.4324828651112251</v>
      </c>
      <c r="GJ237">
        <v>-1.6100910332537859E-3</v>
      </c>
      <c r="GK237">
        <v>7.0186618486508772E-7</v>
      </c>
      <c r="GL237">
        <v>-2.134652460378022E-10</v>
      </c>
      <c r="GM237">
        <v>9.8890000000004363E-2</v>
      </c>
      <c r="GN237">
        <v>0</v>
      </c>
      <c r="GO237">
        <v>0</v>
      </c>
      <c r="GP237">
        <v>0</v>
      </c>
      <c r="GQ237">
        <v>5</v>
      </c>
      <c r="GR237">
        <v>2079</v>
      </c>
      <c r="GS237">
        <v>3</v>
      </c>
      <c r="GT237">
        <v>29</v>
      </c>
      <c r="GU237">
        <v>19.899999999999999</v>
      </c>
      <c r="GV237">
        <v>20</v>
      </c>
      <c r="GW237">
        <v>3.7988300000000002</v>
      </c>
      <c r="GX237">
        <v>2.52197</v>
      </c>
      <c r="GY237">
        <v>2.04834</v>
      </c>
      <c r="GZ237">
        <v>2.6171899999999999</v>
      </c>
      <c r="HA237">
        <v>2.1972700000000001</v>
      </c>
      <c r="HB237">
        <v>2.34863</v>
      </c>
      <c r="HC237">
        <v>40.938000000000002</v>
      </c>
      <c r="HD237">
        <v>15.7957</v>
      </c>
      <c r="HE237">
        <v>18</v>
      </c>
      <c r="HF237">
        <v>690.30499999999995</v>
      </c>
      <c r="HG237">
        <v>737.57500000000005</v>
      </c>
      <c r="HH237">
        <v>31.000900000000001</v>
      </c>
      <c r="HI237">
        <v>34.453600000000002</v>
      </c>
      <c r="HJ237">
        <v>30.0001</v>
      </c>
      <c r="HK237">
        <v>34.284199999999998</v>
      </c>
      <c r="HL237">
        <v>34.2682</v>
      </c>
      <c r="HM237">
        <v>75.965999999999994</v>
      </c>
      <c r="HN237">
        <v>21.424399999999999</v>
      </c>
      <c r="HO237">
        <v>87.346299999999999</v>
      </c>
      <c r="HP237">
        <v>31</v>
      </c>
      <c r="HQ237">
        <v>1481.83</v>
      </c>
      <c r="HR237">
        <v>36.205599999999997</v>
      </c>
      <c r="HS237">
        <v>99.167699999999996</v>
      </c>
      <c r="HT237">
        <v>98.233199999999997</v>
      </c>
    </row>
    <row r="238" spans="1:228" x14ac:dyDescent="0.2">
      <c r="A238">
        <v>223</v>
      </c>
      <c r="B238">
        <v>1669229229.5999999</v>
      </c>
      <c r="C238">
        <v>886.5</v>
      </c>
      <c r="D238" t="s">
        <v>805</v>
      </c>
      <c r="E238" t="s">
        <v>806</v>
      </c>
      <c r="F238">
        <v>4</v>
      </c>
      <c r="G238">
        <v>1669229227.5999999</v>
      </c>
      <c r="H238">
        <f t="shared" si="102"/>
        <v>1.6692962108328792E-3</v>
      </c>
      <c r="I238">
        <f t="shared" si="103"/>
        <v>1.6692962108328793</v>
      </c>
      <c r="J238">
        <f t="shared" si="104"/>
        <v>21.585879365720029</v>
      </c>
      <c r="K238">
        <f t="shared" si="105"/>
        <v>1455.235714285714</v>
      </c>
      <c r="L238">
        <f t="shared" si="106"/>
        <v>1025.6602987611432</v>
      </c>
      <c r="M238">
        <f t="shared" si="107"/>
        <v>103.58122710646973</v>
      </c>
      <c r="N238">
        <f t="shared" si="108"/>
        <v>146.96396184676502</v>
      </c>
      <c r="O238">
        <f t="shared" si="109"/>
        <v>8.9126678197850542E-2</v>
      </c>
      <c r="P238">
        <f t="shared" si="110"/>
        <v>3.6760512240588241</v>
      </c>
      <c r="Q238">
        <f t="shared" si="111"/>
        <v>8.7943381687462865E-2</v>
      </c>
      <c r="R238">
        <f t="shared" si="112"/>
        <v>5.5069619135110125E-2</v>
      </c>
      <c r="S238">
        <f t="shared" si="113"/>
        <v>226.14167302189099</v>
      </c>
      <c r="T238">
        <f t="shared" si="114"/>
        <v>34.706359007288761</v>
      </c>
      <c r="U238">
        <f t="shared" si="115"/>
        <v>34.753999999999998</v>
      </c>
      <c r="V238">
        <f t="shared" si="116"/>
        <v>5.5718795021409511</v>
      </c>
      <c r="W238">
        <f t="shared" si="117"/>
        <v>70.129986842798488</v>
      </c>
      <c r="X238">
        <f t="shared" si="118"/>
        <v>3.7433513579162407</v>
      </c>
      <c r="Y238">
        <f t="shared" si="119"/>
        <v>5.3377328678347506</v>
      </c>
      <c r="Z238">
        <f t="shared" si="120"/>
        <v>1.8285281442247103</v>
      </c>
      <c r="AA238">
        <f t="shared" si="121"/>
        <v>-73.615962897729972</v>
      </c>
      <c r="AB238">
        <f t="shared" si="122"/>
        <v>-152.94086342014973</v>
      </c>
      <c r="AC238">
        <f t="shared" si="123"/>
        <v>-9.6567376908114184</v>
      </c>
      <c r="AD238">
        <f t="shared" si="124"/>
        <v>-10.071890986800128</v>
      </c>
      <c r="AE238">
        <f t="shared" si="125"/>
        <v>43.871994615240787</v>
      </c>
      <c r="AF238">
        <f t="shared" si="126"/>
        <v>1.9783060716886853</v>
      </c>
      <c r="AG238">
        <f t="shared" si="127"/>
        <v>21.585879365720029</v>
      </c>
      <c r="AH238">
        <v>1529.5630789402589</v>
      </c>
      <c r="AI238">
        <v>1513.7258787878791</v>
      </c>
      <c r="AJ238">
        <v>1.644388641054221</v>
      </c>
      <c r="AK238">
        <v>65.359021123286666</v>
      </c>
      <c r="AL238">
        <f t="shared" si="128"/>
        <v>1.6692962108328793</v>
      </c>
      <c r="AM238">
        <v>36.31265777529665</v>
      </c>
      <c r="AN238">
        <v>37.0424461538462</v>
      </c>
      <c r="AO238">
        <v>-1.166814228578272E-2</v>
      </c>
      <c r="AP238">
        <v>87.499004550185148</v>
      </c>
      <c r="AQ238">
        <v>9</v>
      </c>
      <c r="AR238">
        <v>1</v>
      </c>
      <c r="AS238">
        <f t="shared" si="129"/>
        <v>1</v>
      </c>
      <c r="AT238">
        <f t="shared" si="130"/>
        <v>0</v>
      </c>
      <c r="AU238">
        <f t="shared" si="131"/>
        <v>47105.810946629164</v>
      </c>
      <c r="AV238">
        <f t="shared" si="132"/>
        <v>1200.1371428571431</v>
      </c>
      <c r="AW238">
        <f t="shared" si="133"/>
        <v>1026.0425497522754</v>
      </c>
      <c r="AX238">
        <f t="shared" si="134"/>
        <v>0.85493775095535818</v>
      </c>
      <c r="AY238">
        <f t="shared" si="135"/>
        <v>0.18842985934384127</v>
      </c>
      <c r="AZ238">
        <v>2.7</v>
      </c>
      <c r="BA238">
        <v>0.5</v>
      </c>
      <c r="BB238" t="s">
        <v>355</v>
      </c>
      <c r="BC238">
        <v>2</v>
      </c>
      <c r="BD238" t="b">
        <v>1</v>
      </c>
      <c r="BE238">
        <v>1669229227.5999999</v>
      </c>
      <c r="BF238">
        <v>1455.235714285714</v>
      </c>
      <c r="BG238">
        <v>1474.6557142857141</v>
      </c>
      <c r="BH238">
        <v>37.066628571428573</v>
      </c>
      <c r="BI238">
        <v>36.275314285714288</v>
      </c>
      <c r="BJ238">
        <v>1459.185714285715</v>
      </c>
      <c r="BK238">
        <v>36.967742857142859</v>
      </c>
      <c r="BL238">
        <v>649.98671428571436</v>
      </c>
      <c r="BM238">
        <v>100.88971428571431</v>
      </c>
      <c r="BN238">
        <v>0.1000844142857143</v>
      </c>
      <c r="BO238">
        <v>33.982285714285723</v>
      </c>
      <c r="BP238">
        <v>34.753999999999998</v>
      </c>
      <c r="BQ238">
        <v>999.89999999999986</v>
      </c>
      <c r="BR238">
        <v>0</v>
      </c>
      <c r="BS238">
        <v>0</v>
      </c>
      <c r="BT238">
        <v>9008.9285714285706</v>
      </c>
      <c r="BU238">
        <v>0</v>
      </c>
      <c r="BV238">
        <v>1481.721428571429</v>
      </c>
      <c r="BW238">
        <v>-19.42171428571428</v>
      </c>
      <c r="BX238">
        <v>1511.2514285714281</v>
      </c>
      <c r="BY238">
        <v>1530.1642857142861</v>
      </c>
      <c r="BZ238">
        <v>0.79131928571428567</v>
      </c>
      <c r="CA238">
        <v>1474.6557142857141</v>
      </c>
      <c r="CB238">
        <v>36.275314285714288</v>
      </c>
      <c r="CC238">
        <v>3.739645714285714</v>
      </c>
      <c r="CD238">
        <v>3.6598057142857141</v>
      </c>
      <c r="CE238">
        <v>27.748899999999999</v>
      </c>
      <c r="CF238">
        <v>27.379928571428572</v>
      </c>
      <c r="CG238">
        <v>1200.1371428571431</v>
      </c>
      <c r="CH238">
        <v>0.49999214285714288</v>
      </c>
      <c r="CI238">
        <v>0.50000785714285712</v>
      </c>
      <c r="CJ238">
        <v>0</v>
      </c>
      <c r="CK238">
        <v>968.38528571428571</v>
      </c>
      <c r="CL238">
        <v>4.9990899999999998</v>
      </c>
      <c r="CM238">
        <v>10585.1</v>
      </c>
      <c r="CN238">
        <v>9558.92</v>
      </c>
      <c r="CO238">
        <v>44.061999999999998</v>
      </c>
      <c r="CP238">
        <v>46.383857142857153</v>
      </c>
      <c r="CQ238">
        <v>44.883857142857153</v>
      </c>
      <c r="CR238">
        <v>45.436999999999998</v>
      </c>
      <c r="CS238">
        <v>45.535428571428568</v>
      </c>
      <c r="CT238">
        <v>597.56285714285718</v>
      </c>
      <c r="CU238">
        <v>597.58142857142855</v>
      </c>
      <c r="CV238">
        <v>0</v>
      </c>
      <c r="CW238">
        <v>1669229236.8</v>
      </c>
      <c r="CX238">
        <v>0</v>
      </c>
      <c r="CY238">
        <v>1669228029.5</v>
      </c>
      <c r="CZ238" t="s">
        <v>356</v>
      </c>
      <c r="DA238">
        <v>1669228029.5</v>
      </c>
      <c r="DB238">
        <v>1669228028</v>
      </c>
      <c r="DC238">
        <v>6</v>
      </c>
      <c r="DD238">
        <v>0.127</v>
      </c>
      <c r="DE238">
        <v>2E-3</v>
      </c>
      <c r="DF238">
        <v>-2.9980000000000002</v>
      </c>
      <c r="DG238">
        <v>9.9000000000000005E-2</v>
      </c>
      <c r="DH238">
        <v>415</v>
      </c>
      <c r="DI238">
        <v>34</v>
      </c>
      <c r="DJ238">
        <v>0.37</v>
      </c>
      <c r="DK238">
        <v>0.19</v>
      </c>
      <c r="DL238">
        <v>-19.269682499999998</v>
      </c>
      <c r="DM238">
        <v>-0.66434634146335636</v>
      </c>
      <c r="DN238">
        <v>9.5885347909625995E-2</v>
      </c>
      <c r="DO238">
        <v>0</v>
      </c>
      <c r="DP238">
        <v>0.68883672500000004</v>
      </c>
      <c r="DQ238">
        <v>0.68697652908067441</v>
      </c>
      <c r="DR238">
        <v>7.1630120357984717E-2</v>
      </c>
      <c r="DS238">
        <v>0</v>
      </c>
      <c r="DT238">
        <v>0</v>
      </c>
      <c r="DU238">
        <v>0</v>
      </c>
      <c r="DV238">
        <v>0</v>
      </c>
      <c r="DW238">
        <v>-1</v>
      </c>
      <c r="DX238">
        <v>0</v>
      </c>
      <c r="DY238">
        <v>2</v>
      </c>
      <c r="DZ238" t="s">
        <v>357</v>
      </c>
      <c r="EA238">
        <v>3.2955199999999998</v>
      </c>
      <c r="EB238">
        <v>2.6256400000000002</v>
      </c>
      <c r="EC238">
        <v>0.235041</v>
      </c>
      <c r="ED238">
        <v>0.23499200000000001</v>
      </c>
      <c r="EE238">
        <v>0.14710500000000001</v>
      </c>
      <c r="EF238">
        <v>0.14329600000000001</v>
      </c>
      <c r="EG238">
        <v>23129.599999999999</v>
      </c>
      <c r="EH238">
        <v>23542</v>
      </c>
      <c r="EI238">
        <v>28148.1</v>
      </c>
      <c r="EJ238">
        <v>29640.2</v>
      </c>
      <c r="EK238">
        <v>33031.4</v>
      </c>
      <c r="EL238">
        <v>35253</v>
      </c>
      <c r="EM238">
        <v>39720</v>
      </c>
      <c r="EN238">
        <v>42358.9</v>
      </c>
      <c r="EO238">
        <v>2.19103</v>
      </c>
      <c r="EP238">
        <v>2.1585800000000002</v>
      </c>
      <c r="EQ238">
        <v>0.11845700000000001</v>
      </c>
      <c r="ER238">
        <v>0</v>
      </c>
      <c r="ES238">
        <v>32.847200000000001</v>
      </c>
      <c r="ET238">
        <v>999.9</v>
      </c>
      <c r="EU238">
        <v>68.400000000000006</v>
      </c>
      <c r="EV238">
        <v>37.1</v>
      </c>
      <c r="EW238">
        <v>42.9816</v>
      </c>
      <c r="EX238">
        <v>56.872700000000002</v>
      </c>
      <c r="EY238">
        <v>-2.0432700000000001</v>
      </c>
      <c r="EZ238">
        <v>2</v>
      </c>
      <c r="FA238">
        <v>0.56333100000000003</v>
      </c>
      <c r="FB238">
        <v>1.0149999999999999</v>
      </c>
      <c r="FC238">
        <v>20.266400000000001</v>
      </c>
      <c r="FD238">
        <v>5.2159399999999998</v>
      </c>
      <c r="FE238">
        <v>12.0068</v>
      </c>
      <c r="FF238">
        <v>4.9861000000000004</v>
      </c>
      <c r="FG238">
        <v>3.2845499999999999</v>
      </c>
      <c r="FH238">
        <v>9999</v>
      </c>
      <c r="FI238">
        <v>9999</v>
      </c>
      <c r="FJ238">
        <v>9999</v>
      </c>
      <c r="FK238">
        <v>999.9</v>
      </c>
      <c r="FL238">
        <v>1.8658399999999999</v>
      </c>
      <c r="FM238">
        <v>1.86219</v>
      </c>
      <c r="FN238">
        <v>1.86432</v>
      </c>
      <c r="FO238">
        <v>1.8603499999999999</v>
      </c>
      <c r="FP238">
        <v>1.86111</v>
      </c>
      <c r="FQ238">
        <v>1.8602000000000001</v>
      </c>
      <c r="FR238">
        <v>1.86188</v>
      </c>
      <c r="FS238">
        <v>1.8584099999999999</v>
      </c>
      <c r="FT238">
        <v>0</v>
      </c>
      <c r="FU238">
        <v>0</v>
      </c>
      <c r="FV238">
        <v>0</v>
      </c>
      <c r="FW238">
        <v>0</v>
      </c>
      <c r="FX238" t="s">
        <v>358</v>
      </c>
      <c r="FY238" t="s">
        <v>359</v>
      </c>
      <c r="FZ238" t="s">
        <v>360</v>
      </c>
      <c r="GA238" t="s">
        <v>360</v>
      </c>
      <c r="GB238" t="s">
        <v>360</v>
      </c>
      <c r="GC238" t="s">
        <v>360</v>
      </c>
      <c r="GD238">
        <v>0</v>
      </c>
      <c r="GE238">
        <v>100</v>
      </c>
      <c r="GF238">
        <v>100</v>
      </c>
      <c r="GG238">
        <v>-3.95</v>
      </c>
      <c r="GH238">
        <v>9.8799999999999999E-2</v>
      </c>
      <c r="GI238">
        <v>-2.4324828651112251</v>
      </c>
      <c r="GJ238">
        <v>-1.6100910332537859E-3</v>
      </c>
      <c r="GK238">
        <v>7.0186618486508772E-7</v>
      </c>
      <c r="GL238">
        <v>-2.134652460378022E-10</v>
      </c>
      <c r="GM238">
        <v>9.8890000000004363E-2</v>
      </c>
      <c r="GN238">
        <v>0</v>
      </c>
      <c r="GO238">
        <v>0</v>
      </c>
      <c r="GP238">
        <v>0</v>
      </c>
      <c r="GQ238">
        <v>5</v>
      </c>
      <c r="GR238">
        <v>2079</v>
      </c>
      <c r="GS238">
        <v>3</v>
      </c>
      <c r="GT238">
        <v>29</v>
      </c>
      <c r="GU238">
        <v>20</v>
      </c>
      <c r="GV238">
        <v>20</v>
      </c>
      <c r="GW238">
        <v>3.8122600000000002</v>
      </c>
      <c r="GX238">
        <v>2.5317400000000001</v>
      </c>
      <c r="GY238">
        <v>2.04834</v>
      </c>
      <c r="GZ238">
        <v>2.6171899999999999</v>
      </c>
      <c r="HA238">
        <v>2.1972700000000001</v>
      </c>
      <c r="HB238">
        <v>2.3327599999999999</v>
      </c>
      <c r="HC238">
        <v>40.963799999999999</v>
      </c>
      <c r="HD238">
        <v>15.7957</v>
      </c>
      <c r="HE238">
        <v>18</v>
      </c>
      <c r="HF238">
        <v>690.22199999999998</v>
      </c>
      <c r="HG238">
        <v>737.38300000000004</v>
      </c>
      <c r="HH238">
        <v>31.001000000000001</v>
      </c>
      <c r="HI238">
        <v>34.454999999999998</v>
      </c>
      <c r="HJ238">
        <v>30.0001</v>
      </c>
      <c r="HK238">
        <v>34.284199999999998</v>
      </c>
      <c r="HL238">
        <v>34.2682</v>
      </c>
      <c r="HM238">
        <v>76.234899999999996</v>
      </c>
      <c r="HN238">
        <v>21.424399999999999</v>
      </c>
      <c r="HO238">
        <v>87.346299999999999</v>
      </c>
      <c r="HP238">
        <v>31</v>
      </c>
      <c r="HQ238">
        <v>1488.51</v>
      </c>
      <c r="HR238">
        <v>36.219099999999997</v>
      </c>
      <c r="HS238">
        <v>99.168199999999999</v>
      </c>
      <c r="HT238">
        <v>98.233500000000006</v>
      </c>
    </row>
    <row r="239" spans="1:228" x14ac:dyDescent="0.2">
      <c r="A239">
        <v>224</v>
      </c>
      <c r="B239">
        <v>1669229233.5999999</v>
      </c>
      <c r="C239">
        <v>890.5</v>
      </c>
      <c r="D239" t="s">
        <v>807</v>
      </c>
      <c r="E239" t="s">
        <v>808</v>
      </c>
      <c r="F239">
        <v>4</v>
      </c>
      <c r="G239">
        <v>1669229231.2874999</v>
      </c>
      <c r="H239">
        <f t="shared" si="102"/>
        <v>1.6109223157534487E-3</v>
      </c>
      <c r="I239">
        <f t="shared" si="103"/>
        <v>1.6109223157534487</v>
      </c>
      <c r="J239">
        <f t="shared" si="104"/>
        <v>20.231228386194612</v>
      </c>
      <c r="K239">
        <f t="shared" si="105"/>
        <v>1461.395</v>
      </c>
      <c r="L239">
        <f t="shared" si="106"/>
        <v>1040.7390657815508</v>
      </c>
      <c r="M239">
        <f t="shared" si="107"/>
        <v>105.10411986921011</v>
      </c>
      <c r="N239">
        <f t="shared" si="108"/>
        <v>147.58611481631877</v>
      </c>
      <c r="O239">
        <f t="shared" si="109"/>
        <v>8.5553971347400323E-2</v>
      </c>
      <c r="P239">
        <f t="shared" si="110"/>
        <v>3.6713459959459631</v>
      </c>
      <c r="Q239">
        <f t="shared" si="111"/>
        <v>8.446163490549731E-2</v>
      </c>
      <c r="R239">
        <f t="shared" si="112"/>
        <v>5.2885501851565542E-2</v>
      </c>
      <c r="S239">
        <f t="shared" si="113"/>
        <v>226.11503803438998</v>
      </c>
      <c r="T239">
        <f t="shared" si="114"/>
        <v>34.724115606590644</v>
      </c>
      <c r="U239">
        <f t="shared" si="115"/>
        <v>34.765925000000003</v>
      </c>
      <c r="V239">
        <f t="shared" si="116"/>
        <v>5.5755666155155357</v>
      </c>
      <c r="W239">
        <f t="shared" si="117"/>
        <v>70.015267164708391</v>
      </c>
      <c r="X239">
        <f t="shared" si="118"/>
        <v>3.7382239561999069</v>
      </c>
      <c r="Y239">
        <f t="shared" si="119"/>
        <v>5.3391554550607792</v>
      </c>
      <c r="Z239">
        <f t="shared" si="120"/>
        <v>1.8373426593156288</v>
      </c>
      <c r="AA239">
        <f t="shared" si="121"/>
        <v>-71.041674124727081</v>
      </c>
      <c r="AB239">
        <f t="shared" si="122"/>
        <v>-154.15994723401593</v>
      </c>
      <c r="AC239">
        <f t="shared" si="123"/>
        <v>-9.7469805501386571</v>
      </c>
      <c r="AD239">
        <f t="shared" si="124"/>
        <v>-8.8335638744916878</v>
      </c>
      <c r="AE239">
        <f t="shared" si="125"/>
        <v>43.84273418686098</v>
      </c>
      <c r="AF239">
        <f t="shared" si="126"/>
        <v>1.8829130914365177</v>
      </c>
      <c r="AG239">
        <f t="shared" si="127"/>
        <v>20.231228386194612</v>
      </c>
      <c r="AH239">
        <v>1536.378106418251</v>
      </c>
      <c r="AI239">
        <v>1520.733757575757</v>
      </c>
      <c r="AJ239">
        <v>1.743378479368682</v>
      </c>
      <c r="AK239">
        <v>65.359021123286666</v>
      </c>
      <c r="AL239">
        <f t="shared" si="128"/>
        <v>1.6109223157534487</v>
      </c>
      <c r="AM239">
        <v>36.265059631581607</v>
      </c>
      <c r="AN239">
        <v>36.995951648351671</v>
      </c>
      <c r="AO239">
        <v>-1.6277886164373749E-2</v>
      </c>
      <c r="AP239">
        <v>87.499004550185148</v>
      </c>
      <c r="AQ239">
        <v>9</v>
      </c>
      <c r="AR239">
        <v>1</v>
      </c>
      <c r="AS239">
        <f t="shared" si="129"/>
        <v>1</v>
      </c>
      <c r="AT239">
        <f t="shared" si="130"/>
        <v>0</v>
      </c>
      <c r="AU239">
        <f t="shared" si="131"/>
        <v>47021.302553947149</v>
      </c>
      <c r="AV239">
        <f t="shared" si="132"/>
        <v>1199.99125</v>
      </c>
      <c r="AW239">
        <f t="shared" si="133"/>
        <v>1025.9182637483887</v>
      </c>
      <c r="AX239">
        <f t="shared" si="134"/>
        <v>0.85493812038078487</v>
      </c>
      <c r="AY239">
        <f t="shared" si="135"/>
        <v>0.18843057233491492</v>
      </c>
      <c r="AZ239">
        <v>2.7</v>
      </c>
      <c r="BA239">
        <v>0.5</v>
      </c>
      <c r="BB239" t="s">
        <v>355</v>
      </c>
      <c r="BC239">
        <v>2</v>
      </c>
      <c r="BD239" t="b">
        <v>1</v>
      </c>
      <c r="BE239">
        <v>1669229231.2874999</v>
      </c>
      <c r="BF239">
        <v>1461.395</v>
      </c>
      <c r="BG239">
        <v>1480.7474999999999</v>
      </c>
      <c r="BH239">
        <v>37.015825</v>
      </c>
      <c r="BI239">
        <v>36.262725000000003</v>
      </c>
      <c r="BJ239">
        <v>1465.3525</v>
      </c>
      <c r="BK239">
        <v>36.916937500000003</v>
      </c>
      <c r="BL239">
        <v>650.07062499999995</v>
      </c>
      <c r="BM239">
        <v>100.88975000000001</v>
      </c>
      <c r="BN239">
        <v>0.10013625</v>
      </c>
      <c r="BO239">
        <v>33.9870625</v>
      </c>
      <c r="BP239">
        <v>34.765925000000003</v>
      </c>
      <c r="BQ239">
        <v>999.9</v>
      </c>
      <c r="BR239">
        <v>0</v>
      </c>
      <c r="BS239">
        <v>0</v>
      </c>
      <c r="BT239">
        <v>8992.65625</v>
      </c>
      <c r="BU239">
        <v>0</v>
      </c>
      <c r="BV239">
        <v>1086.0708749999999</v>
      </c>
      <c r="BW239">
        <v>-19.3525125</v>
      </c>
      <c r="BX239">
        <v>1517.57</v>
      </c>
      <c r="BY239">
        <v>1536.4649999999999</v>
      </c>
      <c r="BZ239">
        <v>0.75311375000000003</v>
      </c>
      <c r="CA239">
        <v>1480.7474999999999</v>
      </c>
      <c r="CB239">
        <v>36.262725000000003</v>
      </c>
      <c r="CC239">
        <v>3.7345225000000002</v>
      </c>
      <c r="CD239">
        <v>3.65853875</v>
      </c>
      <c r="CE239">
        <v>27.725437500000002</v>
      </c>
      <c r="CF239">
        <v>27.374012499999999</v>
      </c>
      <c r="CG239">
        <v>1199.99125</v>
      </c>
      <c r="CH239">
        <v>0.49997862500000001</v>
      </c>
      <c r="CI239">
        <v>0.50002137499999999</v>
      </c>
      <c r="CJ239">
        <v>0</v>
      </c>
      <c r="CK239">
        <v>968.53800000000001</v>
      </c>
      <c r="CL239">
        <v>4.9990899999999998</v>
      </c>
      <c r="CM239">
        <v>10556.8375</v>
      </c>
      <c r="CN239">
        <v>9557.7124999999996</v>
      </c>
      <c r="CO239">
        <v>44.061999999999998</v>
      </c>
      <c r="CP239">
        <v>46.429250000000003</v>
      </c>
      <c r="CQ239">
        <v>44.929250000000003</v>
      </c>
      <c r="CR239">
        <v>45.484250000000003</v>
      </c>
      <c r="CS239">
        <v>45.530999999999999</v>
      </c>
      <c r="CT239">
        <v>597.47250000000008</v>
      </c>
      <c r="CU239">
        <v>597.52125000000001</v>
      </c>
      <c r="CV239">
        <v>0</v>
      </c>
      <c r="CW239">
        <v>1669229240.4000001</v>
      </c>
      <c r="CX239">
        <v>0</v>
      </c>
      <c r="CY239">
        <v>1669228029.5</v>
      </c>
      <c r="CZ239" t="s">
        <v>356</v>
      </c>
      <c r="DA239">
        <v>1669228029.5</v>
      </c>
      <c r="DB239">
        <v>1669228028</v>
      </c>
      <c r="DC239">
        <v>6</v>
      </c>
      <c r="DD239">
        <v>0.127</v>
      </c>
      <c r="DE239">
        <v>2E-3</v>
      </c>
      <c r="DF239">
        <v>-2.9980000000000002</v>
      </c>
      <c r="DG239">
        <v>9.9000000000000005E-2</v>
      </c>
      <c r="DH239">
        <v>415</v>
      </c>
      <c r="DI239">
        <v>34</v>
      </c>
      <c r="DJ239">
        <v>0.37</v>
      </c>
      <c r="DK239">
        <v>0.19</v>
      </c>
      <c r="DL239">
        <v>-19.308495000000001</v>
      </c>
      <c r="DM239">
        <v>-0.57586941838643746</v>
      </c>
      <c r="DN239">
        <v>8.9229014199418505E-2</v>
      </c>
      <c r="DO239">
        <v>0</v>
      </c>
      <c r="DP239">
        <v>0.71630185000000002</v>
      </c>
      <c r="DQ239">
        <v>0.62711130956847894</v>
      </c>
      <c r="DR239">
        <v>6.862536974237371E-2</v>
      </c>
      <c r="DS239">
        <v>0</v>
      </c>
      <c r="DT239">
        <v>0</v>
      </c>
      <c r="DU239">
        <v>0</v>
      </c>
      <c r="DV239">
        <v>0</v>
      </c>
      <c r="DW239">
        <v>-1</v>
      </c>
      <c r="DX239">
        <v>0</v>
      </c>
      <c r="DY239">
        <v>2</v>
      </c>
      <c r="DZ239" t="s">
        <v>357</v>
      </c>
      <c r="EA239">
        <v>3.2955299999999998</v>
      </c>
      <c r="EB239">
        <v>2.6250200000000001</v>
      </c>
      <c r="EC239">
        <v>0.23568700000000001</v>
      </c>
      <c r="ED239">
        <v>0.23563100000000001</v>
      </c>
      <c r="EE239">
        <v>0.146981</v>
      </c>
      <c r="EF239">
        <v>0.14327799999999999</v>
      </c>
      <c r="EG239">
        <v>23110</v>
      </c>
      <c r="EH239">
        <v>23521.9</v>
      </c>
      <c r="EI239">
        <v>28148.2</v>
      </c>
      <c r="EJ239">
        <v>29639.7</v>
      </c>
      <c r="EK239">
        <v>33036.1</v>
      </c>
      <c r="EL239">
        <v>35253.4</v>
      </c>
      <c r="EM239">
        <v>39719.9</v>
      </c>
      <c r="EN239">
        <v>42358.400000000001</v>
      </c>
      <c r="EO239">
        <v>2.19103</v>
      </c>
      <c r="EP239">
        <v>2.1585800000000002</v>
      </c>
      <c r="EQ239">
        <v>0.119064</v>
      </c>
      <c r="ER239">
        <v>0</v>
      </c>
      <c r="ES239">
        <v>32.844299999999997</v>
      </c>
      <c r="ET239">
        <v>999.9</v>
      </c>
      <c r="EU239">
        <v>68.400000000000006</v>
      </c>
      <c r="EV239">
        <v>37.1</v>
      </c>
      <c r="EW239">
        <v>42.976399999999998</v>
      </c>
      <c r="EX239">
        <v>56.602699999999999</v>
      </c>
      <c r="EY239">
        <v>-2.2475999999999998</v>
      </c>
      <c r="EZ239">
        <v>2</v>
      </c>
      <c r="FA239">
        <v>0.56308400000000003</v>
      </c>
      <c r="FB239">
        <v>1.01959</v>
      </c>
      <c r="FC239">
        <v>20.266400000000001</v>
      </c>
      <c r="FD239">
        <v>5.2157900000000001</v>
      </c>
      <c r="FE239">
        <v>12.006500000000001</v>
      </c>
      <c r="FF239">
        <v>4.9862000000000002</v>
      </c>
      <c r="FG239">
        <v>3.2845</v>
      </c>
      <c r="FH239">
        <v>9999</v>
      </c>
      <c r="FI239">
        <v>9999</v>
      </c>
      <c r="FJ239">
        <v>9999</v>
      </c>
      <c r="FK239">
        <v>999.9</v>
      </c>
      <c r="FL239">
        <v>1.8658399999999999</v>
      </c>
      <c r="FM239">
        <v>1.86219</v>
      </c>
      <c r="FN239">
        <v>1.8643000000000001</v>
      </c>
      <c r="FO239">
        <v>1.8603499999999999</v>
      </c>
      <c r="FP239">
        <v>1.86111</v>
      </c>
      <c r="FQ239">
        <v>1.8602000000000001</v>
      </c>
      <c r="FR239">
        <v>1.86188</v>
      </c>
      <c r="FS239">
        <v>1.85843</v>
      </c>
      <c r="FT239">
        <v>0</v>
      </c>
      <c r="FU239">
        <v>0</v>
      </c>
      <c r="FV239">
        <v>0</v>
      </c>
      <c r="FW239">
        <v>0</v>
      </c>
      <c r="FX239" t="s">
        <v>358</v>
      </c>
      <c r="FY239" t="s">
        <v>359</v>
      </c>
      <c r="FZ239" t="s">
        <v>360</v>
      </c>
      <c r="GA239" t="s">
        <v>360</v>
      </c>
      <c r="GB239" t="s">
        <v>360</v>
      </c>
      <c r="GC239" t="s">
        <v>360</v>
      </c>
      <c r="GD239">
        <v>0</v>
      </c>
      <c r="GE239">
        <v>100</v>
      </c>
      <c r="GF239">
        <v>100</v>
      </c>
      <c r="GG239">
        <v>-3.96</v>
      </c>
      <c r="GH239">
        <v>9.8900000000000002E-2</v>
      </c>
      <c r="GI239">
        <v>-2.4324828651112251</v>
      </c>
      <c r="GJ239">
        <v>-1.6100910332537859E-3</v>
      </c>
      <c r="GK239">
        <v>7.0186618486508772E-7</v>
      </c>
      <c r="GL239">
        <v>-2.134652460378022E-10</v>
      </c>
      <c r="GM239">
        <v>9.8890000000004363E-2</v>
      </c>
      <c r="GN239">
        <v>0</v>
      </c>
      <c r="GO239">
        <v>0</v>
      </c>
      <c r="GP239">
        <v>0</v>
      </c>
      <c r="GQ239">
        <v>5</v>
      </c>
      <c r="GR239">
        <v>2079</v>
      </c>
      <c r="GS239">
        <v>3</v>
      </c>
      <c r="GT239">
        <v>29</v>
      </c>
      <c r="GU239">
        <v>20.100000000000001</v>
      </c>
      <c r="GV239">
        <v>20.100000000000001</v>
      </c>
      <c r="GW239">
        <v>3.8256800000000002</v>
      </c>
      <c r="GX239">
        <v>2.52441</v>
      </c>
      <c r="GY239">
        <v>2.04834</v>
      </c>
      <c r="GZ239">
        <v>2.6171899999999999</v>
      </c>
      <c r="HA239">
        <v>2.1972700000000001</v>
      </c>
      <c r="HB239">
        <v>2.3535200000000001</v>
      </c>
      <c r="HC239">
        <v>40.963799999999999</v>
      </c>
      <c r="HD239">
        <v>15.786899999999999</v>
      </c>
      <c r="HE239">
        <v>18</v>
      </c>
      <c r="HF239">
        <v>690.22199999999998</v>
      </c>
      <c r="HG239">
        <v>737.38900000000001</v>
      </c>
      <c r="HH239">
        <v>31.001200000000001</v>
      </c>
      <c r="HI239">
        <v>34.455800000000004</v>
      </c>
      <c r="HJ239">
        <v>30</v>
      </c>
      <c r="HK239">
        <v>34.284199999999998</v>
      </c>
      <c r="HL239">
        <v>34.268700000000003</v>
      </c>
      <c r="HM239">
        <v>76.501400000000004</v>
      </c>
      <c r="HN239">
        <v>21.424399999999999</v>
      </c>
      <c r="HO239">
        <v>87.346299999999999</v>
      </c>
      <c r="HP239">
        <v>31</v>
      </c>
      <c r="HQ239">
        <v>1495.19</v>
      </c>
      <c r="HR239">
        <v>36.243200000000002</v>
      </c>
      <c r="HS239">
        <v>99.168199999999999</v>
      </c>
      <c r="HT239">
        <v>98.232200000000006</v>
      </c>
    </row>
    <row r="240" spans="1:228" x14ac:dyDescent="0.2">
      <c r="A240">
        <v>225</v>
      </c>
      <c r="B240">
        <v>1669229237.5999999</v>
      </c>
      <c r="C240">
        <v>894.5</v>
      </c>
      <c r="D240" t="s">
        <v>809</v>
      </c>
      <c r="E240" t="s">
        <v>810</v>
      </c>
      <c r="F240">
        <v>4</v>
      </c>
      <c r="G240">
        <v>1669229235.5999999</v>
      </c>
      <c r="H240">
        <f t="shared" si="102"/>
        <v>1.6272953451588969E-3</v>
      </c>
      <c r="I240">
        <f t="shared" si="103"/>
        <v>1.627295345158897</v>
      </c>
      <c r="J240">
        <f t="shared" si="104"/>
        <v>20.974820935816595</v>
      </c>
      <c r="K240">
        <f t="shared" si="105"/>
        <v>1468.565714285714</v>
      </c>
      <c r="L240">
        <f t="shared" si="106"/>
        <v>1036.9623606003031</v>
      </c>
      <c r="M240">
        <f t="shared" si="107"/>
        <v>104.72363710918471</v>
      </c>
      <c r="N240">
        <f t="shared" si="108"/>
        <v>148.31159623268854</v>
      </c>
      <c r="O240">
        <f t="shared" si="109"/>
        <v>8.6267422674966829E-2</v>
      </c>
      <c r="P240">
        <f t="shared" si="110"/>
        <v>3.6660287514048981</v>
      </c>
      <c r="Q240">
        <f t="shared" si="111"/>
        <v>8.5155331086732372E-2</v>
      </c>
      <c r="R240">
        <f t="shared" si="112"/>
        <v>5.3320804451635985E-2</v>
      </c>
      <c r="S240">
        <f t="shared" si="113"/>
        <v>226.10332166303462</v>
      </c>
      <c r="T240">
        <f t="shared" si="114"/>
        <v>34.725593284565583</v>
      </c>
      <c r="U240">
        <f t="shared" si="115"/>
        <v>34.764871428571418</v>
      </c>
      <c r="V240">
        <f t="shared" si="116"/>
        <v>5.5752407743777157</v>
      </c>
      <c r="W240">
        <f t="shared" si="117"/>
        <v>69.926030169963965</v>
      </c>
      <c r="X240">
        <f t="shared" si="118"/>
        <v>3.7342855581817496</v>
      </c>
      <c r="Y240">
        <f t="shared" si="119"/>
        <v>5.3403368518205614</v>
      </c>
      <c r="Z240">
        <f t="shared" si="120"/>
        <v>1.8409552161959661</v>
      </c>
      <c r="AA240">
        <f t="shared" si="121"/>
        <v>-71.763724721507359</v>
      </c>
      <c r="AB240">
        <f t="shared" si="122"/>
        <v>-152.94457896679401</v>
      </c>
      <c r="AC240">
        <f t="shared" si="123"/>
        <v>-9.6843002787854857</v>
      </c>
      <c r="AD240">
        <f t="shared" si="124"/>
        <v>-8.2892823040522501</v>
      </c>
      <c r="AE240">
        <f t="shared" si="125"/>
        <v>44.081970014150443</v>
      </c>
      <c r="AF240">
        <f t="shared" si="126"/>
        <v>1.8041088003328694</v>
      </c>
      <c r="AG240">
        <f t="shared" si="127"/>
        <v>20.974820935816595</v>
      </c>
      <c r="AH240">
        <v>1543.31971672808</v>
      </c>
      <c r="AI240">
        <v>1527.510545454546</v>
      </c>
      <c r="AJ240">
        <v>1.703806904410369</v>
      </c>
      <c r="AK240">
        <v>65.359021123286666</v>
      </c>
      <c r="AL240">
        <f t="shared" si="128"/>
        <v>1.627295345158897</v>
      </c>
      <c r="AM240">
        <v>36.259129410442469</v>
      </c>
      <c r="AN240">
        <v>36.966224175824188</v>
      </c>
      <c r="AO240">
        <v>-1.055398340412826E-2</v>
      </c>
      <c r="AP240">
        <v>87.499004550185148</v>
      </c>
      <c r="AQ240">
        <v>9</v>
      </c>
      <c r="AR240">
        <v>1</v>
      </c>
      <c r="AS240">
        <f t="shared" si="129"/>
        <v>1</v>
      </c>
      <c r="AT240">
        <f t="shared" si="130"/>
        <v>0</v>
      </c>
      <c r="AU240">
        <f t="shared" si="131"/>
        <v>46926.050612749423</v>
      </c>
      <c r="AV240">
        <f t="shared" si="132"/>
        <v>1199.9385714285711</v>
      </c>
      <c r="AW240">
        <f t="shared" si="133"/>
        <v>1025.8722993072715</v>
      </c>
      <c r="AX240">
        <f t="shared" si="134"/>
        <v>0.85493734740598659</v>
      </c>
      <c r="AY240">
        <f t="shared" si="135"/>
        <v>0.18842908049355417</v>
      </c>
      <c r="AZ240">
        <v>2.7</v>
      </c>
      <c r="BA240">
        <v>0.5</v>
      </c>
      <c r="BB240" t="s">
        <v>355</v>
      </c>
      <c r="BC240">
        <v>2</v>
      </c>
      <c r="BD240" t="b">
        <v>1</v>
      </c>
      <c r="BE240">
        <v>1669229235.5999999</v>
      </c>
      <c r="BF240">
        <v>1468.565714285714</v>
      </c>
      <c r="BG240">
        <v>1487.977142857143</v>
      </c>
      <c r="BH240">
        <v>36.976499999999987</v>
      </c>
      <c r="BI240">
        <v>36.254814285714289</v>
      </c>
      <c r="BJ240">
        <v>1472.5314285714289</v>
      </c>
      <c r="BK240">
        <v>36.877614285714287</v>
      </c>
      <c r="BL240">
        <v>650.00285714285724</v>
      </c>
      <c r="BM240">
        <v>100.8907142857143</v>
      </c>
      <c r="BN240">
        <v>0.1000652142857143</v>
      </c>
      <c r="BO240">
        <v>33.991028571428572</v>
      </c>
      <c r="BP240">
        <v>34.764871428571418</v>
      </c>
      <c r="BQ240">
        <v>999.89999999999986</v>
      </c>
      <c r="BR240">
        <v>0</v>
      </c>
      <c r="BS240">
        <v>0</v>
      </c>
      <c r="BT240">
        <v>8974.1985714285711</v>
      </c>
      <c r="BU240">
        <v>0</v>
      </c>
      <c r="BV240">
        <v>773.45057142857138</v>
      </c>
      <c r="BW240">
        <v>-19.409471428571429</v>
      </c>
      <c r="BX240">
        <v>1524.954285714286</v>
      </c>
      <c r="BY240">
        <v>1543.9528571428571</v>
      </c>
      <c r="BZ240">
        <v>0.72169071428571419</v>
      </c>
      <c r="CA240">
        <v>1487.977142857143</v>
      </c>
      <c r="CB240">
        <v>36.254814285714289</v>
      </c>
      <c r="CC240">
        <v>3.730578571428572</v>
      </c>
      <c r="CD240">
        <v>3.6577671428571432</v>
      </c>
      <c r="CE240">
        <v>27.707357142857141</v>
      </c>
      <c r="CF240">
        <v>27.3704</v>
      </c>
      <c r="CG240">
        <v>1199.9385714285711</v>
      </c>
      <c r="CH240">
        <v>0.50000614285714284</v>
      </c>
      <c r="CI240">
        <v>0.4999938571428571</v>
      </c>
      <c r="CJ240">
        <v>0</v>
      </c>
      <c r="CK240">
        <v>968.46542857142867</v>
      </c>
      <c r="CL240">
        <v>4.9990899999999998</v>
      </c>
      <c r="CM240">
        <v>10547.3</v>
      </c>
      <c r="CN240">
        <v>9557.4028571428589</v>
      </c>
      <c r="CO240">
        <v>44.088999999999999</v>
      </c>
      <c r="CP240">
        <v>46.410428571428568</v>
      </c>
      <c r="CQ240">
        <v>44.936999999999998</v>
      </c>
      <c r="CR240">
        <v>45.491</v>
      </c>
      <c r="CS240">
        <v>45.5</v>
      </c>
      <c r="CT240">
        <v>597.47571428571428</v>
      </c>
      <c r="CU240">
        <v>597.46285714285727</v>
      </c>
      <c r="CV240">
        <v>0</v>
      </c>
      <c r="CW240">
        <v>1669229244.5999999</v>
      </c>
      <c r="CX240">
        <v>0</v>
      </c>
      <c r="CY240">
        <v>1669228029.5</v>
      </c>
      <c r="CZ240" t="s">
        <v>356</v>
      </c>
      <c r="DA240">
        <v>1669228029.5</v>
      </c>
      <c r="DB240">
        <v>1669228028</v>
      </c>
      <c r="DC240">
        <v>6</v>
      </c>
      <c r="DD240">
        <v>0.127</v>
      </c>
      <c r="DE240">
        <v>2E-3</v>
      </c>
      <c r="DF240">
        <v>-2.9980000000000002</v>
      </c>
      <c r="DG240">
        <v>9.9000000000000005E-2</v>
      </c>
      <c r="DH240">
        <v>415</v>
      </c>
      <c r="DI240">
        <v>34</v>
      </c>
      <c r="DJ240">
        <v>0.37</v>
      </c>
      <c r="DK240">
        <v>0.19</v>
      </c>
      <c r="DL240">
        <v>-19.336715000000002</v>
      </c>
      <c r="DM240">
        <v>-0.42306191369603369</v>
      </c>
      <c r="DN240">
        <v>7.242480082816935E-2</v>
      </c>
      <c r="DO240">
        <v>0</v>
      </c>
      <c r="DP240">
        <v>0.74206970000000005</v>
      </c>
      <c r="DQ240">
        <v>0.1543361425891164</v>
      </c>
      <c r="DR240">
        <v>3.6711431090465541E-2</v>
      </c>
      <c r="DS240">
        <v>0</v>
      </c>
      <c r="DT240">
        <v>0</v>
      </c>
      <c r="DU240">
        <v>0</v>
      </c>
      <c r="DV240">
        <v>0</v>
      </c>
      <c r="DW240">
        <v>-1</v>
      </c>
      <c r="DX240">
        <v>0</v>
      </c>
      <c r="DY240">
        <v>2</v>
      </c>
      <c r="DZ240" t="s">
        <v>357</v>
      </c>
      <c r="EA240">
        <v>3.29535</v>
      </c>
      <c r="EB240">
        <v>2.62527</v>
      </c>
      <c r="EC240">
        <v>0.23632300000000001</v>
      </c>
      <c r="ED240">
        <v>0.236267</v>
      </c>
      <c r="EE240">
        <v>0.146902</v>
      </c>
      <c r="EF240">
        <v>0.143258</v>
      </c>
      <c r="EG240">
        <v>23090.6</v>
      </c>
      <c r="EH240">
        <v>23502.1</v>
      </c>
      <c r="EI240">
        <v>28148.1</v>
      </c>
      <c r="EJ240">
        <v>29639.599999999999</v>
      </c>
      <c r="EK240">
        <v>33038.9</v>
      </c>
      <c r="EL240">
        <v>35253.699999999997</v>
      </c>
      <c r="EM240">
        <v>39719.599999999999</v>
      </c>
      <c r="EN240">
        <v>42357.8</v>
      </c>
      <c r="EO240">
        <v>2.19075</v>
      </c>
      <c r="EP240">
        <v>2.1587700000000001</v>
      </c>
      <c r="EQ240">
        <v>0.118677</v>
      </c>
      <c r="ER240">
        <v>0</v>
      </c>
      <c r="ES240">
        <v>32.844299999999997</v>
      </c>
      <c r="ET240">
        <v>999.9</v>
      </c>
      <c r="EU240">
        <v>68.400000000000006</v>
      </c>
      <c r="EV240">
        <v>37.1</v>
      </c>
      <c r="EW240">
        <v>42.977499999999999</v>
      </c>
      <c r="EX240">
        <v>57.2027</v>
      </c>
      <c r="EY240">
        <v>-2.03125</v>
      </c>
      <c r="EZ240">
        <v>2</v>
      </c>
      <c r="FA240">
        <v>0.56352100000000005</v>
      </c>
      <c r="FB240">
        <v>1.02494</v>
      </c>
      <c r="FC240">
        <v>20.266200000000001</v>
      </c>
      <c r="FD240">
        <v>5.2156399999999996</v>
      </c>
      <c r="FE240">
        <v>12.0077</v>
      </c>
      <c r="FF240">
        <v>4.9861500000000003</v>
      </c>
      <c r="FG240">
        <v>3.2845</v>
      </c>
      <c r="FH240">
        <v>9999</v>
      </c>
      <c r="FI240">
        <v>9999</v>
      </c>
      <c r="FJ240">
        <v>9999</v>
      </c>
      <c r="FK240">
        <v>999.9</v>
      </c>
      <c r="FL240">
        <v>1.86585</v>
      </c>
      <c r="FM240">
        <v>1.86219</v>
      </c>
      <c r="FN240">
        <v>1.8643000000000001</v>
      </c>
      <c r="FO240">
        <v>1.8603499999999999</v>
      </c>
      <c r="FP240">
        <v>1.86111</v>
      </c>
      <c r="FQ240">
        <v>1.8602000000000001</v>
      </c>
      <c r="FR240">
        <v>1.86188</v>
      </c>
      <c r="FS240">
        <v>1.8584400000000001</v>
      </c>
      <c r="FT240">
        <v>0</v>
      </c>
      <c r="FU240">
        <v>0</v>
      </c>
      <c r="FV240">
        <v>0</v>
      </c>
      <c r="FW240">
        <v>0</v>
      </c>
      <c r="FX240" t="s">
        <v>358</v>
      </c>
      <c r="FY240" t="s">
        <v>359</v>
      </c>
      <c r="FZ240" t="s">
        <v>360</v>
      </c>
      <c r="GA240" t="s">
        <v>360</v>
      </c>
      <c r="GB240" t="s">
        <v>360</v>
      </c>
      <c r="GC240" t="s">
        <v>360</v>
      </c>
      <c r="GD240">
        <v>0</v>
      </c>
      <c r="GE240">
        <v>100</v>
      </c>
      <c r="GF240">
        <v>100</v>
      </c>
      <c r="GG240">
        <v>-3.96</v>
      </c>
      <c r="GH240">
        <v>9.8900000000000002E-2</v>
      </c>
      <c r="GI240">
        <v>-2.4324828651112251</v>
      </c>
      <c r="GJ240">
        <v>-1.6100910332537859E-3</v>
      </c>
      <c r="GK240">
        <v>7.0186618486508772E-7</v>
      </c>
      <c r="GL240">
        <v>-2.134652460378022E-10</v>
      </c>
      <c r="GM240">
        <v>9.8890000000004363E-2</v>
      </c>
      <c r="GN240">
        <v>0</v>
      </c>
      <c r="GO240">
        <v>0</v>
      </c>
      <c r="GP240">
        <v>0</v>
      </c>
      <c r="GQ240">
        <v>5</v>
      </c>
      <c r="GR240">
        <v>2079</v>
      </c>
      <c r="GS240">
        <v>3</v>
      </c>
      <c r="GT240">
        <v>29</v>
      </c>
      <c r="GU240">
        <v>20.100000000000001</v>
      </c>
      <c r="GV240">
        <v>20.2</v>
      </c>
      <c r="GW240">
        <v>3.8391099999999998</v>
      </c>
      <c r="GX240">
        <v>2.5293000000000001</v>
      </c>
      <c r="GY240">
        <v>2.04834</v>
      </c>
      <c r="GZ240">
        <v>2.6184099999999999</v>
      </c>
      <c r="HA240">
        <v>2.1972700000000001</v>
      </c>
      <c r="HB240">
        <v>2.33643</v>
      </c>
      <c r="HC240">
        <v>40.963799999999999</v>
      </c>
      <c r="HD240">
        <v>15.7957</v>
      </c>
      <c r="HE240">
        <v>18</v>
      </c>
      <c r="HF240">
        <v>689.995</v>
      </c>
      <c r="HG240">
        <v>737.61199999999997</v>
      </c>
      <c r="HH240">
        <v>31.0014</v>
      </c>
      <c r="HI240">
        <v>34.455800000000004</v>
      </c>
      <c r="HJ240">
        <v>30.0002</v>
      </c>
      <c r="HK240">
        <v>34.284199999999998</v>
      </c>
      <c r="HL240">
        <v>34.271299999999997</v>
      </c>
      <c r="HM240">
        <v>76.7697</v>
      </c>
      <c r="HN240">
        <v>21.424399999999999</v>
      </c>
      <c r="HO240">
        <v>87.346299999999999</v>
      </c>
      <c r="HP240">
        <v>31</v>
      </c>
      <c r="HQ240">
        <v>1501.87</v>
      </c>
      <c r="HR240">
        <v>36.243200000000002</v>
      </c>
      <c r="HS240">
        <v>99.167400000000001</v>
      </c>
      <c r="HT240">
        <v>98.231099999999998</v>
      </c>
    </row>
    <row r="241" spans="1:228" x14ac:dyDescent="0.2">
      <c r="A241">
        <v>226</v>
      </c>
      <c r="B241">
        <v>1669229241.5999999</v>
      </c>
      <c r="C241">
        <v>898.5</v>
      </c>
      <c r="D241" t="s">
        <v>811</v>
      </c>
      <c r="E241" t="s">
        <v>812</v>
      </c>
      <c r="F241">
        <v>4</v>
      </c>
      <c r="G241">
        <v>1669229239.2874999</v>
      </c>
      <c r="H241">
        <f t="shared" si="102"/>
        <v>1.6280555768308611E-3</v>
      </c>
      <c r="I241">
        <f t="shared" si="103"/>
        <v>1.6280555768308611</v>
      </c>
      <c r="J241">
        <f t="shared" si="104"/>
        <v>21.206969509521418</v>
      </c>
      <c r="K241">
        <f t="shared" si="105"/>
        <v>1474.68</v>
      </c>
      <c r="L241">
        <f t="shared" si="106"/>
        <v>1037.924572162631</v>
      </c>
      <c r="M241">
        <f t="shared" si="107"/>
        <v>104.8186457936515</v>
      </c>
      <c r="N241">
        <f t="shared" si="108"/>
        <v>148.92600553517102</v>
      </c>
      <c r="O241">
        <f t="shared" si="109"/>
        <v>8.6131024246994453E-2</v>
      </c>
      <c r="P241">
        <f t="shared" si="110"/>
        <v>3.6741002692563938</v>
      </c>
      <c r="Q241">
        <f t="shared" si="111"/>
        <v>8.5024823909078145E-2</v>
      </c>
      <c r="R241">
        <f t="shared" si="112"/>
        <v>5.3238718904301111E-2</v>
      </c>
      <c r="S241">
        <f t="shared" si="113"/>
        <v>226.11210669843595</v>
      </c>
      <c r="T241">
        <f t="shared" si="114"/>
        <v>34.726540421601989</v>
      </c>
      <c r="U241">
        <f t="shared" si="115"/>
        <v>34.768574999999998</v>
      </c>
      <c r="V241">
        <f t="shared" si="116"/>
        <v>5.5763862619998763</v>
      </c>
      <c r="W241">
        <f t="shared" si="117"/>
        <v>69.868868391355235</v>
      </c>
      <c r="X241">
        <f t="shared" si="118"/>
        <v>3.7317707856705491</v>
      </c>
      <c r="Y241">
        <f t="shared" si="119"/>
        <v>5.3411066639405815</v>
      </c>
      <c r="Z241">
        <f t="shared" si="120"/>
        <v>1.8446154763293272</v>
      </c>
      <c r="AA241">
        <f t="shared" si="121"/>
        <v>-71.797250938240978</v>
      </c>
      <c r="AB241">
        <f t="shared" si="122"/>
        <v>-153.50309470150262</v>
      </c>
      <c r="AC241">
        <f t="shared" si="123"/>
        <v>-9.6986097324242486</v>
      </c>
      <c r="AD241">
        <f t="shared" si="124"/>
        <v>-8.8868486737318904</v>
      </c>
      <c r="AE241">
        <f t="shared" si="125"/>
        <v>44.394922876025461</v>
      </c>
      <c r="AF241">
        <f t="shared" si="126"/>
        <v>1.7599331323965826</v>
      </c>
      <c r="AG241">
        <f t="shared" si="127"/>
        <v>21.206969509521418</v>
      </c>
      <c r="AH241">
        <v>1550.3351992015159</v>
      </c>
      <c r="AI241">
        <v>1534.3755757575759</v>
      </c>
      <c r="AJ241">
        <v>1.7165953729137819</v>
      </c>
      <c r="AK241">
        <v>65.359021123286666</v>
      </c>
      <c r="AL241">
        <f t="shared" si="128"/>
        <v>1.6280555768308611</v>
      </c>
      <c r="AM241">
        <v>36.251406146790302</v>
      </c>
      <c r="AN241">
        <v>36.942521978022008</v>
      </c>
      <c r="AO241">
        <v>-7.4909092444600351E-3</v>
      </c>
      <c r="AP241">
        <v>87.499004550185148</v>
      </c>
      <c r="AQ241">
        <v>9</v>
      </c>
      <c r="AR241">
        <v>1</v>
      </c>
      <c r="AS241">
        <f t="shared" si="129"/>
        <v>1</v>
      </c>
      <c r="AT241">
        <f t="shared" si="130"/>
        <v>0</v>
      </c>
      <c r="AU241">
        <f t="shared" si="131"/>
        <v>47069.328405463733</v>
      </c>
      <c r="AV241">
        <f t="shared" si="132"/>
        <v>1199.99125</v>
      </c>
      <c r="AW241">
        <f t="shared" si="133"/>
        <v>1025.9167449214694</v>
      </c>
      <c r="AX241">
        <f t="shared" si="134"/>
        <v>0.8549368546824565</v>
      </c>
      <c r="AY241">
        <f t="shared" si="135"/>
        <v>0.18842812953714116</v>
      </c>
      <c r="AZ241">
        <v>2.7</v>
      </c>
      <c r="BA241">
        <v>0.5</v>
      </c>
      <c r="BB241" t="s">
        <v>355</v>
      </c>
      <c r="BC241">
        <v>2</v>
      </c>
      <c r="BD241" t="b">
        <v>1</v>
      </c>
      <c r="BE241">
        <v>1669229239.2874999</v>
      </c>
      <c r="BF241">
        <v>1474.68</v>
      </c>
      <c r="BG241">
        <v>1494.19875</v>
      </c>
      <c r="BH241">
        <v>36.9523625</v>
      </c>
      <c r="BI241">
        <v>36.248337499999998</v>
      </c>
      <c r="BJ241">
        <v>1478.65</v>
      </c>
      <c r="BK241">
        <v>36.853462499999999</v>
      </c>
      <c r="BL241">
        <v>650.00937499999998</v>
      </c>
      <c r="BM241">
        <v>100.88875</v>
      </c>
      <c r="BN241">
        <v>9.9942824999999999E-2</v>
      </c>
      <c r="BO241">
        <v>33.993612499999998</v>
      </c>
      <c r="BP241">
        <v>34.768574999999998</v>
      </c>
      <c r="BQ241">
        <v>999.9</v>
      </c>
      <c r="BR241">
        <v>0</v>
      </c>
      <c r="BS241">
        <v>0</v>
      </c>
      <c r="BT241">
        <v>9002.2674999999999</v>
      </c>
      <c r="BU241">
        <v>0</v>
      </c>
      <c r="BV241">
        <v>953.55637500000012</v>
      </c>
      <c r="BW241">
        <v>-19.516549999999999</v>
      </c>
      <c r="BX241">
        <v>1531.2650000000001</v>
      </c>
      <c r="BY241">
        <v>1550.3987500000001</v>
      </c>
      <c r="BZ241">
        <v>0.70401912500000008</v>
      </c>
      <c r="CA241">
        <v>1494.19875</v>
      </c>
      <c r="CB241">
        <v>36.248337499999998</v>
      </c>
      <c r="CC241">
        <v>3.72807625</v>
      </c>
      <c r="CD241">
        <v>3.6570462500000001</v>
      </c>
      <c r="CE241">
        <v>27.695875000000001</v>
      </c>
      <c r="CF241">
        <v>27.367037499999999</v>
      </c>
      <c r="CG241">
        <v>1199.99125</v>
      </c>
      <c r="CH241">
        <v>0.50002362499999997</v>
      </c>
      <c r="CI241">
        <v>0.49997637499999997</v>
      </c>
      <c r="CJ241">
        <v>0</v>
      </c>
      <c r="CK241">
        <v>968.63987499999996</v>
      </c>
      <c r="CL241">
        <v>4.9990899999999998</v>
      </c>
      <c r="CM241">
        <v>10569.975</v>
      </c>
      <c r="CN241">
        <v>9557.8725000000013</v>
      </c>
      <c r="CO241">
        <v>44.093499999999999</v>
      </c>
      <c r="CP241">
        <v>46.375</v>
      </c>
      <c r="CQ241">
        <v>44.936999999999998</v>
      </c>
      <c r="CR241">
        <v>45.492125000000001</v>
      </c>
      <c r="CS241">
        <v>45.5</v>
      </c>
      <c r="CT241">
        <v>597.52250000000004</v>
      </c>
      <c r="CU241">
        <v>597.47</v>
      </c>
      <c r="CV241">
        <v>0</v>
      </c>
      <c r="CW241">
        <v>1669229248.8</v>
      </c>
      <c r="CX241">
        <v>0</v>
      </c>
      <c r="CY241">
        <v>1669228029.5</v>
      </c>
      <c r="CZ241" t="s">
        <v>356</v>
      </c>
      <c r="DA241">
        <v>1669228029.5</v>
      </c>
      <c r="DB241">
        <v>1669228028</v>
      </c>
      <c r="DC241">
        <v>6</v>
      </c>
      <c r="DD241">
        <v>0.127</v>
      </c>
      <c r="DE241">
        <v>2E-3</v>
      </c>
      <c r="DF241">
        <v>-2.9980000000000002</v>
      </c>
      <c r="DG241">
        <v>9.9000000000000005E-2</v>
      </c>
      <c r="DH241">
        <v>415</v>
      </c>
      <c r="DI241">
        <v>34</v>
      </c>
      <c r="DJ241">
        <v>0.37</v>
      </c>
      <c r="DK241">
        <v>0.19</v>
      </c>
      <c r="DL241">
        <v>-19.377467500000002</v>
      </c>
      <c r="DM241">
        <v>-0.75269831144457122</v>
      </c>
      <c r="DN241">
        <v>9.1342113473194986E-2</v>
      </c>
      <c r="DO241">
        <v>0</v>
      </c>
      <c r="DP241">
        <v>0.7454525500000001</v>
      </c>
      <c r="DQ241">
        <v>-0.17922360225140929</v>
      </c>
      <c r="DR241">
        <v>2.956581961399854E-2</v>
      </c>
      <c r="DS241">
        <v>0</v>
      </c>
      <c r="DT241">
        <v>0</v>
      </c>
      <c r="DU241">
        <v>0</v>
      </c>
      <c r="DV241">
        <v>0</v>
      </c>
      <c r="DW241">
        <v>-1</v>
      </c>
      <c r="DX241">
        <v>0</v>
      </c>
      <c r="DY241">
        <v>2</v>
      </c>
      <c r="DZ241" t="s">
        <v>357</v>
      </c>
      <c r="EA241">
        <v>3.2955299999999998</v>
      </c>
      <c r="EB241">
        <v>2.6252599999999999</v>
      </c>
      <c r="EC241">
        <v>0.236952</v>
      </c>
      <c r="ED241">
        <v>0.236896</v>
      </c>
      <c r="EE241">
        <v>0.146842</v>
      </c>
      <c r="EF241">
        <v>0.143235</v>
      </c>
      <c r="EG241">
        <v>23071.200000000001</v>
      </c>
      <c r="EH241">
        <v>23483.1</v>
      </c>
      <c r="EI241">
        <v>28147.8</v>
      </c>
      <c r="EJ241">
        <v>29640</v>
      </c>
      <c r="EK241">
        <v>33041.199999999997</v>
      </c>
      <c r="EL241">
        <v>35255.199999999997</v>
      </c>
      <c r="EM241">
        <v>39719.5</v>
      </c>
      <c r="EN241">
        <v>42358.400000000001</v>
      </c>
      <c r="EO241">
        <v>2.1909999999999998</v>
      </c>
      <c r="EP241">
        <v>2.1587299999999998</v>
      </c>
      <c r="EQ241">
        <v>0.119258</v>
      </c>
      <c r="ER241">
        <v>0</v>
      </c>
      <c r="ES241">
        <v>32.844299999999997</v>
      </c>
      <c r="ET241">
        <v>999.9</v>
      </c>
      <c r="EU241">
        <v>68.400000000000006</v>
      </c>
      <c r="EV241">
        <v>37.1</v>
      </c>
      <c r="EW241">
        <v>42.981900000000003</v>
      </c>
      <c r="EX241">
        <v>56.662700000000001</v>
      </c>
      <c r="EY241">
        <v>-2.22756</v>
      </c>
      <c r="EZ241">
        <v>2</v>
      </c>
      <c r="FA241">
        <v>0.56317600000000001</v>
      </c>
      <c r="FB241">
        <v>1.0298799999999999</v>
      </c>
      <c r="FC241">
        <v>20.266300000000001</v>
      </c>
      <c r="FD241">
        <v>5.2159399999999998</v>
      </c>
      <c r="FE241">
        <v>12.007400000000001</v>
      </c>
      <c r="FF241">
        <v>4.9859499999999999</v>
      </c>
      <c r="FG241">
        <v>3.2844799999999998</v>
      </c>
      <c r="FH241">
        <v>9999</v>
      </c>
      <c r="FI241">
        <v>9999</v>
      </c>
      <c r="FJ241">
        <v>9999</v>
      </c>
      <c r="FK241">
        <v>999.9</v>
      </c>
      <c r="FL241">
        <v>1.8658399999999999</v>
      </c>
      <c r="FM241">
        <v>1.8622000000000001</v>
      </c>
      <c r="FN241">
        <v>1.8643000000000001</v>
      </c>
      <c r="FO241">
        <v>1.8603499999999999</v>
      </c>
      <c r="FP241">
        <v>1.86111</v>
      </c>
      <c r="FQ241">
        <v>1.8602000000000001</v>
      </c>
      <c r="FR241">
        <v>1.86188</v>
      </c>
      <c r="FS241">
        <v>1.8584400000000001</v>
      </c>
      <c r="FT241">
        <v>0</v>
      </c>
      <c r="FU241">
        <v>0</v>
      </c>
      <c r="FV241">
        <v>0</v>
      </c>
      <c r="FW241">
        <v>0</v>
      </c>
      <c r="FX241" t="s">
        <v>358</v>
      </c>
      <c r="FY241" t="s">
        <v>359</v>
      </c>
      <c r="FZ241" t="s">
        <v>360</v>
      </c>
      <c r="GA241" t="s">
        <v>360</v>
      </c>
      <c r="GB241" t="s">
        <v>360</v>
      </c>
      <c r="GC241" t="s">
        <v>360</v>
      </c>
      <c r="GD241">
        <v>0</v>
      </c>
      <c r="GE241">
        <v>100</v>
      </c>
      <c r="GF241">
        <v>100</v>
      </c>
      <c r="GG241">
        <v>-3.97</v>
      </c>
      <c r="GH241">
        <v>9.8900000000000002E-2</v>
      </c>
      <c r="GI241">
        <v>-2.4324828651112251</v>
      </c>
      <c r="GJ241">
        <v>-1.6100910332537859E-3</v>
      </c>
      <c r="GK241">
        <v>7.0186618486508772E-7</v>
      </c>
      <c r="GL241">
        <v>-2.134652460378022E-10</v>
      </c>
      <c r="GM241">
        <v>9.8890000000004363E-2</v>
      </c>
      <c r="GN241">
        <v>0</v>
      </c>
      <c r="GO241">
        <v>0</v>
      </c>
      <c r="GP241">
        <v>0</v>
      </c>
      <c r="GQ241">
        <v>5</v>
      </c>
      <c r="GR241">
        <v>2079</v>
      </c>
      <c r="GS241">
        <v>3</v>
      </c>
      <c r="GT241">
        <v>29</v>
      </c>
      <c r="GU241">
        <v>20.2</v>
      </c>
      <c r="GV241">
        <v>20.2</v>
      </c>
      <c r="GW241">
        <v>3.8525399999999999</v>
      </c>
      <c r="GX241">
        <v>2.52075</v>
      </c>
      <c r="GY241">
        <v>2.04834</v>
      </c>
      <c r="GZ241">
        <v>2.6184099999999999</v>
      </c>
      <c r="HA241">
        <v>2.1972700000000001</v>
      </c>
      <c r="HB241">
        <v>2.3303199999999999</v>
      </c>
      <c r="HC241">
        <v>40.963799999999999</v>
      </c>
      <c r="HD241">
        <v>15.786899999999999</v>
      </c>
      <c r="HE241">
        <v>18</v>
      </c>
      <c r="HF241">
        <v>690.22500000000002</v>
      </c>
      <c r="HG241">
        <v>737.56399999999996</v>
      </c>
      <c r="HH241">
        <v>31.0014</v>
      </c>
      <c r="HI241">
        <v>34.455800000000004</v>
      </c>
      <c r="HJ241">
        <v>30</v>
      </c>
      <c r="HK241">
        <v>34.2864</v>
      </c>
      <c r="HL241">
        <v>34.271299999999997</v>
      </c>
      <c r="HM241">
        <v>77.037800000000004</v>
      </c>
      <c r="HN241">
        <v>21.424399999999999</v>
      </c>
      <c r="HO241">
        <v>87.346299999999999</v>
      </c>
      <c r="HP241">
        <v>31</v>
      </c>
      <c r="HQ241">
        <v>1508.55</v>
      </c>
      <c r="HR241">
        <v>36.243299999999998</v>
      </c>
      <c r="HS241">
        <v>99.166899999999998</v>
      </c>
      <c r="HT241">
        <v>98.232600000000005</v>
      </c>
    </row>
    <row r="242" spans="1:228" x14ac:dyDescent="0.2">
      <c r="A242">
        <v>227</v>
      </c>
      <c r="B242">
        <v>1669229245.5999999</v>
      </c>
      <c r="C242">
        <v>902.5</v>
      </c>
      <c r="D242" t="s">
        <v>813</v>
      </c>
      <c r="E242" t="s">
        <v>814</v>
      </c>
      <c r="F242">
        <v>4</v>
      </c>
      <c r="G242">
        <v>1669229243.5999999</v>
      </c>
      <c r="H242">
        <f t="shared" si="102"/>
        <v>1.6378102799025549E-3</v>
      </c>
      <c r="I242">
        <f t="shared" si="103"/>
        <v>1.6378102799025549</v>
      </c>
      <c r="J242">
        <f t="shared" si="104"/>
        <v>20.92773287771784</v>
      </c>
      <c r="K242">
        <f t="shared" si="105"/>
        <v>1481.8357142857139</v>
      </c>
      <c r="L242">
        <f t="shared" si="106"/>
        <v>1051.6563704586258</v>
      </c>
      <c r="M242">
        <f t="shared" si="107"/>
        <v>106.2052181175917</v>
      </c>
      <c r="N242">
        <f t="shared" si="108"/>
        <v>149.64839245115675</v>
      </c>
      <c r="O242">
        <f t="shared" si="109"/>
        <v>8.6511046274569861E-2</v>
      </c>
      <c r="P242">
        <f t="shared" si="110"/>
        <v>3.6783672738502844</v>
      </c>
      <c r="Q242">
        <f t="shared" si="111"/>
        <v>8.5396407686351455E-2</v>
      </c>
      <c r="R242">
        <f t="shared" si="112"/>
        <v>5.3471704064867287E-2</v>
      </c>
      <c r="S242">
        <f t="shared" si="113"/>
        <v>226.10723490656127</v>
      </c>
      <c r="T242">
        <f t="shared" si="114"/>
        <v>34.730232596010865</v>
      </c>
      <c r="U242">
        <f t="shared" si="115"/>
        <v>34.771785714285713</v>
      </c>
      <c r="V242">
        <f t="shared" si="116"/>
        <v>5.5773794780498971</v>
      </c>
      <c r="W242">
        <f t="shared" si="117"/>
        <v>69.806052516537463</v>
      </c>
      <c r="X242">
        <f t="shared" si="118"/>
        <v>3.7297800751003929</v>
      </c>
      <c r="Y242">
        <f t="shared" si="119"/>
        <v>5.3430611539261381</v>
      </c>
      <c r="Z242">
        <f t="shared" si="120"/>
        <v>1.8475994029495042</v>
      </c>
      <c r="AA242">
        <f t="shared" si="121"/>
        <v>-72.227433343702671</v>
      </c>
      <c r="AB242">
        <f t="shared" si="122"/>
        <v>-153.01739107194533</v>
      </c>
      <c r="AC242">
        <f t="shared" si="123"/>
        <v>-9.6571672894282408</v>
      </c>
      <c r="AD242">
        <f t="shared" si="124"/>
        <v>-8.7947567985149533</v>
      </c>
      <c r="AE242">
        <f t="shared" si="125"/>
        <v>44.250860163685815</v>
      </c>
      <c r="AF242">
        <f t="shared" si="126"/>
        <v>1.7249970018357783</v>
      </c>
      <c r="AG242">
        <f t="shared" si="127"/>
        <v>20.92773287771784</v>
      </c>
      <c r="AH242">
        <v>1557.1049833745981</v>
      </c>
      <c r="AI242">
        <v>1541.242787878788</v>
      </c>
      <c r="AJ242">
        <v>1.7223761296075391</v>
      </c>
      <c r="AK242">
        <v>65.359021123286666</v>
      </c>
      <c r="AL242">
        <f t="shared" si="128"/>
        <v>1.6378102799025549</v>
      </c>
      <c r="AM242">
        <v>36.244412148123907</v>
      </c>
      <c r="AN242">
        <v>36.927187912087938</v>
      </c>
      <c r="AO242">
        <v>-5.1857132878237412E-3</v>
      </c>
      <c r="AP242">
        <v>87.499004550185148</v>
      </c>
      <c r="AQ242">
        <v>9</v>
      </c>
      <c r="AR242">
        <v>1</v>
      </c>
      <c r="AS242">
        <f t="shared" si="129"/>
        <v>1</v>
      </c>
      <c r="AT242">
        <f t="shared" si="130"/>
        <v>0</v>
      </c>
      <c r="AU242">
        <f t="shared" si="131"/>
        <v>47144.298464005478</v>
      </c>
      <c r="AV242">
        <f t="shared" si="132"/>
        <v>1199.951428571429</v>
      </c>
      <c r="AW242">
        <f t="shared" si="133"/>
        <v>1025.8840636821562</v>
      </c>
      <c r="AX242">
        <f t="shared" si="134"/>
        <v>0.85493799103476698</v>
      </c>
      <c r="AY242">
        <f t="shared" si="135"/>
        <v>0.18843032269710064</v>
      </c>
      <c r="AZ242">
        <v>2.7</v>
      </c>
      <c r="BA242">
        <v>0.5</v>
      </c>
      <c r="BB242" t="s">
        <v>355</v>
      </c>
      <c r="BC242">
        <v>2</v>
      </c>
      <c r="BD242" t="b">
        <v>1</v>
      </c>
      <c r="BE242">
        <v>1669229243.5999999</v>
      </c>
      <c r="BF242">
        <v>1481.8357142857139</v>
      </c>
      <c r="BG242">
        <v>1501.278571428571</v>
      </c>
      <c r="BH242">
        <v>36.932714285714283</v>
      </c>
      <c r="BI242">
        <v>36.242642857142862</v>
      </c>
      <c r="BJ242">
        <v>1485.8071428571429</v>
      </c>
      <c r="BK242">
        <v>36.833871428571427</v>
      </c>
      <c r="BL242">
        <v>650.00200000000007</v>
      </c>
      <c r="BM242">
        <v>100.88842857142861</v>
      </c>
      <c r="BN242">
        <v>0.1000892571428571</v>
      </c>
      <c r="BO242">
        <v>34.000171428571427</v>
      </c>
      <c r="BP242">
        <v>34.771785714285713</v>
      </c>
      <c r="BQ242">
        <v>999.89999999999986</v>
      </c>
      <c r="BR242">
        <v>0</v>
      </c>
      <c r="BS242">
        <v>0</v>
      </c>
      <c r="BT242">
        <v>9017.0557142857124</v>
      </c>
      <c r="BU242">
        <v>0</v>
      </c>
      <c r="BV242">
        <v>868.45414285714287</v>
      </c>
      <c r="BW242">
        <v>-19.44472857142857</v>
      </c>
      <c r="BX242">
        <v>1538.658571428572</v>
      </c>
      <c r="BY242">
        <v>1557.735714285714</v>
      </c>
      <c r="BZ242">
        <v>0.69010157142857154</v>
      </c>
      <c r="CA242">
        <v>1501.278571428571</v>
      </c>
      <c r="CB242">
        <v>36.242642857142862</v>
      </c>
      <c r="CC242">
        <v>3.726088571428571</v>
      </c>
      <c r="CD242">
        <v>3.6564642857142862</v>
      </c>
      <c r="CE242">
        <v>27.68675714285714</v>
      </c>
      <c r="CF242">
        <v>27.364314285714279</v>
      </c>
      <c r="CG242">
        <v>1199.951428571429</v>
      </c>
      <c r="CH242">
        <v>0.49998442857142861</v>
      </c>
      <c r="CI242">
        <v>0.50001571428571434</v>
      </c>
      <c r="CJ242">
        <v>0</v>
      </c>
      <c r="CK242">
        <v>968.56299999999999</v>
      </c>
      <c r="CL242">
        <v>4.9990899999999998</v>
      </c>
      <c r="CM242">
        <v>10549.51428571428</v>
      </c>
      <c r="CN242">
        <v>9557.4171428571444</v>
      </c>
      <c r="CO242">
        <v>44.125</v>
      </c>
      <c r="CP242">
        <v>46.375</v>
      </c>
      <c r="CQ242">
        <v>44.936999999999998</v>
      </c>
      <c r="CR242">
        <v>45.491</v>
      </c>
      <c r="CS242">
        <v>45.508857142857153</v>
      </c>
      <c r="CT242">
        <v>597.45714285714291</v>
      </c>
      <c r="CU242">
        <v>597.49571428571448</v>
      </c>
      <c r="CV242">
        <v>0</v>
      </c>
      <c r="CW242">
        <v>1669229252.4000001</v>
      </c>
      <c r="CX242">
        <v>0</v>
      </c>
      <c r="CY242">
        <v>1669228029.5</v>
      </c>
      <c r="CZ242" t="s">
        <v>356</v>
      </c>
      <c r="DA242">
        <v>1669228029.5</v>
      </c>
      <c r="DB242">
        <v>1669228028</v>
      </c>
      <c r="DC242">
        <v>6</v>
      </c>
      <c r="DD242">
        <v>0.127</v>
      </c>
      <c r="DE242">
        <v>2E-3</v>
      </c>
      <c r="DF242">
        <v>-2.9980000000000002</v>
      </c>
      <c r="DG242">
        <v>9.9000000000000005E-2</v>
      </c>
      <c r="DH242">
        <v>415</v>
      </c>
      <c r="DI242">
        <v>34</v>
      </c>
      <c r="DJ242">
        <v>0.37</v>
      </c>
      <c r="DK242">
        <v>0.19</v>
      </c>
      <c r="DL242">
        <v>-19.423024999999999</v>
      </c>
      <c r="DM242">
        <v>-0.41205928705437128</v>
      </c>
      <c r="DN242">
        <v>6.5770904471506603E-2</v>
      </c>
      <c r="DO242">
        <v>0</v>
      </c>
      <c r="DP242">
        <v>0.73651270000000002</v>
      </c>
      <c r="DQ242">
        <v>-0.36058766228892958</v>
      </c>
      <c r="DR242">
        <v>3.5972233502522467E-2</v>
      </c>
      <c r="DS242">
        <v>0</v>
      </c>
      <c r="DT242">
        <v>0</v>
      </c>
      <c r="DU242">
        <v>0</v>
      </c>
      <c r="DV242">
        <v>0</v>
      </c>
      <c r="DW242">
        <v>-1</v>
      </c>
      <c r="DX242">
        <v>0</v>
      </c>
      <c r="DY242">
        <v>2</v>
      </c>
      <c r="DZ242" t="s">
        <v>357</v>
      </c>
      <c r="EA242">
        <v>3.2956099999999999</v>
      </c>
      <c r="EB242">
        <v>2.6255999999999999</v>
      </c>
      <c r="EC242">
        <v>0.237593</v>
      </c>
      <c r="ED242">
        <v>0.23752699999999999</v>
      </c>
      <c r="EE242">
        <v>0.14680199999999999</v>
      </c>
      <c r="EF242">
        <v>0.143235</v>
      </c>
      <c r="EG242">
        <v>23052</v>
      </c>
      <c r="EH242">
        <v>23463.8</v>
      </c>
      <c r="EI242">
        <v>28148.1</v>
      </c>
      <c r="EJ242">
        <v>29640.3</v>
      </c>
      <c r="EK242">
        <v>33043.1</v>
      </c>
      <c r="EL242">
        <v>35255.5</v>
      </c>
      <c r="EM242">
        <v>39719.800000000003</v>
      </c>
      <c r="EN242">
        <v>42358.7</v>
      </c>
      <c r="EO242">
        <v>2.1908500000000002</v>
      </c>
      <c r="EP242">
        <v>2.1585200000000002</v>
      </c>
      <c r="EQ242">
        <v>0.11863600000000001</v>
      </c>
      <c r="ER242">
        <v>0</v>
      </c>
      <c r="ES242">
        <v>32.847799999999999</v>
      </c>
      <c r="ET242">
        <v>999.9</v>
      </c>
      <c r="EU242">
        <v>68.400000000000006</v>
      </c>
      <c r="EV242">
        <v>37.1</v>
      </c>
      <c r="EW242">
        <v>42.979700000000001</v>
      </c>
      <c r="EX242">
        <v>56.752699999999997</v>
      </c>
      <c r="EY242">
        <v>-2.1554500000000001</v>
      </c>
      <c r="EZ242">
        <v>2</v>
      </c>
      <c r="FA242">
        <v>0.56367400000000001</v>
      </c>
      <c r="FB242">
        <v>1.0331699999999999</v>
      </c>
      <c r="FC242">
        <v>20.266400000000001</v>
      </c>
      <c r="FD242">
        <v>5.2160900000000003</v>
      </c>
      <c r="FE242">
        <v>12.007</v>
      </c>
      <c r="FF242">
        <v>4.9861000000000004</v>
      </c>
      <c r="FG242">
        <v>3.2845</v>
      </c>
      <c r="FH242">
        <v>9999</v>
      </c>
      <c r="FI242">
        <v>9999</v>
      </c>
      <c r="FJ242">
        <v>9999</v>
      </c>
      <c r="FK242">
        <v>999.9</v>
      </c>
      <c r="FL242">
        <v>1.8658399999999999</v>
      </c>
      <c r="FM242">
        <v>1.86222</v>
      </c>
      <c r="FN242">
        <v>1.8643099999999999</v>
      </c>
      <c r="FO242">
        <v>1.8603499999999999</v>
      </c>
      <c r="FP242">
        <v>1.86111</v>
      </c>
      <c r="FQ242">
        <v>1.8602000000000001</v>
      </c>
      <c r="FR242">
        <v>1.86188</v>
      </c>
      <c r="FS242">
        <v>1.8584499999999999</v>
      </c>
      <c r="FT242">
        <v>0</v>
      </c>
      <c r="FU242">
        <v>0</v>
      </c>
      <c r="FV242">
        <v>0</v>
      </c>
      <c r="FW242">
        <v>0</v>
      </c>
      <c r="FX242" t="s">
        <v>358</v>
      </c>
      <c r="FY242" t="s">
        <v>359</v>
      </c>
      <c r="FZ242" t="s">
        <v>360</v>
      </c>
      <c r="GA242" t="s">
        <v>360</v>
      </c>
      <c r="GB242" t="s">
        <v>360</v>
      </c>
      <c r="GC242" t="s">
        <v>360</v>
      </c>
      <c r="GD242">
        <v>0</v>
      </c>
      <c r="GE242">
        <v>100</v>
      </c>
      <c r="GF242">
        <v>100</v>
      </c>
      <c r="GG242">
        <v>-3.98</v>
      </c>
      <c r="GH242">
        <v>9.8900000000000002E-2</v>
      </c>
      <c r="GI242">
        <v>-2.4324828651112251</v>
      </c>
      <c r="GJ242">
        <v>-1.6100910332537859E-3</v>
      </c>
      <c r="GK242">
        <v>7.0186618486508772E-7</v>
      </c>
      <c r="GL242">
        <v>-2.134652460378022E-10</v>
      </c>
      <c r="GM242">
        <v>9.8890000000004363E-2</v>
      </c>
      <c r="GN242">
        <v>0</v>
      </c>
      <c r="GO242">
        <v>0</v>
      </c>
      <c r="GP242">
        <v>0</v>
      </c>
      <c r="GQ242">
        <v>5</v>
      </c>
      <c r="GR242">
        <v>2079</v>
      </c>
      <c r="GS242">
        <v>3</v>
      </c>
      <c r="GT242">
        <v>29</v>
      </c>
      <c r="GU242">
        <v>20.3</v>
      </c>
      <c r="GV242">
        <v>20.3</v>
      </c>
      <c r="GW242">
        <v>3.8659699999999999</v>
      </c>
      <c r="GX242">
        <v>2.52563</v>
      </c>
      <c r="GY242">
        <v>2.04834</v>
      </c>
      <c r="GZ242">
        <v>2.6171899999999999</v>
      </c>
      <c r="HA242">
        <v>2.1972700000000001</v>
      </c>
      <c r="HB242">
        <v>2.35229</v>
      </c>
      <c r="HC242">
        <v>40.963799999999999</v>
      </c>
      <c r="HD242">
        <v>15.7957</v>
      </c>
      <c r="HE242">
        <v>18</v>
      </c>
      <c r="HF242">
        <v>690.11</v>
      </c>
      <c r="HG242">
        <v>737.38699999999994</v>
      </c>
      <c r="HH242">
        <v>31.001100000000001</v>
      </c>
      <c r="HI242">
        <v>34.455800000000004</v>
      </c>
      <c r="HJ242">
        <v>30.0002</v>
      </c>
      <c r="HK242">
        <v>34.287199999999999</v>
      </c>
      <c r="HL242">
        <v>34.272599999999997</v>
      </c>
      <c r="HM242">
        <v>77.305000000000007</v>
      </c>
      <c r="HN242">
        <v>21.424399999999999</v>
      </c>
      <c r="HO242">
        <v>87.346299999999999</v>
      </c>
      <c r="HP242">
        <v>31</v>
      </c>
      <c r="HQ242">
        <v>1515.23</v>
      </c>
      <c r="HR242">
        <v>36.253999999999998</v>
      </c>
      <c r="HS242">
        <v>99.167900000000003</v>
      </c>
      <c r="HT242">
        <v>98.233500000000006</v>
      </c>
    </row>
    <row r="243" spans="1:228" x14ac:dyDescent="0.2">
      <c r="A243">
        <v>228</v>
      </c>
      <c r="B243">
        <v>1669229249.5999999</v>
      </c>
      <c r="C243">
        <v>906.5</v>
      </c>
      <c r="D243" t="s">
        <v>815</v>
      </c>
      <c r="E243" t="s">
        <v>816</v>
      </c>
      <c r="F243">
        <v>4</v>
      </c>
      <c r="G243">
        <v>1669229247.2874999</v>
      </c>
      <c r="H243">
        <f t="shared" si="102"/>
        <v>1.6658755431774768E-3</v>
      </c>
      <c r="I243">
        <f t="shared" si="103"/>
        <v>1.6658755431774768</v>
      </c>
      <c r="J243">
        <f t="shared" si="104"/>
        <v>20.681672871255742</v>
      </c>
      <c r="K243">
        <f t="shared" si="105"/>
        <v>1488.0574999999999</v>
      </c>
      <c r="L243">
        <f t="shared" si="106"/>
        <v>1068.3965752374338</v>
      </c>
      <c r="M243">
        <f t="shared" si="107"/>
        <v>107.89608884528063</v>
      </c>
      <c r="N243">
        <f t="shared" si="108"/>
        <v>150.27714235344237</v>
      </c>
      <c r="O243">
        <f t="shared" si="109"/>
        <v>8.7958812659292285E-2</v>
      </c>
      <c r="P243">
        <f t="shared" si="110"/>
        <v>3.6745973004770094</v>
      </c>
      <c r="Q243">
        <f t="shared" si="111"/>
        <v>8.6805657558655228E-2</v>
      </c>
      <c r="R243">
        <f t="shared" si="112"/>
        <v>5.4355882775502351E-2</v>
      </c>
      <c r="S243">
        <f t="shared" si="113"/>
        <v>226.11241491317773</v>
      </c>
      <c r="T243">
        <f t="shared" si="114"/>
        <v>34.72582495794213</v>
      </c>
      <c r="U243">
        <f t="shared" si="115"/>
        <v>34.771874999999987</v>
      </c>
      <c r="V243">
        <f t="shared" si="116"/>
        <v>5.5774071002709196</v>
      </c>
      <c r="W243">
        <f t="shared" si="117"/>
        <v>69.781836639305951</v>
      </c>
      <c r="X243">
        <f t="shared" si="118"/>
        <v>3.7286403333894773</v>
      </c>
      <c r="Y243">
        <f t="shared" si="119"/>
        <v>5.3432820243215691</v>
      </c>
      <c r="Z243">
        <f t="shared" si="120"/>
        <v>1.8487667668814423</v>
      </c>
      <c r="AA243">
        <f t="shared" si="121"/>
        <v>-73.465111454126728</v>
      </c>
      <c r="AB243">
        <f t="shared" si="122"/>
        <v>-152.73144099705246</v>
      </c>
      <c r="AC243">
        <f t="shared" si="123"/>
        <v>-9.6490489134538748</v>
      </c>
      <c r="AD243">
        <f t="shared" si="124"/>
        <v>-9.7331864514553104</v>
      </c>
      <c r="AE243">
        <f t="shared" si="125"/>
        <v>44.300713939945624</v>
      </c>
      <c r="AF243">
        <f t="shared" si="126"/>
        <v>1.6945764988168621</v>
      </c>
      <c r="AG243">
        <f t="shared" si="127"/>
        <v>20.681672871255742</v>
      </c>
      <c r="AH243">
        <v>1564.1263321603619</v>
      </c>
      <c r="AI243">
        <v>1548.2732727272719</v>
      </c>
      <c r="AJ243">
        <v>1.747122364248253</v>
      </c>
      <c r="AK243">
        <v>65.359021123286666</v>
      </c>
      <c r="AL243">
        <f t="shared" si="128"/>
        <v>1.6658755431774768</v>
      </c>
      <c r="AM243">
        <v>36.243258819713553</v>
      </c>
      <c r="AN243">
        <v>36.917635164835183</v>
      </c>
      <c r="AO243">
        <v>-1.5052320357062071E-3</v>
      </c>
      <c r="AP243">
        <v>87.499004550185148</v>
      </c>
      <c r="AQ243">
        <v>9</v>
      </c>
      <c r="AR243">
        <v>1</v>
      </c>
      <c r="AS243">
        <f t="shared" si="129"/>
        <v>1</v>
      </c>
      <c r="AT243">
        <f t="shared" si="130"/>
        <v>0</v>
      </c>
      <c r="AU243">
        <f t="shared" si="131"/>
        <v>47077.058539337821</v>
      </c>
      <c r="AV243">
        <f t="shared" si="132"/>
        <v>1199.9925000000001</v>
      </c>
      <c r="AW243">
        <f t="shared" si="133"/>
        <v>1025.9178512503511</v>
      </c>
      <c r="AX243">
        <f t="shared" si="134"/>
        <v>0.85493688606416374</v>
      </c>
      <c r="AY243">
        <f t="shared" si="135"/>
        <v>0.18842819010383624</v>
      </c>
      <c r="AZ243">
        <v>2.7</v>
      </c>
      <c r="BA243">
        <v>0.5</v>
      </c>
      <c r="BB243" t="s">
        <v>355</v>
      </c>
      <c r="BC243">
        <v>2</v>
      </c>
      <c r="BD243" t="b">
        <v>1</v>
      </c>
      <c r="BE243">
        <v>1669229247.2874999</v>
      </c>
      <c r="BF243">
        <v>1488.0574999999999</v>
      </c>
      <c r="BG243">
        <v>1507.5050000000001</v>
      </c>
      <c r="BH243">
        <v>36.921325000000003</v>
      </c>
      <c r="BI243">
        <v>36.243474999999997</v>
      </c>
      <c r="BJ243">
        <v>1492.0374999999999</v>
      </c>
      <c r="BK243">
        <v>36.8224625</v>
      </c>
      <c r="BL243">
        <v>650.05950000000007</v>
      </c>
      <c r="BM243">
        <v>100.88875</v>
      </c>
      <c r="BN243">
        <v>0.1000507375</v>
      </c>
      <c r="BO243">
        <v>34.000912499999998</v>
      </c>
      <c r="BP243">
        <v>34.771874999999987</v>
      </c>
      <c r="BQ243">
        <v>999.9</v>
      </c>
      <c r="BR243">
        <v>0</v>
      </c>
      <c r="BS243">
        <v>0</v>
      </c>
      <c r="BT243">
        <v>9003.9862499999981</v>
      </c>
      <c r="BU243">
        <v>0</v>
      </c>
      <c r="BV243">
        <v>685.28037500000005</v>
      </c>
      <c r="BW243">
        <v>-19.447262500000001</v>
      </c>
      <c r="BX243">
        <v>1545.10625</v>
      </c>
      <c r="BY243">
        <v>1564.1975</v>
      </c>
      <c r="BZ243">
        <v>0.67784875000000011</v>
      </c>
      <c r="CA243">
        <v>1507.5050000000001</v>
      </c>
      <c r="CB243">
        <v>36.243474999999997</v>
      </c>
      <c r="CC243">
        <v>3.7249462499999999</v>
      </c>
      <c r="CD243">
        <v>3.6565599999999998</v>
      </c>
      <c r="CE243">
        <v>27.681487499999999</v>
      </c>
      <c r="CF243">
        <v>27.364787499999998</v>
      </c>
      <c r="CG243">
        <v>1199.9925000000001</v>
      </c>
      <c r="CH243">
        <v>0.50002199999999997</v>
      </c>
      <c r="CI243">
        <v>0.49997812500000011</v>
      </c>
      <c r="CJ243">
        <v>0</v>
      </c>
      <c r="CK243">
        <v>968.69725000000005</v>
      </c>
      <c r="CL243">
        <v>4.9990899999999998</v>
      </c>
      <c r="CM243">
        <v>10536.237499999999</v>
      </c>
      <c r="CN243">
        <v>9557.8787499999999</v>
      </c>
      <c r="CO243">
        <v>44.125</v>
      </c>
      <c r="CP243">
        <v>46.398249999999997</v>
      </c>
      <c r="CQ243">
        <v>44.936999999999998</v>
      </c>
      <c r="CR243">
        <v>45.444875000000003</v>
      </c>
      <c r="CS243">
        <v>45.507750000000001</v>
      </c>
      <c r="CT243">
        <v>597.52250000000004</v>
      </c>
      <c r="CU243">
        <v>597.47250000000008</v>
      </c>
      <c r="CV243">
        <v>0</v>
      </c>
      <c r="CW243">
        <v>1669229256.5999999</v>
      </c>
      <c r="CX243">
        <v>0</v>
      </c>
      <c r="CY243">
        <v>1669228029.5</v>
      </c>
      <c r="CZ243" t="s">
        <v>356</v>
      </c>
      <c r="DA243">
        <v>1669228029.5</v>
      </c>
      <c r="DB243">
        <v>1669228028</v>
      </c>
      <c r="DC243">
        <v>6</v>
      </c>
      <c r="DD243">
        <v>0.127</v>
      </c>
      <c r="DE243">
        <v>2E-3</v>
      </c>
      <c r="DF243">
        <v>-2.9980000000000002</v>
      </c>
      <c r="DG243">
        <v>9.9000000000000005E-2</v>
      </c>
      <c r="DH243">
        <v>415</v>
      </c>
      <c r="DI243">
        <v>34</v>
      </c>
      <c r="DJ243">
        <v>0.37</v>
      </c>
      <c r="DK243">
        <v>0.19</v>
      </c>
      <c r="DL243">
        <v>-19.432637499999998</v>
      </c>
      <c r="DM243">
        <v>-0.34038236397744442</v>
      </c>
      <c r="DN243">
        <v>6.2642747734674306E-2</v>
      </c>
      <c r="DO243">
        <v>0</v>
      </c>
      <c r="DP243">
        <v>0.71474312500000003</v>
      </c>
      <c r="DQ243">
        <v>-0.30306590994371557</v>
      </c>
      <c r="DR243">
        <v>3.0009558466584849E-2</v>
      </c>
      <c r="DS243">
        <v>0</v>
      </c>
      <c r="DT243">
        <v>0</v>
      </c>
      <c r="DU243">
        <v>0</v>
      </c>
      <c r="DV243">
        <v>0</v>
      </c>
      <c r="DW243">
        <v>-1</v>
      </c>
      <c r="DX243">
        <v>0</v>
      </c>
      <c r="DY243">
        <v>2</v>
      </c>
      <c r="DZ243" t="s">
        <v>357</v>
      </c>
      <c r="EA243">
        <v>3.2953299999999999</v>
      </c>
      <c r="EB243">
        <v>2.6251799999999998</v>
      </c>
      <c r="EC243">
        <v>0.23823900000000001</v>
      </c>
      <c r="ED243">
        <v>0.23816000000000001</v>
      </c>
      <c r="EE243">
        <v>0.14678099999999999</v>
      </c>
      <c r="EF243">
        <v>0.14323</v>
      </c>
      <c r="EG243">
        <v>23032.3</v>
      </c>
      <c r="EH243">
        <v>23444.2</v>
      </c>
      <c r="EI243">
        <v>28148</v>
      </c>
      <c r="EJ243">
        <v>29640.3</v>
      </c>
      <c r="EK243">
        <v>33043.5</v>
      </c>
      <c r="EL243">
        <v>35256.1</v>
      </c>
      <c r="EM243">
        <v>39719.300000000003</v>
      </c>
      <c r="EN243">
        <v>42359.1</v>
      </c>
      <c r="EO243">
        <v>2.1907199999999998</v>
      </c>
      <c r="EP243">
        <v>2.1587299999999998</v>
      </c>
      <c r="EQ243">
        <v>0.119712</v>
      </c>
      <c r="ER243">
        <v>0</v>
      </c>
      <c r="ES243">
        <v>32.852200000000003</v>
      </c>
      <c r="ET243">
        <v>999.9</v>
      </c>
      <c r="EU243">
        <v>68.400000000000006</v>
      </c>
      <c r="EV243">
        <v>37.1</v>
      </c>
      <c r="EW243">
        <v>42.976999999999997</v>
      </c>
      <c r="EX243">
        <v>56.662700000000001</v>
      </c>
      <c r="EY243">
        <v>-2.2075300000000002</v>
      </c>
      <c r="EZ243">
        <v>2</v>
      </c>
      <c r="FA243">
        <v>0.56367400000000001</v>
      </c>
      <c r="FB243">
        <v>1.03573</v>
      </c>
      <c r="FC243">
        <v>20.266400000000001</v>
      </c>
      <c r="FD243">
        <v>5.2160900000000003</v>
      </c>
      <c r="FE243">
        <v>12.006500000000001</v>
      </c>
      <c r="FF243">
        <v>4.9856999999999996</v>
      </c>
      <c r="FG243">
        <v>3.2844799999999998</v>
      </c>
      <c r="FH243">
        <v>9999</v>
      </c>
      <c r="FI243">
        <v>9999</v>
      </c>
      <c r="FJ243">
        <v>9999</v>
      </c>
      <c r="FK243">
        <v>999.9</v>
      </c>
      <c r="FL243">
        <v>1.8658399999999999</v>
      </c>
      <c r="FM243">
        <v>1.8622099999999999</v>
      </c>
      <c r="FN243">
        <v>1.8643099999999999</v>
      </c>
      <c r="FO243">
        <v>1.8603499999999999</v>
      </c>
      <c r="FP243">
        <v>1.86111</v>
      </c>
      <c r="FQ243">
        <v>1.8602000000000001</v>
      </c>
      <c r="FR243">
        <v>1.86188</v>
      </c>
      <c r="FS243">
        <v>1.8584400000000001</v>
      </c>
      <c r="FT243">
        <v>0</v>
      </c>
      <c r="FU243">
        <v>0</v>
      </c>
      <c r="FV243">
        <v>0</v>
      </c>
      <c r="FW243">
        <v>0</v>
      </c>
      <c r="FX243" t="s">
        <v>358</v>
      </c>
      <c r="FY243" t="s">
        <v>359</v>
      </c>
      <c r="FZ243" t="s">
        <v>360</v>
      </c>
      <c r="GA243" t="s">
        <v>360</v>
      </c>
      <c r="GB243" t="s">
        <v>360</v>
      </c>
      <c r="GC243" t="s">
        <v>360</v>
      </c>
      <c r="GD243">
        <v>0</v>
      </c>
      <c r="GE243">
        <v>100</v>
      </c>
      <c r="GF243">
        <v>100</v>
      </c>
      <c r="GG243">
        <v>-3.99</v>
      </c>
      <c r="GH243">
        <v>9.8900000000000002E-2</v>
      </c>
      <c r="GI243">
        <v>-2.4324828651112251</v>
      </c>
      <c r="GJ243">
        <v>-1.6100910332537859E-3</v>
      </c>
      <c r="GK243">
        <v>7.0186618486508772E-7</v>
      </c>
      <c r="GL243">
        <v>-2.134652460378022E-10</v>
      </c>
      <c r="GM243">
        <v>9.8890000000004363E-2</v>
      </c>
      <c r="GN243">
        <v>0</v>
      </c>
      <c r="GO243">
        <v>0</v>
      </c>
      <c r="GP243">
        <v>0</v>
      </c>
      <c r="GQ243">
        <v>5</v>
      </c>
      <c r="GR243">
        <v>2079</v>
      </c>
      <c r="GS243">
        <v>3</v>
      </c>
      <c r="GT243">
        <v>29</v>
      </c>
      <c r="GU243">
        <v>20.3</v>
      </c>
      <c r="GV243">
        <v>20.399999999999999</v>
      </c>
      <c r="GW243">
        <v>3.8793899999999999</v>
      </c>
      <c r="GX243">
        <v>2.52075</v>
      </c>
      <c r="GY243">
        <v>2.04834</v>
      </c>
      <c r="GZ243">
        <v>2.6171899999999999</v>
      </c>
      <c r="HA243">
        <v>2.1972700000000001</v>
      </c>
      <c r="HB243">
        <v>2.35229</v>
      </c>
      <c r="HC243">
        <v>40.963799999999999</v>
      </c>
      <c r="HD243">
        <v>15.786899999999999</v>
      </c>
      <c r="HE243">
        <v>18</v>
      </c>
      <c r="HF243">
        <v>690.00599999999997</v>
      </c>
      <c r="HG243">
        <v>737.601</v>
      </c>
      <c r="HH243">
        <v>31.000900000000001</v>
      </c>
      <c r="HI243">
        <v>34.458300000000001</v>
      </c>
      <c r="HJ243">
        <v>30.0002</v>
      </c>
      <c r="HK243">
        <v>34.287199999999999</v>
      </c>
      <c r="HL243">
        <v>34.274299999999997</v>
      </c>
      <c r="HM243">
        <v>77.5762</v>
      </c>
      <c r="HN243">
        <v>21.424399999999999</v>
      </c>
      <c r="HO243">
        <v>87.346299999999999</v>
      </c>
      <c r="HP243">
        <v>31</v>
      </c>
      <c r="HQ243">
        <v>1521.9</v>
      </c>
      <c r="HR243">
        <v>36.261400000000002</v>
      </c>
      <c r="HS243">
        <v>99.167000000000002</v>
      </c>
      <c r="HT243">
        <v>98.233999999999995</v>
      </c>
    </row>
    <row r="244" spans="1:228" x14ac:dyDescent="0.2">
      <c r="A244">
        <v>229</v>
      </c>
      <c r="B244">
        <v>1669229253.5999999</v>
      </c>
      <c r="C244">
        <v>910.5</v>
      </c>
      <c r="D244" t="s">
        <v>817</v>
      </c>
      <c r="E244" t="s">
        <v>818</v>
      </c>
      <c r="F244">
        <v>4</v>
      </c>
      <c r="G244">
        <v>1669229251.5999999</v>
      </c>
      <c r="H244">
        <f t="shared" si="102"/>
        <v>1.6582977869706575E-3</v>
      </c>
      <c r="I244">
        <f t="shared" si="103"/>
        <v>1.6582977869706574</v>
      </c>
      <c r="J244">
        <f t="shared" si="104"/>
        <v>20.421738901537118</v>
      </c>
      <c r="K244">
        <f t="shared" si="105"/>
        <v>1495.281428571428</v>
      </c>
      <c r="L244">
        <f t="shared" si="106"/>
        <v>1076.8510806828315</v>
      </c>
      <c r="M244">
        <f t="shared" si="107"/>
        <v>108.75315170704577</v>
      </c>
      <c r="N244">
        <f t="shared" si="108"/>
        <v>151.01119454979926</v>
      </c>
      <c r="O244">
        <f t="shared" si="109"/>
        <v>8.7218923778325824E-2</v>
      </c>
      <c r="P244">
        <f t="shared" si="110"/>
        <v>3.6666476211115731</v>
      </c>
      <c r="Q244">
        <f t="shared" si="111"/>
        <v>8.6082528330729643E-2</v>
      </c>
      <c r="R244">
        <f t="shared" si="112"/>
        <v>5.3902447179782126E-2</v>
      </c>
      <c r="S244">
        <f t="shared" si="113"/>
        <v>226.12998819291224</v>
      </c>
      <c r="T244">
        <f t="shared" si="114"/>
        <v>34.727608183559752</v>
      </c>
      <c r="U244">
        <f t="shared" si="115"/>
        <v>34.791757142857143</v>
      </c>
      <c r="V244">
        <f t="shared" si="116"/>
        <v>5.5835609786848917</v>
      </c>
      <c r="W244">
        <f t="shared" si="117"/>
        <v>69.770251875055962</v>
      </c>
      <c r="X244">
        <f t="shared" si="118"/>
        <v>3.7277365212151303</v>
      </c>
      <c r="Y244">
        <f t="shared" si="119"/>
        <v>5.3428738194764342</v>
      </c>
      <c r="Z244">
        <f t="shared" si="120"/>
        <v>1.8558244574697613</v>
      </c>
      <c r="AA244">
        <f t="shared" si="121"/>
        <v>-73.130932405406</v>
      </c>
      <c r="AB244">
        <f t="shared" si="122"/>
        <v>-156.60199399564399</v>
      </c>
      <c r="AC244">
        <f t="shared" si="123"/>
        <v>-9.9159241087918453</v>
      </c>
      <c r="AD244">
        <f t="shared" si="124"/>
        <v>-13.518862316929614</v>
      </c>
      <c r="AE244">
        <f t="shared" si="125"/>
        <v>44.13602604133996</v>
      </c>
      <c r="AF244">
        <f t="shared" si="126"/>
        <v>1.6792554926648213</v>
      </c>
      <c r="AG244">
        <f t="shared" si="127"/>
        <v>20.421738901537118</v>
      </c>
      <c r="AH244">
        <v>1570.9624729517479</v>
      </c>
      <c r="AI244">
        <v>1555.2156969696971</v>
      </c>
      <c r="AJ244">
        <v>1.748010724096849</v>
      </c>
      <c r="AK244">
        <v>65.359021123286666</v>
      </c>
      <c r="AL244">
        <f t="shared" si="128"/>
        <v>1.6582977869706574</v>
      </c>
      <c r="AM244">
        <v>36.241424760961117</v>
      </c>
      <c r="AN244">
        <v>36.906101098901118</v>
      </c>
      <c r="AO244">
        <v>-2.3370077954581141E-4</v>
      </c>
      <c r="AP244">
        <v>87.499004550185148</v>
      </c>
      <c r="AQ244">
        <v>9</v>
      </c>
      <c r="AR244">
        <v>1</v>
      </c>
      <c r="AS244">
        <f t="shared" si="129"/>
        <v>1</v>
      </c>
      <c r="AT244">
        <f t="shared" si="130"/>
        <v>0</v>
      </c>
      <c r="AU244">
        <f t="shared" si="131"/>
        <v>46935.770885500431</v>
      </c>
      <c r="AV244">
        <f t="shared" si="132"/>
        <v>1200.08</v>
      </c>
      <c r="AW244">
        <f t="shared" si="133"/>
        <v>1025.9932208253431</v>
      </c>
      <c r="AX244">
        <f t="shared" si="134"/>
        <v>0.85493735486412836</v>
      </c>
      <c r="AY244">
        <f t="shared" si="135"/>
        <v>0.18842909488776768</v>
      </c>
      <c r="AZ244">
        <v>2.7</v>
      </c>
      <c r="BA244">
        <v>0.5</v>
      </c>
      <c r="BB244" t="s">
        <v>355</v>
      </c>
      <c r="BC244">
        <v>2</v>
      </c>
      <c r="BD244" t="b">
        <v>1</v>
      </c>
      <c r="BE244">
        <v>1669229251.5999999</v>
      </c>
      <c r="BF244">
        <v>1495.281428571428</v>
      </c>
      <c r="BG244">
        <v>1514.6585714285709</v>
      </c>
      <c r="BH244">
        <v>36.911271428571418</v>
      </c>
      <c r="BI244">
        <v>36.239457142857141</v>
      </c>
      <c r="BJ244">
        <v>1499.268571428571</v>
      </c>
      <c r="BK244">
        <v>36.81241428571429</v>
      </c>
      <c r="BL244">
        <v>649.97642857142841</v>
      </c>
      <c r="BM244">
        <v>100.8917142857143</v>
      </c>
      <c r="BN244">
        <v>0.10010682857142859</v>
      </c>
      <c r="BO244">
        <v>33.999542857142863</v>
      </c>
      <c r="BP244">
        <v>34.791757142857143</v>
      </c>
      <c r="BQ244">
        <v>999.89999999999986</v>
      </c>
      <c r="BR244">
        <v>0</v>
      </c>
      <c r="BS244">
        <v>0</v>
      </c>
      <c r="BT244">
        <v>8976.2471428571425</v>
      </c>
      <c r="BU244">
        <v>0</v>
      </c>
      <c r="BV244">
        <v>643.27128571428568</v>
      </c>
      <c r="BW244">
        <v>-19.37781428571429</v>
      </c>
      <c r="BX244">
        <v>1552.588571428571</v>
      </c>
      <c r="BY244">
        <v>1571.6128571428569</v>
      </c>
      <c r="BZ244">
        <v>0.67181885714285716</v>
      </c>
      <c r="CA244">
        <v>1514.6585714285709</v>
      </c>
      <c r="CB244">
        <v>36.239457142857141</v>
      </c>
      <c r="CC244">
        <v>3.72404</v>
      </c>
      <c r="CD244">
        <v>3.6562585714285718</v>
      </c>
      <c r="CE244">
        <v>27.677314285714289</v>
      </c>
      <c r="CF244">
        <v>27.363342857142861</v>
      </c>
      <c r="CG244">
        <v>1200.08</v>
      </c>
      <c r="CH244">
        <v>0.50000571428571416</v>
      </c>
      <c r="CI244">
        <v>0.49999428571428578</v>
      </c>
      <c r="CJ244">
        <v>0</v>
      </c>
      <c r="CK244">
        <v>968.57585714285699</v>
      </c>
      <c r="CL244">
        <v>4.9990899999999998</v>
      </c>
      <c r="CM244">
        <v>10533.72857142857</v>
      </c>
      <c r="CN244">
        <v>9558.5228571428579</v>
      </c>
      <c r="CO244">
        <v>44.125</v>
      </c>
      <c r="CP244">
        <v>46.375</v>
      </c>
      <c r="CQ244">
        <v>44.936999999999998</v>
      </c>
      <c r="CR244">
        <v>45.436999999999998</v>
      </c>
      <c r="CS244">
        <v>45.5</v>
      </c>
      <c r="CT244">
        <v>597.54714285714283</v>
      </c>
      <c r="CU244">
        <v>597.53428571428572</v>
      </c>
      <c r="CV244">
        <v>0</v>
      </c>
      <c r="CW244">
        <v>1669229260.8</v>
      </c>
      <c r="CX244">
        <v>0</v>
      </c>
      <c r="CY244">
        <v>1669228029.5</v>
      </c>
      <c r="CZ244" t="s">
        <v>356</v>
      </c>
      <c r="DA244">
        <v>1669228029.5</v>
      </c>
      <c r="DB244">
        <v>1669228028</v>
      </c>
      <c r="DC244">
        <v>6</v>
      </c>
      <c r="DD244">
        <v>0.127</v>
      </c>
      <c r="DE244">
        <v>2E-3</v>
      </c>
      <c r="DF244">
        <v>-2.9980000000000002</v>
      </c>
      <c r="DG244">
        <v>9.9000000000000005E-2</v>
      </c>
      <c r="DH244">
        <v>415</v>
      </c>
      <c r="DI244">
        <v>34</v>
      </c>
      <c r="DJ244">
        <v>0.37</v>
      </c>
      <c r="DK244">
        <v>0.19</v>
      </c>
      <c r="DL244">
        <v>-19.438005</v>
      </c>
      <c r="DM244">
        <v>8.015009380871449E-3</v>
      </c>
      <c r="DN244">
        <v>5.8292353486542589E-2</v>
      </c>
      <c r="DO244">
        <v>1</v>
      </c>
      <c r="DP244">
        <v>0.69699132500000016</v>
      </c>
      <c r="DQ244">
        <v>-0.20490102439024521</v>
      </c>
      <c r="DR244">
        <v>2.014837155502585E-2</v>
      </c>
      <c r="DS244">
        <v>0</v>
      </c>
      <c r="DT244">
        <v>0</v>
      </c>
      <c r="DU244">
        <v>0</v>
      </c>
      <c r="DV244">
        <v>0</v>
      </c>
      <c r="DW244">
        <v>-1</v>
      </c>
      <c r="DX244">
        <v>1</v>
      </c>
      <c r="DY244">
        <v>2</v>
      </c>
      <c r="DZ244" t="s">
        <v>365</v>
      </c>
      <c r="EA244">
        <v>3.29548</v>
      </c>
      <c r="EB244">
        <v>2.6251799999999998</v>
      </c>
      <c r="EC244">
        <v>0.23888400000000001</v>
      </c>
      <c r="ED244">
        <v>0.23880199999999999</v>
      </c>
      <c r="EE244">
        <v>0.14674599999999999</v>
      </c>
      <c r="EF244">
        <v>0.143229</v>
      </c>
      <c r="EG244">
        <v>23012.799999999999</v>
      </c>
      <c r="EH244">
        <v>23424.2</v>
      </c>
      <c r="EI244">
        <v>28148.2</v>
      </c>
      <c r="EJ244">
        <v>29640.2</v>
      </c>
      <c r="EK244">
        <v>33045.1</v>
      </c>
      <c r="EL244">
        <v>35255.9</v>
      </c>
      <c r="EM244">
        <v>39719.599999999999</v>
      </c>
      <c r="EN244">
        <v>42358.8</v>
      </c>
      <c r="EO244">
        <v>2.19062</v>
      </c>
      <c r="EP244">
        <v>2.1587299999999998</v>
      </c>
      <c r="EQ244">
        <v>0.11909400000000001</v>
      </c>
      <c r="ER244">
        <v>0</v>
      </c>
      <c r="ES244">
        <v>32.855899999999998</v>
      </c>
      <c r="ET244">
        <v>999.9</v>
      </c>
      <c r="EU244">
        <v>68.400000000000006</v>
      </c>
      <c r="EV244">
        <v>37.1</v>
      </c>
      <c r="EW244">
        <v>42.98</v>
      </c>
      <c r="EX244">
        <v>56.992699999999999</v>
      </c>
      <c r="EY244">
        <v>-2.0993599999999999</v>
      </c>
      <c r="EZ244">
        <v>2</v>
      </c>
      <c r="FA244">
        <v>0.563948</v>
      </c>
      <c r="FB244">
        <v>1.0355399999999999</v>
      </c>
      <c r="FC244">
        <v>20.266400000000001</v>
      </c>
      <c r="FD244">
        <v>5.21624</v>
      </c>
      <c r="FE244">
        <v>12.007999999999999</v>
      </c>
      <c r="FF244">
        <v>4.9858500000000001</v>
      </c>
      <c r="FG244">
        <v>3.2844500000000001</v>
      </c>
      <c r="FH244">
        <v>9999</v>
      </c>
      <c r="FI244">
        <v>9999</v>
      </c>
      <c r="FJ244">
        <v>9999</v>
      </c>
      <c r="FK244">
        <v>999.9</v>
      </c>
      <c r="FL244">
        <v>1.86585</v>
      </c>
      <c r="FM244">
        <v>1.8622099999999999</v>
      </c>
      <c r="FN244">
        <v>1.8643099999999999</v>
      </c>
      <c r="FO244">
        <v>1.8603499999999999</v>
      </c>
      <c r="FP244">
        <v>1.86111</v>
      </c>
      <c r="FQ244">
        <v>1.8602000000000001</v>
      </c>
      <c r="FR244">
        <v>1.86188</v>
      </c>
      <c r="FS244">
        <v>1.8584400000000001</v>
      </c>
      <c r="FT244">
        <v>0</v>
      </c>
      <c r="FU244">
        <v>0</v>
      </c>
      <c r="FV244">
        <v>0</v>
      </c>
      <c r="FW244">
        <v>0</v>
      </c>
      <c r="FX244" t="s">
        <v>358</v>
      </c>
      <c r="FY244" t="s">
        <v>359</v>
      </c>
      <c r="FZ244" t="s">
        <v>360</v>
      </c>
      <c r="GA244" t="s">
        <v>360</v>
      </c>
      <c r="GB244" t="s">
        <v>360</v>
      </c>
      <c r="GC244" t="s">
        <v>360</v>
      </c>
      <c r="GD244">
        <v>0</v>
      </c>
      <c r="GE244">
        <v>100</v>
      </c>
      <c r="GF244">
        <v>100</v>
      </c>
      <c r="GG244">
        <v>-3.99</v>
      </c>
      <c r="GH244">
        <v>9.8900000000000002E-2</v>
      </c>
      <c r="GI244">
        <v>-2.4324828651112251</v>
      </c>
      <c r="GJ244">
        <v>-1.6100910332537859E-3</v>
      </c>
      <c r="GK244">
        <v>7.0186618486508772E-7</v>
      </c>
      <c r="GL244">
        <v>-2.134652460378022E-10</v>
      </c>
      <c r="GM244">
        <v>9.8890000000004363E-2</v>
      </c>
      <c r="GN244">
        <v>0</v>
      </c>
      <c r="GO244">
        <v>0</v>
      </c>
      <c r="GP244">
        <v>0</v>
      </c>
      <c r="GQ244">
        <v>5</v>
      </c>
      <c r="GR244">
        <v>2079</v>
      </c>
      <c r="GS244">
        <v>3</v>
      </c>
      <c r="GT244">
        <v>29</v>
      </c>
      <c r="GU244">
        <v>20.399999999999999</v>
      </c>
      <c r="GV244">
        <v>20.399999999999999</v>
      </c>
      <c r="GW244">
        <v>3.8928199999999999</v>
      </c>
      <c r="GX244">
        <v>2.5317400000000001</v>
      </c>
      <c r="GY244">
        <v>2.04834</v>
      </c>
      <c r="GZ244">
        <v>2.6171899999999999</v>
      </c>
      <c r="HA244">
        <v>2.1972700000000001</v>
      </c>
      <c r="HB244">
        <v>2.323</v>
      </c>
      <c r="HC244">
        <v>40.938000000000002</v>
      </c>
      <c r="HD244">
        <v>15.786899999999999</v>
      </c>
      <c r="HE244">
        <v>18</v>
      </c>
      <c r="HF244">
        <v>689.93</v>
      </c>
      <c r="HG244">
        <v>737.60599999999999</v>
      </c>
      <c r="HH244">
        <v>31.000299999999999</v>
      </c>
      <c r="HI244">
        <v>34.459000000000003</v>
      </c>
      <c r="HJ244">
        <v>30.000399999999999</v>
      </c>
      <c r="HK244">
        <v>34.2879</v>
      </c>
      <c r="HL244">
        <v>34.274900000000002</v>
      </c>
      <c r="HM244">
        <v>77.839799999999997</v>
      </c>
      <c r="HN244">
        <v>21.424399999999999</v>
      </c>
      <c r="HO244">
        <v>87.346299999999999</v>
      </c>
      <c r="HP244">
        <v>31</v>
      </c>
      <c r="HQ244">
        <v>1528.58</v>
      </c>
      <c r="HR244">
        <v>36.286000000000001</v>
      </c>
      <c r="HS244">
        <v>99.167599999999993</v>
      </c>
      <c r="HT244">
        <v>98.233400000000003</v>
      </c>
    </row>
    <row r="245" spans="1:228" x14ac:dyDescent="0.2">
      <c r="A245">
        <v>230</v>
      </c>
      <c r="B245">
        <v>1669229257.5999999</v>
      </c>
      <c r="C245">
        <v>914.5</v>
      </c>
      <c r="D245" t="s">
        <v>819</v>
      </c>
      <c r="E245" t="s">
        <v>820</v>
      </c>
      <c r="F245">
        <v>4</v>
      </c>
      <c r="G245">
        <v>1669229255.2874999</v>
      </c>
      <c r="H245">
        <f t="shared" si="102"/>
        <v>1.6323927949602906E-3</v>
      </c>
      <c r="I245">
        <f t="shared" si="103"/>
        <v>1.6323927949602905</v>
      </c>
      <c r="J245">
        <f t="shared" si="104"/>
        <v>21.517839718262621</v>
      </c>
      <c r="K245">
        <f t="shared" si="105"/>
        <v>1501.44</v>
      </c>
      <c r="L245">
        <f t="shared" si="106"/>
        <v>1057.2523551548834</v>
      </c>
      <c r="M245">
        <f t="shared" si="107"/>
        <v>106.77262654753532</v>
      </c>
      <c r="N245">
        <f t="shared" si="108"/>
        <v>151.63143559992</v>
      </c>
      <c r="O245">
        <f t="shared" si="109"/>
        <v>8.598014055227593E-2</v>
      </c>
      <c r="P245">
        <f t="shared" si="110"/>
        <v>3.6631591302354369</v>
      </c>
      <c r="Q245">
        <f t="shared" si="111"/>
        <v>8.4874538882199702E-2</v>
      </c>
      <c r="R245">
        <f t="shared" si="112"/>
        <v>5.3144736182455632E-2</v>
      </c>
      <c r="S245">
        <f t="shared" si="113"/>
        <v>226.11694739561904</v>
      </c>
      <c r="T245">
        <f t="shared" si="114"/>
        <v>34.731522463878633</v>
      </c>
      <c r="U245">
        <f t="shared" si="115"/>
        <v>34.778262499999997</v>
      </c>
      <c r="V245">
        <f t="shared" si="116"/>
        <v>5.5793835025369205</v>
      </c>
      <c r="W245">
        <f t="shared" si="117"/>
        <v>69.755708262300402</v>
      </c>
      <c r="X245">
        <f t="shared" si="118"/>
        <v>3.7265192130499005</v>
      </c>
      <c r="Y245">
        <f t="shared" si="119"/>
        <v>5.3422426721511833</v>
      </c>
      <c r="Z245">
        <f t="shared" si="120"/>
        <v>1.85286428948702</v>
      </c>
      <c r="AA245">
        <f t="shared" si="121"/>
        <v>-71.988522257748812</v>
      </c>
      <c r="AB245">
        <f t="shared" si="122"/>
        <v>-154.20621971965366</v>
      </c>
      <c r="AC245">
        <f t="shared" si="123"/>
        <v>-9.7727790386210902</v>
      </c>
      <c r="AD245">
        <f t="shared" si="124"/>
        <v>-9.8505736204045036</v>
      </c>
      <c r="AE245">
        <f t="shared" si="125"/>
        <v>44.650557891863542</v>
      </c>
      <c r="AF245">
        <f t="shared" si="126"/>
        <v>1.6511669044086978</v>
      </c>
      <c r="AG245">
        <f t="shared" si="127"/>
        <v>21.517839718262621</v>
      </c>
      <c r="AH245">
        <v>1578.161726854948</v>
      </c>
      <c r="AI245">
        <v>1562.076242424243</v>
      </c>
      <c r="AJ245">
        <v>1.7146476683476779</v>
      </c>
      <c r="AK245">
        <v>65.359021123286666</v>
      </c>
      <c r="AL245">
        <f t="shared" si="128"/>
        <v>1.6323927949602905</v>
      </c>
      <c r="AM245">
        <v>36.239695032904457</v>
      </c>
      <c r="AN245">
        <v>36.896640659340697</v>
      </c>
      <c r="AO245">
        <v>-7.3643535145849265E-4</v>
      </c>
      <c r="AP245">
        <v>87.499004550185148</v>
      </c>
      <c r="AQ245">
        <v>9</v>
      </c>
      <c r="AR245">
        <v>1</v>
      </c>
      <c r="AS245">
        <f t="shared" si="129"/>
        <v>1</v>
      </c>
      <c r="AT245">
        <f t="shared" si="130"/>
        <v>0</v>
      </c>
      <c r="AU245">
        <f t="shared" si="131"/>
        <v>46874.00075354179</v>
      </c>
      <c r="AV245">
        <f t="shared" si="132"/>
        <v>1200.0150000000001</v>
      </c>
      <c r="AW245">
        <f t="shared" si="133"/>
        <v>1025.9372390650876</v>
      </c>
      <c r="AX245">
        <f t="shared" si="134"/>
        <v>0.85493701250824994</v>
      </c>
      <c r="AY245">
        <f t="shared" si="135"/>
        <v>0.18842843414092242</v>
      </c>
      <c r="AZ245">
        <v>2.7</v>
      </c>
      <c r="BA245">
        <v>0.5</v>
      </c>
      <c r="BB245" t="s">
        <v>355</v>
      </c>
      <c r="BC245">
        <v>2</v>
      </c>
      <c r="BD245" t="b">
        <v>1</v>
      </c>
      <c r="BE245">
        <v>1669229255.2874999</v>
      </c>
      <c r="BF245">
        <v>1501.44</v>
      </c>
      <c r="BG245">
        <v>1521.0162499999999</v>
      </c>
      <c r="BH245">
        <v>36.899637499999997</v>
      </c>
      <c r="BI245">
        <v>36.239100000000001</v>
      </c>
      <c r="BJ245">
        <v>1505.4349999999999</v>
      </c>
      <c r="BK245">
        <v>36.800775000000002</v>
      </c>
      <c r="BL245">
        <v>650.02312499999994</v>
      </c>
      <c r="BM245">
        <v>100.890625</v>
      </c>
      <c r="BN245">
        <v>0.1000476875</v>
      </c>
      <c r="BO245">
        <v>33.997425</v>
      </c>
      <c r="BP245">
        <v>34.778262499999997</v>
      </c>
      <c r="BQ245">
        <v>999.9</v>
      </c>
      <c r="BR245">
        <v>0</v>
      </c>
      <c r="BS245">
        <v>0</v>
      </c>
      <c r="BT245">
        <v>8964.2975000000006</v>
      </c>
      <c r="BU245">
        <v>0</v>
      </c>
      <c r="BV245">
        <v>579.74074999999993</v>
      </c>
      <c r="BW245">
        <v>-19.574774999999999</v>
      </c>
      <c r="BX245">
        <v>1558.9662499999999</v>
      </c>
      <c r="BY245">
        <v>1578.20875</v>
      </c>
      <c r="BZ245">
        <v>0.66053950000000006</v>
      </c>
      <c r="CA245">
        <v>1521.0162499999999</v>
      </c>
      <c r="CB245">
        <v>36.239100000000001</v>
      </c>
      <c r="CC245">
        <v>3.7228287500000001</v>
      </c>
      <c r="CD245">
        <v>3.6561849999999998</v>
      </c>
      <c r="CE245">
        <v>27.671749999999999</v>
      </c>
      <c r="CF245">
        <v>27.3630125</v>
      </c>
      <c r="CG245">
        <v>1200.0150000000001</v>
      </c>
      <c r="CH245">
        <v>0.50001687500000003</v>
      </c>
      <c r="CI245">
        <v>0.49998312499999997</v>
      </c>
      <c r="CJ245">
        <v>0</v>
      </c>
      <c r="CK245">
        <v>968.7807499999999</v>
      </c>
      <c r="CL245">
        <v>4.9990899999999998</v>
      </c>
      <c r="CM245">
        <v>10530.9</v>
      </c>
      <c r="CN245">
        <v>9558.0462499999994</v>
      </c>
      <c r="CO245">
        <v>44.125</v>
      </c>
      <c r="CP245">
        <v>46.375</v>
      </c>
      <c r="CQ245">
        <v>44.936999999999998</v>
      </c>
      <c r="CR245">
        <v>45.436999999999998</v>
      </c>
      <c r="CS245">
        <v>45.5</v>
      </c>
      <c r="CT245">
        <v>597.53125</v>
      </c>
      <c r="CU245">
        <v>597.49125000000004</v>
      </c>
      <c r="CV245">
        <v>0</v>
      </c>
      <c r="CW245">
        <v>1669229264.4000001</v>
      </c>
      <c r="CX245">
        <v>0</v>
      </c>
      <c r="CY245">
        <v>1669228029.5</v>
      </c>
      <c r="CZ245" t="s">
        <v>356</v>
      </c>
      <c r="DA245">
        <v>1669228029.5</v>
      </c>
      <c r="DB245">
        <v>1669228028</v>
      </c>
      <c r="DC245">
        <v>6</v>
      </c>
      <c r="DD245">
        <v>0.127</v>
      </c>
      <c r="DE245">
        <v>2E-3</v>
      </c>
      <c r="DF245">
        <v>-2.9980000000000002</v>
      </c>
      <c r="DG245">
        <v>9.9000000000000005E-2</v>
      </c>
      <c r="DH245">
        <v>415</v>
      </c>
      <c r="DI245">
        <v>34</v>
      </c>
      <c r="DJ245">
        <v>0.37</v>
      </c>
      <c r="DK245">
        <v>0.19</v>
      </c>
      <c r="DL245">
        <v>-19.467017500000001</v>
      </c>
      <c r="DM245">
        <v>1.3930581613521171E-2</v>
      </c>
      <c r="DN245">
        <v>6.8891377862182468E-2</v>
      </c>
      <c r="DO245">
        <v>1</v>
      </c>
      <c r="DP245">
        <v>0.68377957499999997</v>
      </c>
      <c r="DQ245">
        <v>-0.1653966641651039</v>
      </c>
      <c r="DR245">
        <v>1.6122792158753861E-2</v>
      </c>
      <c r="DS245">
        <v>0</v>
      </c>
      <c r="DT245">
        <v>0</v>
      </c>
      <c r="DU245">
        <v>0</v>
      </c>
      <c r="DV245">
        <v>0</v>
      </c>
      <c r="DW245">
        <v>-1</v>
      </c>
      <c r="DX245">
        <v>1</v>
      </c>
      <c r="DY245">
        <v>2</v>
      </c>
      <c r="DZ245" t="s">
        <v>365</v>
      </c>
      <c r="EA245">
        <v>3.2954500000000002</v>
      </c>
      <c r="EB245">
        <v>2.6250399999999998</v>
      </c>
      <c r="EC245">
        <v>0.23950099999999999</v>
      </c>
      <c r="ED245">
        <v>0.239431</v>
      </c>
      <c r="EE245">
        <v>0.14672299999999999</v>
      </c>
      <c r="EF245">
        <v>0.143231</v>
      </c>
      <c r="EG245">
        <v>22993.8</v>
      </c>
      <c r="EH245">
        <v>23404.5</v>
      </c>
      <c r="EI245">
        <v>28147.8</v>
      </c>
      <c r="EJ245">
        <v>29639.9</v>
      </c>
      <c r="EK245">
        <v>33046.1</v>
      </c>
      <c r="EL245">
        <v>35255.300000000003</v>
      </c>
      <c r="EM245">
        <v>39719.699999999997</v>
      </c>
      <c r="EN245">
        <v>42358.1</v>
      </c>
      <c r="EO245">
        <v>2.1907700000000001</v>
      </c>
      <c r="EP245">
        <v>2.1587700000000001</v>
      </c>
      <c r="EQ245">
        <v>0.11873599999999999</v>
      </c>
      <c r="ER245">
        <v>0</v>
      </c>
      <c r="ES245">
        <v>32.8566</v>
      </c>
      <c r="ET245">
        <v>999.9</v>
      </c>
      <c r="EU245">
        <v>68.400000000000006</v>
      </c>
      <c r="EV245">
        <v>37.1</v>
      </c>
      <c r="EW245">
        <v>42.9739</v>
      </c>
      <c r="EX245">
        <v>56.962699999999998</v>
      </c>
      <c r="EY245">
        <v>-2.1674699999999998</v>
      </c>
      <c r="EZ245">
        <v>2</v>
      </c>
      <c r="FA245">
        <v>0.56415099999999996</v>
      </c>
      <c r="FB245">
        <v>1.03538</v>
      </c>
      <c r="FC245">
        <v>20.266400000000001</v>
      </c>
      <c r="FD245">
        <v>5.2163899999999996</v>
      </c>
      <c r="FE245">
        <v>12.0077</v>
      </c>
      <c r="FF245">
        <v>4.9855</v>
      </c>
      <c r="FG245">
        <v>3.2844500000000001</v>
      </c>
      <c r="FH245">
        <v>9999</v>
      </c>
      <c r="FI245">
        <v>9999</v>
      </c>
      <c r="FJ245">
        <v>9999</v>
      </c>
      <c r="FK245">
        <v>999.9</v>
      </c>
      <c r="FL245">
        <v>1.8658399999999999</v>
      </c>
      <c r="FM245">
        <v>1.86222</v>
      </c>
      <c r="FN245">
        <v>1.8643099999999999</v>
      </c>
      <c r="FO245">
        <v>1.8603499999999999</v>
      </c>
      <c r="FP245">
        <v>1.86111</v>
      </c>
      <c r="FQ245">
        <v>1.8602000000000001</v>
      </c>
      <c r="FR245">
        <v>1.86189</v>
      </c>
      <c r="FS245">
        <v>1.8584400000000001</v>
      </c>
      <c r="FT245">
        <v>0</v>
      </c>
      <c r="FU245">
        <v>0</v>
      </c>
      <c r="FV245">
        <v>0</v>
      </c>
      <c r="FW245">
        <v>0</v>
      </c>
      <c r="FX245" t="s">
        <v>358</v>
      </c>
      <c r="FY245" t="s">
        <v>359</v>
      </c>
      <c r="FZ245" t="s">
        <v>360</v>
      </c>
      <c r="GA245" t="s">
        <v>360</v>
      </c>
      <c r="GB245" t="s">
        <v>360</v>
      </c>
      <c r="GC245" t="s">
        <v>360</v>
      </c>
      <c r="GD245">
        <v>0</v>
      </c>
      <c r="GE245">
        <v>100</v>
      </c>
      <c r="GF245">
        <v>100</v>
      </c>
      <c r="GG245">
        <v>-4</v>
      </c>
      <c r="GH245">
        <v>9.8900000000000002E-2</v>
      </c>
      <c r="GI245">
        <v>-2.4324828651112251</v>
      </c>
      <c r="GJ245">
        <v>-1.6100910332537859E-3</v>
      </c>
      <c r="GK245">
        <v>7.0186618486508772E-7</v>
      </c>
      <c r="GL245">
        <v>-2.134652460378022E-10</v>
      </c>
      <c r="GM245">
        <v>9.8890000000004363E-2</v>
      </c>
      <c r="GN245">
        <v>0</v>
      </c>
      <c r="GO245">
        <v>0</v>
      </c>
      <c r="GP245">
        <v>0</v>
      </c>
      <c r="GQ245">
        <v>5</v>
      </c>
      <c r="GR245">
        <v>2079</v>
      </c>
      <c r="GS245">
        <v>3</v>
      </c>
      <c r="GT245">
        <v>29</v>
      </c>
      <c r="GU245">
        <v>20.5</v>
      </c>
      <c r="GV245">
        <v>20.5</v>
      </c>
      <c r="GW245">
        <v>3.90503</v>
      </c>
      <c r="GX245">
        <v>2.52075</v>
      </c>
      <c r="GY245">
        <v>2.04834</v>
      </c>
      <c r="GZ245">
        <v>2.6171899999999999</v>
      </c>
      <c r="HA245">
        <v>2.1972700000000001</v>
      </c>
      <c r="HB245">
        <v>2.36328</v>
      </c>
      <c r="HC245">
        <v>40.938000000000002</v>
      </c>
      <c r="HD245">
        <v>15.7957</v>
      </c>
      <c r="HE245">
        <v>18</v>
      </c>
      <c r="HF245">
        <v>690.08100000000002</v>
      </c>
      <c r="HG245">
        <v>737.68499999999995</v>
      </c>
      <c r="HH245">
        <v>31.0002</v>
      </c>
      <c r="HI245">
        <v>34.459000000000003</v>
      </c>
      <c r="HJ245">
        <v>30.000299999999999</v>
      </c>
      <c r="HK245">
        <v>34.290300000000002</v>
      </c>
      <c r="HL245">
        <v>34.2774</v>
      </c>
      <c r="HM245">
        <v>78.103200000000001</v>
      </c>
      <c r="HN245">
        <v>21.424399999999999</v>
      </c>
      <c r="HO245">
        <v>87.72</v>
      </c>
      <c r="HP245">
        <v>31</v>
      </c>
      <c r="HQ245">
        <v>1535.26</v>
      </c>
      <c r="HR245">
        <v>36.300699999999999</v>
      </c>
      <c r="HS245">
        <v>99.167199999999994</v>
      </c>
      <c r="HT245">
        <v>98.232100000000003</v>
      </c>
    </row>
    <row r="246" spans="1:228" x14ac:dyDescent="0.2">
      <c r="A246">
        <v>231</v>
      </c>
      <c r="B246">
        <v>1669229261.5999999</v>
      </c>
      <c r="C246">
        <v>918.5</v>
      </c>
      <c r="D246" t="s">
        <v>821</v>
      </c>
      <c r="E246" t="s">
        <v>822</v>
      </c>
      <c r="F246">
        <v>4</v>
      </c>
      <c r="G246">
        <v>1669229259.5999999</v>
      </c>
      <c r="H246">
        <f t="shared" si="102"/>
        <v>1.6203534159542968E-3</v>
      </c>
      <c r="I246">
        <f t="shared" si="103"/>
        <v>1.6203534159542967</v>
      </c>
      <c r="J246">
        <f t="shared" si="104"/>
        <v>19.775735350671695</v>
      </c>
      <c r="K246">
        <f t="shared" si="105"/>
        <v>1508.694285714286</v>
      </c>
      <c r="L246">
        <f t="shared" si="106"/>
        <v>1094.0062645458652</v>
      </c>
      <c r="M246">
        <f t="shared" si="107"/>
        <v>110.48349667307903</v>
      </c>
      <c r="N246">
        <f t="shared" si="108"/>
        <v>152.36276564248092</v>
      </c>
      <c r="O246">
        <f t="shared" si="109"/>
        <v>8.5369027894638988E-2</v>
      </c>
      <c r="P246">
        <f t="shared" si="110"/>
        <v>3.6757971834787062</v>
      </c>
      <c r="Q246">
        <f t="shared" si="111"/>
        <v>8.4282675624169454E-2</v>
      </c>
      <c r="R246">
        <f t="shared" si="112"/>
        <v>5.2773124848580252E-2</v>
      </c>
      <c r="S246">
        <f t="shared" si="113"/>
        <v>226.11719043349999</v>
      </c>
      <c r="T246">
        <f t="shared" si="114"/>
        <v>34.730245277708669</v>
      </c>
      <c r="U246">
        <f t="shared" si="115"/>
        <v>34.773914285714291</v>
      </c>
      <c r="V246">
        <f t="shared" si="116"/>
        <v>5.57803802417419</v>
      </c>
      <c r="W246">
        <f t="shared" si="117"/>
        <v>69.750060885242021</v>
      </c>
      <c r="X246">
        <f t="shared" si="118"/>
        <v>3.7259213361268841</v>
      </c>
      <c r="Y246">
        <f t="shared" si="119"/>
        <v>5.3418180412158298</v>
      </c>
      <c r="Z246">
        <f t="shared" si="120"/>
        <v>1.8521166880473059</v>
      </c>
      <c r="AA246">
        <f t="shared" si="121"/>
        <v>-71.457585643584494</v>
      </c>
      <c r="AB246">
        <f t="shared" si="122"/>
        <v>-154.15894553013069</v>
      </c>
      <c r="AC246">
        <f t="shared" si="123"/>
        <v>-9.7359183687184441</v>
      </c>
      <c r="AD246">
        <f t="shared" si="124"/>
        <v>-9.2352591089336613</v>
      </c>
      <c r="AE246">
        <f t="shared" si="125"/>
        <v>44.243757743002504</v>
      </c>
      <c r="AF246">
        <f t="shared" si="126"/>
        <v>1.5894404292723008</v>
      </c>
      <c r="AG246">
        <f t="shared" si="127"/>
        <v>19.775735350671695</v>
      </c>
      <c r="AH246">
        <v>1584.9199120884559</v>
      </c>
      <c r="AI246">
        <v>1569.209272727272</v>
      </c>
      <c r="AJ246">
        <v>1.8091093905041851</v>
      </c>
      <c r="AK246">
        <v>65.359021123286666</v>
      </c>
      <c r="AL246">
        <f t="shared" si="128"/>
        <v>1.6203534159542967</v>
      </c>
      <c r="AM246">
        <v>36.242421086227921</v>
      </c>
      <c r="AN246">
        <v>36.893405494505522</v>
      </c>
      <c r="AO246">
        <v>-5.162268088239792E-4</v>
      </c>
      <c r="AP246">
        <v>87.499004550185148</v>
      </c>
      <c r="AQ246">
        <v>9</v>
      </c>
      <c r="AR246">
        <v>1</v>
      </c>
      <c r="AS246">
        <f t="shared" si="129"/>
        <v>1</v>
      </c>
      <c r="AT246">
        <f t="shared" si="130"/>
        <v>0</v>
      </c>
      <c r="AU246">
        <f t="shared" si="131"/>
        <v>47099.184193826608</v>
      </c>
      <c r="AV246">
        <f t="shared" si="132"/>
        <v>1200.028571428571</v>
      </c>
      <c r="AW246">
        <f t="shared" si="133"/>
        <v>1025.9476427116579</v>
      </c>
      <c r="AX246">
        <f t="shared" si="134"/>
        <v>0.85493601330701741</v>
      </c>
      <c r="AY246">
        <f t="shared" si="135"/>
        <v>0.18842650568254332</v>
      </c>
      <c r="AZ246">
        <v>2.7</v>
      </c>
      <c r="BA246">
        <v>0.5</v>
      </c>
      <c r="BB246" t="s">
        <v>355</v>
      </c>
      <c r="BC246">
        <v>2</v>
      </c>
      <c r="BD246" t="b">
        <v>1</v>
      </c>
      <c r="BE246">
        <v>1669229259.5999999</v>
      </c>
      <c r="BF246">
        <v>1508.694285714286</v>
      </c>
      <c r="BG246">
        <v>1528.068571428571</v>
      </c>
      <c r="BH246">
        <v>36.894028571428571</v>
      </c>
      <c r="BI246">
        <v>36.258157142857137</v>
      </c>
      <c r="BJ246">
        <v>1512.6957142857141</v>
      </c>
      <c r="BK246">
        <v>36.79512857142857</v>
      </c>
      <c r="BL246">
        <v>649.99914285714283</v>
      </c>
      <c r="BM246">
        <v>100.8898571428572</v>
      </c>
      <c r="BN246">
        <v>9.9963714285714281E-2</v>
      </c>
      <c r="BO246">
        <v>33.996000000000002</v>
      </c>
      <c r="BP246">
        <v>34.773914285714291</v>
      </c>
      <c r="BQ246">
        <v>999.89999999999986</v>
      </c>
      <c r="BR246">
        <v>0</v>
      </c>
      <c r="BS246">
        <v>0</v>
      </c>
      <c r="BT246">
        <v>9008.0371428571416</v>
      </c>
      <c r="BU246">
        <v>0</v>
      </c>
      <c r="BV246">
        <v>581.03614285714286</v>
      </c>
      <c r="BW246">
        <v>-19.371885714285721</v>
      </c>
      <c r="BX246">
        <v>1566.487142857143</v>
      </c>
      <c r="BY246">
        <v>1585.5571428571429</v>
      </c>
      <c r="BZ246">
        <v>0.63585228571428576</v>
      </c>
      <c r="CA246">
        <v>1528.068571428571</v>
      </c>
      <c r="CB246">
        <v>36.258157142857137</v>
      </c>
      <c r="CC246">
        <v>3.7222285714285719</v>
      </c>
      <c r="CD246">
        <v>3.658077142857143</v>
      </c>
      <c r="CE246">
        <v>27.668985714285721</v>
      </c>
      <c r="CF246">
        <v>27.371842857142859</v>
      </c>
      <c r="CG246">
        <v>1200.028571428571</v>
      </c>
      <c r="CH246">
        <v>0.50004999999999999</v>
      </c>
      <c r="CI246">
        <v>0.49995000000000012</v>
      </c>
      <c r="CJ246">
        <v>0</v>
      </c>
      <c r="CK246">
        <v>968.74442857142844</v>
      </c>
      <c r="CL246">
        <v>4.9990899999999998</v>
      </c>
      <c r="CM246">
        <v>10536.528571428569</v>
      </c>
      <c r="CN246">
        <v>9558.2485714285722</v>
      </c>
      <c r="CO246">
        <v>44.125</v>
      </c>
      <c r="CP246">
        <v>46.375</v>
      </c>
      <c r="CQ246">
        <v>44.936999999999998</v>
      </c>
      <c r="CR246">
        <v>45.436999999999998</v>
      </c>
      <c r="CS246">
        <v>45.561999999999998</v>
      </c>
      <c r="CT246">
        <v>597.57857142857142</v>
      </c>
      <c r="CU246">
        <v>597.45857142857142</v>
      </c>
      <c r="CV246">
        <v>0</v>
      </c>
      <c r="CW246">
        <v>1669229268.5999999</v>
      </c>
      <c r="CX246">
        <v>0</v>
      </c>
      <c r="CY246">
        <v>1669228029.5</v>
      </c>
      <c r="CZ246" t="s">
        <v>356</v>
      </c>
      <c r="DA246">
        <v>1669228029.5</v>
      </c>
      <c r="DB246">
        <v>1669228028</v>
      </c>
      <c r="DC246">
        <v>6</v>
      </c>
      <c r="DD246">
        <v>0.127</v>
      </c>
      <c r="DE246">
        <v>2E-3</v>
      </c>
      <c r="DF246">
        <v>-2.9980000000000002</v>
      </c>
      <c r="DG246">
        <v>9.9000000000000005E-2</v>
      </c>
      <c r="DH246">
        <v>415</v>
      </c>
      <c r="DI246">
        <v>34</v>
      </c>
      <c r="DJ246">
        <v>0.37</v>
      </c>
      <c r="DK246">
        <v>0.19</v>
      </c>
      <c r="DL246">
        <v>-19.465450000000001</v>
      </c>
      <c r="DM246">
        <v>-0.1383084427767286</v>
      </c>
      <c r="DN246">
        <v>8.3194260619348093E-2</v>
      </c>
      <c r="DO246">
        <v>0</v>
      </c>
      <c r="DP246">
        <v>0.67137589999999991</v>
      </c>
      <c r="DQ246">
        <v>-0.17265678799249751</v>
      </c>
      <c r="DR246">
        <v>1.7101252312038441E-2</v>
      </c>
      <c r="DS246">
        <v>0</v>
      </c>
      <c r="DT246">
        <v>0</v>
      </c>
      <c r="DU246">
        <v>0</v>
      </c>
      <c r="DV246">
        <v>0</v>
      </c>
      <c r="DW246">
        <v>-1</v>
      </c>
      <c r="DX246">
        <v>0</v>
      </c>
      <c r="DY246">
        <v>2</v>
      </c>
      <c r="DZ246" t="s">
        <v>357</v>
      </c>
      <c r="EA246">
        <v>3.2954400000000001</v>
      </c>
      <c r="EB246">
        <v>2.6254</v>
      </c>
      <c r="EC246">
        <v>0.24015900000000001</v>
      </c>
      <c r="ED246">
        <v>0.240041</v>
      </c>
      <c r="EE246">
        <v>0.14671699999999999</v>
      </c>
      <c r="EF246">
        <v>0.14330499999999999</v>
      </c>
      <c r="EG246">
        <v>22974.3</v>
      </c>
      <c r="EH246">
        <v>23385.3</v>
      </c>
      <c r="EI246">
        <v>28148.400000000001</v>
      </c>
      <c r="EJ246">
        <v>29639.5</v>
      </c>
      <c r="EK246">
        <v>33046.1</v>
      </c>
      <c r="EL246">
        <v>35252.300000000003</v>
      </c>
      <c r="EM246">
        <v>39719.4</v>
      </c>
      <c r="EN246">
        <v>42358</v>
      </c>
      <c r="EO246">
        <v>2.1905999999999999</v>
      </c>
      <c r="EP246">
        <v>2.1587499999999999</v>
      </c>
      <c r="EQ246">
        <v>0.11808100000000001</v>
      </c>
      <c r="ER246">
        <v>0</v>
      </c>
      <c r="ES246">
        <v>32.858899999999998</v>
      </c>
      <c r="ET246">
        <v>999.9</v>
      </c>
      <c r="EU246">
        <v>68.5</v>
      </c>
      <c r="EV246">
        <v>37.1</v>
      </c>
      <c r="EW246">
        <v>43.045699999999997</v>
      </c>
      <c r="EX246">
        <v>56.992699999999999</v>
      </c>
      <c r="EY246">
        <v>-2.2075300000000002</v>
      </c>
      <c r="EZ246">
        <v>2</v>
      </c>
      <c r="FA246">
        <v>0.56425599999999998</v>
      </c>
      <c r="FB246">
        <v>1.03687</v>
      </c>
      <c r="FC246">
        <v>20.266500000000001</v>
      </c>
      <c r="FD246">
        <v>5.21624</v>
      </c>
      <c r="FE246">
        <v>12.007899999999999</v>
      </c>
      <c r="FF246">
        <v>4.9861500000000003</v>
      </c>
      <c r="FG246">
        <v>3.2845499999999999</v>
      </c>
      <c r="FH246">
        <v>9999</v>
      </c>
      <c r="FI246">
        <v>9999</v>
      </c>
      <c r="FJ246">
        <v>9999</v>
      </c>
      <c r="FK246">
        <v>999.9</v>
      </c>
      <c r="FL246">
        <v>1.8658399999999999</v>
      </c>
      <c r="FM246">
        <v>1.8622000000000001</v>
      </c>
      <c r="FN246">
        <v>1.86432</v>
      </c>
      <c r="FO246">
        <v>1.8603499999999999</v>
      </c>
      <c r="FP246">
        <v>1.86111</v>
      </c>
      <c r="FQ246">
        <v>1.8602000000000001</v>
      </c>
      <c r="FR246">
        <v>1.86188</v>
      </c>
      <c r="FS246">
        <v>1.8584700000000001</v>
      </c>
      <c r="FT246">
        <v>0</v>
      </c>
      <c r="FU246">
        <v>0</v>
      </c>
      <c r="FV246">
        <v>0</v>
      </c>
      <c r="FW246">
        <v>0</v>
      </c>
      <c r="FX246" t="s">
        <v>358</v>
      </c>
      <c r="FY246" t="s">
        <v>359</v>
      </c>
      <c r="FZ246" t="s">
        <v>360</v>
      </c>
      <c r="GA246" t="s">
        <v>360</v>
      </c>
      <c r="GB246" t="s">
        <v>360</v>
      </c>
      <c r="GC246" t="s">
        <v>360</v>
      </c>
      <c r="GD246">
        <v>0</v>
      </c>
      <c r="GE246">
        <v>100</v>
      </c>
      <c r="GF246">
        <v>100</v>
      </c>
      <c r="GG246">
        <v>-4</v>
      </c>
      <c r="GH246">
        <v>9.8900000000000002E-2</v>
      </c>
      <c r="GI246">
        <v>-2.4324828651112251</v>
      </c>
      <c r="GJ246">
        <v>-1.6100910332537859E-3</v>
      </c>
      <c r="GK246">
        <v>7.0186618486508772E-7</v>
      </c>
      <c r="GL246">
        <v>-2.134652460378022E-10</v>
      </c>
      <c r="GM246">
        <v>9.8890000000004363E-2</v>
      </c>
      <c r="GN246">
        <v>0</v>
      </c>
      <c r="GO246">
        <v>0</v>
      </c>
      <c r="GP246">
        <v>0</v>
      </c>
      <c r="GQ246">
        <v>5</v>
      </c>
      <c r="GR246">
        <v>2079</v>
      </c>
      <c r="GS246">
        <v>3</v>
      </c>
      <c r="GT246">
        <v>29</v>
      </c>
      <c r="GU246">
        <v>20.5</v>
      </c>
      <c r="GV246">
        <v>20.6</v>
      </c>
      <c r="GW246">
        <v>3.9196800000000001</v>
      </c>
      <c r="GX246">
        <v>2.5280800000000001</v>
      </c>
      <c r="GY246">
        <v>2.04834</v>
      </c>
      <c r="GZ246">
        <v>2.6171899999999999</v>
      </c>
      <c r="HA246">
        <v>2.1972700000000001</v>
      </c>
      <c r="HB246">
        <v>2.31812</v>
      </c>
      <c r="HC246">
        <v>40.963799999999999</v>
      </c>
      <c r="HD246">
        <v>15.7781</v>
      </c>
      <c r="HE246">
        <v>18</v>
      </c>
      <c r="HF246">
        <v>689.94299999999998</v>
      </c>
      <c r="HG246">
        <v>737.66700000000003</v>
      </c>
      <c r="HH246">
        <v>31.000299999999999</v>
      </c>
      <c r="HI246">
        <v>34.460599999999999</v>
      </c>
      <c r="HJ246">
        <v>30.0002</v>
      </c>
      <c r="HK246">
        <v>34.290999999999997</v>
      </c>
      <c r="HL246">
        <v>34.277900000000002</v>
      </c>
      <c r="HM246">
        <v>78.371399999999994</v>
      </c>
      <c r="HN246">
        <v>21.424399999999999</v>
      </c>
      <c r="HO246">
        <v>87.72</v>
      </c>
      <c r="HP246">
        <v>31</v>
      </c>
      <c r="HQ246">
        <v>1541.94</v>
      </c>
      <c r="HR246">
        <v>36.311599999999999</v>
      </c>
      <c r="HS246">
        <v>99.167699999999996</v>
      </c>
      <c r="HT246">
        <v>98.231300000000005</v>
      </c>
    </row>
    <row r="247" spans="1:228" x14ac:dyDescent="0.2">
      <c r="A247">
        <v>232</v>
      </c>
      <c r="B247">
        <v>1669229265.5999999</v>
      </c>
      <c r="C247">
        <v>922.5</v>
      </c>
      <c r="D247" t="s">
        <v>823</v>
      </c>
      <c r="E247" t="s">
        <v>824</v>
      </c>
      <c r="F247">
        <v>4</v>
      </c>
      <c r="G247">
        <v>1669229263.2874999</v>
      </c>
      <c r="H247">
        <f t="shared" si="102"/>
        <v>1.5693085751738024E-3</v>
      </c>
      <c r="I247">
        <f t="shared" si="103"/>
        <v>1.5693085751738025</v>
      </c>
      <c r="J247">
        <f t="shared" si="104"/>
        <v>21.756262568752934</v>
      </c>
      <c r="K247">
        <f t="shared" si="105"/>
        <v>1514.95</v>
      </c>
      <c r="L247">
        <f t="shared" si="106"/>
        <v>1050.980986201005</v>
      </c>
      <c r="M247">
        <f t="shared" si="107"/>
        <v>106.13687237018594</v>
      </c>
      <c r="N247">
        <f t="shared" si="108"/>
        <v>152.99235372319185</v>
      </c>
      <c r="O247">
        <f t="shared" si="109"/>
        <v>8.2848057871554331E-2</v>
      </c>
      <c r="P247">
        <f t="shared" si="110"/>
        <v>3.6747907620310114</v>
      </c>
      <c r="Q247">
        <f t="shared" si="111"/>
        <v>8.1824227367312416E-2</v>
      </c>
      <c r="R247">
        <f t="shared" si="112"/>
        <v>5.1231074946365571E-2</v>
      </c>
      <c r="S247">
        <f t="shared" si="113"/>
        <v>226.10606882334486</v>
      </c>
      <c r="T247">
        <f t="shared" si="114"/>
        <v>34.735986067155601</v>
      </c>
      <c r="U247">
        <f t="shared" si="115"/>
        <v>34.760174999999997</v>
      </c>
      <c r="V247">
        <f t="shared" si="116"/>
        <v>5.5737884974220115</v>
      </c>
      <c r="W247">
        <f t="shared" si="117"/>
        <v>69.773421824569809</v>
      </c>
      <c r="X247">
        <f t="shared" si="118"/>
        <v>3.726111632149999</v>
      </c>
      <c r="Y247">
        <f t="shared" si="119"/>
        <v>5.3403022737203596</v>
      </c>
      <c r="Z247">
        <f t="shared" si="120"/>
        <v>1.8476768652720126</v>
      </c>
      <c r="AA247">
        <f t="shared" si="121"/>
        <v>-69.206508165164692</v>
      </c>
      <c r="AB247">
        <f t="shared" si="122"/>
        <v>-152.40268601503612</v>
      </c>
      <c r="AC247">
        <f t="shared" si="123"/>
        <v>-9.6267528728386935</v>
      </c>
      <c r="AD247">
        <f t="shared" si="124"/>
        <v>-5.1298782296946683</v>
      </c>
      <c r="AE247">
        <f t="shared" si="125"/>
        <v>44.050535935954912</v>
      </c>
      <c r="AF247">
        <f t="shared" si="126"/>
        <v>1.5616685975265612</v>
      </c>
      <c r="AG247">
        <f t="shared" si="127"/>
        <v>21.756262568752934</v>
      </c>
      <c r="AH247">
        <v>1591.914829270233</v>
      </c>
      <c r="AI247">
        <v>1575.984606060606</v>
      </c>
      <c r="AJ247">
        <v>1.6496124837692301</v>
      </c>
      <c r="AK247">
        <v>65.359021123286666</v>
      </c>
      <c r="AL247">
        <f t="shared" si="128"/>
        <v>1.5693085751738025</v>
      </c>
      <c r="AM247">
        <v>36.27038057254871</v>
      </c>
      <c r="AN247">
        <v>36.896562637362663</v>
      </c>
      <c r="AO247">
        <v>3.0304862968964839E-4</v>
      </c>
      <c r="AP247">
        <v>87.499004550185148</v>
      </c>
      <c r="AQ247">
        <v>9</v>
      </c>
      <c r="AR247">
        <v>1</v>
      </c>
      <c r="AS247">
        <f t="shared" si="129"/>
        <v>1</v>
      </c>
      <c r="AT247">
        <f t="shared" si="130"/>
        <v>0</v>
      </c>
      <c r="AU247">
        <f t="shared" si="131"/>
        <v>47082.034002884102</v>
      </c>
      <c r="AV247">
        <f t="shared" si="132"/>
        <v>1199.9575</v>
      </c>
      <c r="AW247">
        <f t="shared" si="133"/>
        <v>1025.8880574214222</v>
      </c>
      <c r="AX247">
        <f t="shared" si="134"/>
        <v>0.85493699353637287</v>
      </c>
      <c r="AY247">
        <f t="shared" si="135"/>
        <v>0.18842839752519974</v>
      </c>
      <c r="AZ247">
        <v>2.7</v>
      </c>
      <c r="BA247">
        <v>0.5</v>
      </c>
      <c r="BB247" t="s">
        <v>355</v>
      </c>
      <c r="BC247">
        <v>2</v>
      </c>
      <c r="BD247" t="b">
        <v>1</v>
      </c>
      <c r="BE247">
        <v>1669229263.2874999</v>
      </c>
      <c r="BF247">
        <v>1514.95</v>
      </c>
      <c r="BG247">
        <v>1534.23</v>
      </c>
      <c r="BH247">
        <v>36.896437499999998</v>
      </c>
      <c r="BI247">
        <v>36.271700000000003</v>
      </c>
      <c r="BJ247">
        <v>1518.95625</v>
      </c>
      <c r="BK247">
        <v>36.797537499999997</v>
      </c>
      <c r="BL247">
        <v>650.02199999999993</v>
      </c>
      <c r="BM247">
        <v>100.888375</v>
      </c>
      <c r="BN247">
        <v>0.10000991250000001</v>
      </c>
      <c r="BO247">
        <v>33.9909125</v>
      </c>
      <c r="BP247">
        <v>34.760174999999997</v>
      </c>
      <c r="BQ247">
        <v>999.9</v>
      </c>
      <c r="BR247">
        <v>0</v>
      </c>
      <c r="BS247">
        <v>0</v>
      </c>
      <c r="BT247">
        <v>9004.6887499999993</v>
      </c>
      <c r="BU247">
        <v>0</v>
      </c>
      <c r="BV247">
        <v>641.822</v>
      </c>
      <c r="BW247">
        <v>-19.282</v>
      </c>
      <c r="BX247">
        <v>1572.9849999999999</v>
      </c>
      <c r="BY247">
        <v>1591.9737500000001</v>
      </c>
      <c r="BZ247">
        <v>0.62474537500000005</v>
      </c>
      <c r="CA247">
        <v>1534.23</v>
      </c>
      <c r="CB247">
        <v>36.271700000000003</v>
      </c>
      <c r="CC247">
        <v>3.7224162500000002</v>
      </c>
      <c r="CD247">
        <v>3.6593887500000002</v>
      </c>
      <c r="CE247">
        <v>27.669887500000002</v>
      </c>
      <c r="CF247">
        <v>27.377974999999999</v>
      </c>
      <c r="CG247">
        <v>1199.9575</v>
      </c>
      <c r="CH247">
        <v>0.50001837500000001</v>
      </c>
      <c r="CI247">
        <v>0.49998162499999999</v>
      </c>
      <c r="CJ247">
        <v>0</v>
      </c>
      <c r="CK247">
        <v>968.88012500000002</v>
      </c>
      <c r="CL247">
        <v>4.9990899999999998</v>
      </c>
      <c r="CM247">
        <v>10551.75</v>
      </c>
      <c r="CN247">
        <v>9557.5712500000009</v>
      </c>
      <c r="CO247">
        <v>44.125</v>
      </c>
      <c r="CP247">
        <v>46.375</v>
      </c>
      <c r="CQ247">
        <v>44.952749999999988</v>
      </c>
      <c r="CR247">
        <v>45.436999999999998</v>
      </c>
      <c r="CS247">
        <v>45.561999999999998</v>
      </c>
      <c r="CT247">
        <v>597.5</v>
      </c>
      <c r="CU247">
        <v>597.45875000000001</v>
      </c>
      <c r="CV247">
        <v>0</v>
      </c>
      <c r="CW247">
        <v>1669229272.8</v>
      </c>
      <c r="CX247">
        <v>0</v>
      </c>
      <c r="CY247">
        <v>1669228029.5</v>
      </c>
      <c r="CZ247" t="s">
        <v>356</v>
      </c>
      <c r="DA247">
        <v>1669228029.5</v>
      </c>
      <c r="DB247">
        <v>1669228028</v>
      </c>
      <c r="DC247">
        <v>6</v>
      </c>
      <c r="DD247">
        <v>0.127</v>
      </c>
      <c r="DE247">
        <v>2E-3</v>
      </c>
      <c r="DF247">
        <v>-2.9980000000000002</v>
      </c>
      <c r="DG247">
        <v>9.9000000000000005E-2</v>
      </c>
      <c r="DH247">
        <v>415</v>
      </c>
      <c r="DI247">
        <v>34</v>
      </c>
      <c r="DJ247">
        <v>0.37</v>
      </c>
      <c r="DK247">
        <v>0.19</v>
      </c>
      <c r="DL247">
        <v>-19.41884146341463</v>
      </c>
      <c r="DM247">
        <v>0.45501951219511438</v>
      </c>
      <c r="DN247">
        <v>0.1192879095045094</v>
      </c>
      <c r="DO247">
        <v>0</v>
      </c>
      <c r="DP247">
        <v>0.6567300487804878</v>
      </c>
      <c r="DQ247">
        <v>-0.20577355400696901</v>
      </c>
      <c r="DR247">
        <v>2.1005129752040559E-2</v>
      </c>
      <c r="DS247">
        <v>0</v>
      </c>
      <c r="DT247">
        <v>0</v>
      </c>
      <c r="DU247">
        <v>0</v>
      </c>
      <c r="DV247">
        <v>0</v>
      </c>
      <c r="DW247">
        <v>-1</v>
      </c>
      <c r="DX247">
        <v>0</v>
      </c>
      <c r="DY247">
        <v>2</v>
      </c>
      <c r="DZ247" t="s">
        <v>357</v>
      </c>
      <c r="EA247">
        <v>3.29541</v>
      </c>
      <c r="EB247">
        <v>2.6252399999999998</v>
      </c>
      <c r="EC247">
        <v>0.24077000000000001</v>
      </c>
      <c r="ED247">
        <v>0.24066899999999999</v>
      </c>
      <c r="EE247">
        <v>0.14672099999999999</v>
      </c>
      <c r="EF247">
        <v>0.14330699999999999</v>
      </c>
      <c r="EG247">
        <v>22955.200000000001</v>
      </c>
      <c r="EH247">
        <v>23366</v>
      </c>
      <c r="EI247">
        <v>28147.8</v>
      </c>
      <c r="EJ247">
        <v>29639.599999999999</v>
      </c>
      <c r="EK247">
        <v>33045.300000000003</v>
      </c>
      <c r="EL247">
        <v>35252.300000000003</v>
      </c>
      <c r="EM247">
        <v>39718.6</v>
      </c>
      <c r="EN247">
        <v>42358.1</v>
      </c>
      <c r="EO247">
        <v>2.1904699999999999</v>
      </c>
      <c r="EP247">
        <v>2.15882</v>
      </c>
      <c r="EQ247">
        <v>0.117324</v>
      </c>
      <c r="ER247">
        <v>0</v>
      </c>
      <c r="ES247">
        <v>32.858899999999998</v>
      </c>
      <c r="ET247">
        <v>999.9</v>
      </c>
      <c r="EU247">
        <v>68.5</v>
      </c>
      <c r="EV247">
        <v>37.1</v>
      </c>
      <c r="EW247">
        <v>43.040599999999998</v>
      </c>
      <c r="EX247">
        <v>56.8127</v>
      </c>
      <c r="EY247">
        <v>-2.0632999999999999</v>
      </c>
      <c r="EZ247">
        <v>2</v>
      </c>
      <c r="FA247">
        <v>0.56438500000000003</v>
      </c>
      <c r="FB247">
        <v>1.0362899999999999</v>
      </c>
      <c r="FC247">
        <v>20.266400000000001</v>
      </c>
      <c r="FD247">
        <v>5.2166899999999998</v>
      </c>
      <c r="FE247">
        <v>12.0077</v>
      </c>
      <c r="FF247">
        <v>4.9861000000000004</v>
      </c>
      <c r="FG247">
        <v>3.2845800000000001</v>
      </c>
      <c r="FH247">
        <v>9999</v>
      </c>
      <c r="FI247">
        <v>9999</v>
      </c>
      <c r="FJ247">
        <v>9999</v>
      </c>
      <c r="FK247">
        <v>999.9</v>
      </c>
      <c r="FL247">
        <v>1.8658399999999999</v>
      </c>
      <c r="FM247">
        <v>1.8622000000000001</v>
      </c>
      <c r="FN247">
        <v>1.8643099999999999</v>
      </c>
      <c r="FO247">
        <v>1.8603499999999999</v>
      </c>
      <c r="FP247">
        <v>1.86111</v>
      </c>
      <c r="FQ247">
        <v>1.8602000000000001</v>
      </c>
      <c r="FR247">
        <v>1.86188</v>
      </c>
      <c r="FS247">
        <v>1.8584799999999999</v>
      </c>
      <c r="FT247">
        <v>0</v>
      </c>
      <c r="FU247">
        <v>0</v>
      </c>
      <c r="FV247">
        <v>0</v>
      </c>
      <c r="FW247">
        <v>0</v>
      </c>
      <c r="FX247" t="s">
        <v>358</v>
      </c>
      <c r="FY247" t="s">
        <v>359</v>
      </c>
      <c r="FZ247" t="s">
        <v>360</v>
      </c>
      <c r="GA247" t="s">
        <v>360</v>
      </c>
      <c r="GB247" t="s">
        <v>360</v>
      </c>
      <c r="GC247" t="s">
        <v>360</v>
      </c>
      <c r="GD247">
        <v>0</v>
      </c>
      <c r="GE247">
        <v>100</v>
      </c>
      <c r="GF247">
        <v>100</v>
      </c>
      <c r="GG247">
        <v>-4.01</v>
      </c>
      <c r="GH247">
        <v>9.8900000000000002E-2</v>
      </c>
      <c r="GI247">
        <v>-2.4324828651112251</v>
      </c>
      <c r="GJ247">
        <v>-1.6100910332537859E-3</v>
      </c>
      <c r="GK247">
        <v>7.0186618486508772E-7</v>
      </c>
      <c r="GL247">
        <v>-2.134652460378022E-10</v>
      </c>
      <c r="GM247">
        <v>9.8890000000004363E-2</v>
      </c>
      <c r="GN247">
        <v>0</v>
      </c>
      <c r="GO247">
        <v>0</v>
      </c>
      <c r="GP247">
        <v>0</v>
      </c>
      <c r="GQ247">
        <v>5</v>
      </c>
      <c r="GR247">
        <v>2079</v>
      </c>
      <c r="GS247">
        <v>3</v>
      </c>
      <c r="GT247">
        <v>29</v>
      </c>
      <c r="GU247">
        <v>20.6</v>
      </c>
      <c r="GV247">
        <v>20.6</v>
      </c>
      <c r="GW247">
        <v>3.9331100000000001</v>
      </c>
      <c r="GX247">
        <v>2.52319</v>
      </c>
      <c r="GY247">
        <v>2.04834</v>
      </c>
      <c r="GZ247">
        <v>2.6171899999999999</v>
      </c>
      <c r="HA247">
        <v>2.1972700000000001</v>
      </c>
      <c r="HB247">
        <v>2.3645</v>
      </c>
      <c r="HC247">
        <v>40.963799999999999</v>
      </c>
      <c r="HD247">
        <v>15.7957</v>
      </c>
      <c r="HE247">
        <v>18</v>
      </c>
      <c r="HF247">
        <v>689.86599999999999</v>
      </c>
      <c r="HG247">
        <v>737.77099999999996</v>
      </c>
      <c r="HH247">
        <v>31</v>
      </c>
      <c r="HI247">
        <v>34.4621</v>
      </c>
      <c r="HJ247">
        <v>30.000299999999999</v>
      </c>
      <c r="HK247">
        <v>34.293399999999998</v>
      </c>
      <c r="HL247">
        <v>34.280500000000004</v>
      </c>
      <c r="HM247">
        <v>78.643000000000001</v>
      </c>
      <c r="HN247">
        <v>21.424399999999999</v>
      </c>
      <c r="HO247">
        <v>87.72</v>
      </c>
      <c r="HP247">
        <v>31</v>
      </c>
      <c r="HQ247">
        <v>1548.65</v>
      </c>
      <c r="HR247">
        <v>36.323700000000002</v>
      </c>
      <c r="HS247">
        <v>99.165599999999998</v>
      </c>
      <c r="HT247">
        <v>98.2316</v>
      </c>
    </row>
    <row r="248" spans="1:228" x14ac:dyDescent="0.2">
      <c r="A248">
        <v>233</v>
      </c>
      <c r="B248">
        <v>1669229269.5999999</v>
      </c>
      <c r="C248">
        <v>926.5</v>
      </c>
      <c r="D248" t="s">
        <v>825</v>
      </c>
      <c r="E248" t="s">
        <v>826</v>
      </c>
      <c r="F248">
        <v>4</v>
      </c>
      <c r="G248">
        <v>1669229267.5999999</v>
      </c>
      <c r="H248">
        <f t="shared" si="102"/>
        <v>1.5542926907209811E-3</v>
      </c>
      <c r="I248">
        <f t="shared" si="103"/>
        <v>1.5542926907209811</v>
      </c>
      <c r="J248">
        <f t="shared" si="104"/>
        <v>21.0843129710535</v>
      </c>
      <c r="K248">
        <f t="shared" si="105"/>
        <v>1521.972857142857</v>
      </c>
      <c r="L248">
        <f t="shared" si="106"/>
        <v>1067.0491101053431</v>
      </c>
      <c r="M248">
        <f t="shared" si="107"/>
        <v>107.7614704333885</v>
      </c>
      <c r="N248">
        <f t="shared" si="108"/>
        <v>153.7042967302865</v>
      </c>
      <c r="O248">
        <f t="shared" si="109"/>
        <v>8.2094376515048847E-2</v>
      </c>
      <c r="P248">
        <f t="shared" si="110"/>
        <v>3.6736390555349638</v>
      </c>
      <c r="Q248">
        <f t="shared" si="111"/>
        <v>8.108865621461106E-2</v>
      </c>
      <c r="R248">
        <f t="shared" si="112"/>
        <v>5.0769743460004263E-2</v>
      </c>
      <c r="S248">
        <f t="shared" si="113"/>
        <v>226.11234165210178</v>
      </c>
      <c r="T248">
        <f t="shared" si="114"/>
        <v>34.732243175697526</v>
      </c>
      <c r="U248">
        <f t="shared" si="115"/>
        <v>34.7562</v>
      </c>
      <c r="V248">
        <f t="shared" si="116"/>
        <v>5.5725595648325497</v>
      </c>
      <c r="W248">
        <f t="shared" si="117"/>
        <v>69.797520529152806</v>
      </c>
      <c r="X248">
        <f t="shared" si="118"/>
        <v>3.7259139988242946</v>
      </c>
      <c r="Y248">
        <f t="shared" si="119"/>
        <v>5.3381752970265852</v>
      </c>
      <c r="Z248">
        <f t="shared" si="120"/>
        <v>1.846645566008255</v>
      </c>
      <c r="AA248">
        <f t="shared" si="121"/>
        <v>-68.544307660795269</v>
      </c>
      <c r="AB248">
        <f t="shared" si="122"/>
        <v>-152.9819725594482</v>
      </c>
      <c r="AC248">
        <f t="shared" si="123"/>
        <v>-9.6658496879007476</v>
      </c>
      <c r="AD248">
        <f t="shared" si="124"/>
        <v>-5.0797882560424341</v>
      </c>
      <c r="AE248">
        <f t="shared" si="125"/>
        <v>44.45394341098477</v>
      </c>
      <c r="AF248">
        <f t="shared" si="126"/>
        <v>1.5592914827559563</v>
      </c>
      <c r="AG248">
        <f t="shared" si="127"/>
        <v>21.0843129710535</v>
      </c>
      <c r="AH248">
        <v>1598.800163040811</v>
      </c>
      <c r="AI248">
        <v>1582.8597575757569</v>
      </c>
      <c r="AJ248">
        <v>1.724842551286776</v>
      </c>
      <c r="AK248">
        <v>65.359021123286666</v>
      </c>
      <c r="AL248">
        <f t="shared" si="128"/>
        <v>1.5542926907209811</v>
      </c>
      <c r="AM248">
        <v>36.270445161347567</v>
      </c>
      <c r="AN248">
        <v>36.893313186813216</v>
      </c>
      <c r="AO248">
        <v>-1.9802551719309811E-4</v>
      </c>
      <c r="AP248">
        <v>87.499004550185148</v>
      </c>
      <c r="AQ248">
        <v>9</v>
      </c>
      <c r="AR248">
        <v>1</v>
      </c>
      <c r="AS248">
        <f t="shared" si="129"/>
        <v>1</v>
      </c>
      <c r="AT248">
        <f t="shared" si="130"/>
        <v>0</v>
      </c>
      <c r="AU248">
        <f t="shared" si="131"/>
        <v>47062.636251481723</v>
      </c>
      <c r="AV248">
        <f t="shared" si="132"/>
        <v>1200.002857142857</v>
      </c>
      <c r="AW248">
        <f t="shared" si="133"/>
        <v>1025.9256568145604</v>
      </c>
      <c r="AX248">
        <f t="shared" si="134"/>
        <v>0.85493601178353429</v>
      </c>
      <c r="AY248">
        <f t="shared" si="135"/>
        <v>0.18842650274222117</v>
      </c>
      <c r="AZ248">
        <v>2.7</v>
      </c>
      <c r="BA248">
        <v>0.5</v>
      </c>
      <c r="BB248" t="s">
        <v>355</v>
      </c>
      <c r="BC248">
        <v>2</v>
      </c>
      <c r="BD248" t="b">
        <v>1</v>
      </c>
      <c r="BE248">
        <v>1669229267.5999999</v>
      </c>
      <c r="BF248">
        <v>1521.972857142857</v>
      </c>
      <c r="BG248">
        <v>1541.424285714286</v>
      </c>
      <c r="BH248">
        <v>36.893828571428571</v>
      </c>
      <c r="BI248">
        <v>36.270014285714282</v>
      </c>
      <c r="BJ248">
        <v>1525.985714285714</v>
      </c>
      <c r="BK248">
        <v>36.794942857142857</v>
      </c>
      <c r="BL248">
        <v>649.99485714285709</v>
      </c>
      <c r="BM248">
        <v>100.8902857142857</v>
      </c>
      <c r="BN248">
        <v>9.9883728571428576E-2</v>
      </c>
      <c r="BO248">
        <v>33.98377142857143</v>
      </c>
      <c r="BP248">
        <v>34.7562</v>
      </c>
      <c r="BQ248">
        <v>999.89999999999986</v>
      </c>
      <c r="BR248">
        <v>0</v>
      </c>
      <c r="BS248">
        <v>0</v>
      </c>
      <c r="BT248">
        <v>9000.5357142857138</v>
      </c>
      <c r="BU248">
        <v>0</v>
      </c>
      <c r="BV248">
        <v>912.94028571428578</v>
      </c>
      <c r="BW248">
        <v>-19.45391428571428</v>
      </c>
      <c r="BX248">
        <v>1580.272857142857</v>
      </c>
      <c r="BY248">
        <v>1599.4385714285711</v>
      </c>
      <c r="BZ248">
        <v>0.62383100000000002</v>
      </c>
      <c r="CA248">
        <v>1541.424285714286</v>
      </c>
      <c r="CB248">
        <v>36.270014285714282</v>
      </c>
      <c r="CC248">
        <v>3.7222342857142858</v>
      </c>
      <c r="CD248">
        <v>3.6592957142857139</v>
      </c>
      <c r="CE248">
        <v>27.66901428571429</v>
      </c>
      <c r="CF248">
        <v>27.37754285714286</v>
      </c>
      <c r="CG248">
        <v>1200.002857142857</v>
      </c>
      <c r="CH248">
        <v>0.50004999999999999</v>
      </c>
      <c r="CI248">
        <v>0.49995000000000012</v>
      </c>
      <c r="CJ248">
        <v>0</v>
      </c>
      <c r="CK248">
        <v>969.2588571428571</v>
      </c>
      <c r="CL248">
        <v>4.9990899999999998</v>
      </c>
      <c r="CM248">
        <v>10564.1</v>
      </c>
      <c r="CN248">
        <v>9558.0471428571436</v>
      </c>
      <c r="CO248">
        <v>44.125</v>
      </c>
      <c r="CP248">
        <v>46.410428571428582</v>
      </c>
      <c r="CQ248">
        <v>44.982000000000014</v>
      </c>
      <c r="CR248">
        <v>45.436999999999998</v>
      </c>
      <c r="CS248">
        <v>45.561999999999998</v>
      </c>
      <c r="CT248">
        <v>597.5642857142858</v>
      </c>
      <c r="CU248">
        <v>597.4442857142858</v>
      </c>
      <c r="CV248">
        <v>0</v>
      </c>
      <c r="CW248">
        <v>1669229276.4000001</v>
      </c>
      <c r="CX248">
        <v>0</v>
      </c>
      <c r="CY248">
        <v>1669228029.5</v>
      </c>
      <c r="CZ248" t="s">
        <v>356</v>
      </c>
      <c r="DA248">
        <v>1669228029.5</v>
      </c>
      <c r="DB248">
        <v>1669228028</v>
      </c>
      <c r="DC248">
        <v>6</v>
      </c>
      <c r="DD248">
        <v>0.127</v>
      </c>
      <c r="DE248">
        <v>2E-3</v>
      </c>
      <c r="DF248">
        <v>-2.9980000000000002</v>
      </c>
      <c r="DG248">
        <v>9.9000000000000005E-2</v>
      </c>
      <c r="DH248">
        <v>415</v>
      </c>
      <c r="DI248">
        <v>34</v>
      </c>
      <c r="DJ248">
        <v>0.37</v>
      </c>
      <c r="DK248">
        <v>0.19</v>
      </c>
      <c r="DL248">
        <v>-19.417158536585369</v>
      </c>
      <c r="DM248">
        <v>0.28914773519162901</v>
      </c>
      <c r="DN248">
        <v>0.120717103231036</v>
      </c>
      <c r="DO248">
        <v>0</v>
      </c>
      <c r="DP248">
        <v>0.64588363414634142</v>
      </c>
      <c r="DQ248">
        <v>-0.19956411846689881</v>
      </c>
      <c r="DR248">
        <v>2.0567940467175441E-2</v>
      </c>
      <c r="DS248">
        <v>0</v>
      </c>
      <c r="DT248">
        <v>0</v>
      </c>
      <c r="DU248">
        <v>0</v>
      </c>
      <c r="DV248">
        <v>0</v>
      </c>
      <c r="DW248">
        <v>-1</v>
      </c>
      <c r="DX248">
        <v>0</v>
      </c>
      <c r="DY248">
        <v>2</v>
      </c>
      <c r="DZ248" t="s">
        <v>357</v>
      </c>
      <c r="EA248">
        <v>3.2954500000000002</v>
      </c>
      <c r="EB248">
        <v>2.6253199999999999</v>
      </c>
      <c r="EC248">
        <v>0.241397</v>
      </c>
      <c r="ED248">
        <v>0.24129999999999999</v>
      </c>
      <c r="EE248">
        <v>0.14671400000000001</v>
      </c>
      <c r="EF248">
        <v>0.14330699999999999</v>
      </c>
      <c r="EG248">
        <v>22936</v>
      </c>
      <c r="EH248">
        <v>23346.400000000001</v>
      </c>
      <c r="EI248">
        <v>28147.7</v>
      </c>
      <c r="EJ248">
        <v>29639.5</v>
      </c>
      <c r="EK248">
        <v>33046.1</v>
      </c>
      <c r="EL248">
        <v>35251.9</v>
      </c>
      <c r="EM248">
        <v>39719.1</v>
      </c>
      <c r="EN248">
        <v>42357.599999999999</v>
      </c>
      <c r="EO248">
        <v>2.1903700000000002</v>
      </c>
      <c r="EP248">
        <v>2.1587999999999998</v>
      </c>
      <c r="EQ248">
        <v>0.117492</v>
      </c>
      <c r="ER248">
        <v>0</v>
      </c>
      <c r="ES248">
        <v>32.855400000000003</v>
      </c>
      <c r="ET248">
        <v>999.9</v>
      </c>
      <c r="EU248">
        <v>68.5</v>
      </c>
      <c r="EV248">
        <v>37.1</v>
      </c>
      <c r="EW248">
        <v>43.039499999999997</v>
      </c>
      <c r="EX248">
        <v>57.172699999999999</v>
      </c>
      <c r="EY248">
        <v>-2.2355800000000001</v>
      </c>
      <c r="EZ248">
        <v>2</v>
      </c>
      <c r="FA248">
        <v>0.56452000000000002</v>
      </c>
      <c r="FB248">
        <v>1.0342499999999999</v>
      </c>
      <c r="FC248">
        <v>20.266100000000002</v>
      </c>
      <c r="FD248">
        <v>5.2163899999999996</v>
      </c>
      <c r="FE248">
        <v>12.007999999999999</v>
      </c>
      <c r="FF248">
        <v>4.9859</v>
      </c>
      <c r="FG248">
        <v>3.2845</v>
      </c>
      <c r="FH248">
        <v>9999</v>
      </c>
      <c r="FI248">
        <v>9999</v>
      </c>
      <c r="FJ248">
        <v>9999</v>
      </c>
      <c r="FK248">
        <v>999.9</v>
      </c>
      <c r="FL248">
        <v>1.8658399999999999</v>
      </c>
      <c r="FM248">
        <v>1.86219</v>
      </c>
      <c r="FN248">
        <v>1.8643000000000001</v>
      </c>
      <c r="FO248">
        <v>1.8603499999999999</v>
      </c>
      <c r="FP248">
        <v>1.86111</v>
      </c>
      <c r="FQ248">
        <v>1.8602000000000001</v>
      </c>
      <c r="FR248">
        <v>1.86188</v>
      </c>
      <c r="FS248">
        <v>1.85846</v>
      </c>
      <c r="FT248">
        <v>0</v>
      </c>
      <c r="FU248">
        <v>0</v>
      </c>
      <c r="FV248">
        <v>0</v>
      </c>
      <c r="FW248">
        <v>0</v>
      </c>
      <c r="FX248" t="s">
        <v>358</v>
      </c>
      <c r="FY248" t="s">
        <v>359</v>
      </c>
      <c r="FZ248" t="s">
        <v>360</v>
      </c>
      <c r="GA248" t="s">
        <v>360</v>
      </c>
      <c r="GB248" t="s">
        <v>360</v>
      </c>
      <c r="GC248" t="s">
        <v>360</v>
      </c>
      <c r="GD248">
        <v>0</v>
      </c>
      <c r="GE248">
        <v>100</v>
      </c>
      <c r="GF248">
        <v>100</v>
      </c>
      <c r="GG248">
        <v>-4.0199999999999996</v>
      </c>
      <c r="GH248">
        <v>9.8900000000000002E-2</v>
      </c>
      <c r="GI248">
        <v>-2.4324828651112251</v>
      </c>
      <c r="GJ248">
        <v>-1.6100910332537859E-3</v>
      </c>
      <c r="GK248">
        <v>7.0186618486508772E-7</v>
      </c>
      <c r="GL248">
        <v>-2.134652460378022E-10</v>
      </c>
      <c r="GM248">
        <v>9.8890000000004363E-2</v>
      </c>
      <c r="GN248">
        <v>0</v>
      </c>
      <c r="GO248">
        <v>0</v>
      </c>
      <c r="GP248">
        <v>0</v>
      </c>
      <c r="GQ248">
        <v>5</v>
      </c>
      <c r="GR248">
        <v>2079</v>
      </c>
      <c r="GS248">
        <v>3</v>
      </c>
      <c r="GT248">
        <v>29</v>
      </c>
      <c r="GU248">
        <v>20.7</v>
      </c>
      <c r="GV248">
        <v>20.7</v>
      </c>
      <c r="GW248">
        <v>3.9465300000000001</v>
      </c>
      <c r="GX248">
        <v>2.51953</v>
      </c>
      <c r="GY248">
        <v>2.04834</v>
      </c>
      <c r="GZ248">
        <v>2.6171899999999999</v>
      </c>
      <c r="HA248">
        <v>2.1972700000000001</v>
      </c>
      <c r="HB248">
        <v>2.3315399999999999</v>
      </c>
      <c r="HC248">
        <v>40.963799999999999</v>
      </c>
      <c r="HD248">
        <v>15.7781</v>
      </c>
      <c r="HE248">
        <v>18</v>
      </c>
      <c r="HF248">
        <v>689.78300000000002</v>
      </c>
      <c r="HG248">
        <v>737.74699999999996</v>
      </c>
      <c r="HH248">
        <v>30.9998</v>
      </c>
      <c r="HI248">
        <v>34.462200000000003</v>
      </c>
      <c r="HJ248">
        <v>30.000299999999999</v>
      </c>
      <c r="HK248">
        <v>34.293399999999998</v>
      </c>
      <c r="HL248">
        <v>34.280500000000004</v>
      </c>
      <c r="HM248">
        <v>78.908900000000003</v>
      </c>
      <c r="HN248">
        <v>21.424399999999999</v>
      </c>
      <c r="HO248">
        <v>87.72</v>
      </c>
      <c r="HP248">
        <v>31</v>
      </c>
      <c r="HQ248">
        <v>1555.36</v>
      </c>
      <c r="HR248">
        <v>36.342700000000001</v>
      </c>
      <c r="HS248">
        <v>99.1661</v>
      </c>
      <c r="HT248">
        <v>98.230800000000002</v>
      </c>
    </row>
    <row r="249" spans="1:228" x14ac:dyDescent="0.2">
      <c r="A249">
        <v>234</v>
      </c>
      <c r="B249">
        <v>1669229273.5999999</v>
      </c>
      <c r="C249">
        <v>930.5</v>
      </c>
      <c r="D249" t="s">
        <v>827</v>
      </c>
      <c r="E249" t="s">
        <v>828</v>
      </c>
      <c r="F249">
        <v>4</v>
      </c>
      <c r="G249">
        <v>1669229271.2874999</v>
      </c>
      <c r="H249">
        <f t="shared" si="102"/>
        <v>1.565603199278366E-3</v>
      </c>
      <c r="I249">
        <f t="shared" si="103"/>
        <v>1.5656031992783659</v>
      </c>
      <c r="J249">
        <f t="shared" si="104"/>
        <v>20.607226978720433</v>
      </c>
      <c r="K249">
        <f t="shared" si="105"/>
        <v>1528.1324999999999</v>
      </c>
      <c r="L249">
        <f t="shared" si="106"/>
        <v>1085.0231005394392</v>
      </c>
      <c r="M249">
        <f t="shared" si="107"/>
        <v>109.57719695005484</v>
      </c>
      <c r="N249">
        <f t="shared" si="108"/>
        <v>154.32710680079492</v>
      </c>
      <c r="O249">
        <f t="shared" si="109"/>
        <v>8.2670866272213511E-2</v>
      </c>
      <c r="P249">
        <f t="shared" si="110"/>
        <v>3.6729053606640494</v>
      </c>
      <c r="Q249">
        <f t="shared" si="111"/>
        <v>8.1650865099804112E-2</v>
      </c>
      <c r="R249">
        <f t="shared" si="112"/>
        <v>5.1122385105137072E-2</v>
      </c>
      <c r="S249">
        <f t="shared" si="113"/>
        <v>226.11086040835102</v>
      </c>
      <c r="T249">
        <f t="shared" si="114"/>
        <v>34.721701668025439</v>
      </c>
      <c r="U249">
        <f t="shared" si="115"/>
        <v>34.758650000000003</v>
      </c>
      <c r="V249">
        <f t="shared" si="116"/>
        <v>5.5733169922889703</v>
      </c>
      <c r="W249">
        <f t="shared" si="117"/>
        <v>69.832247933300138</v>
      </c>
      <c r="X249">
        <f t="shared" si="118"/>
        <v>3.7260402306113174</v>
      </c>
      <c r="Y249">
        <f t="shared" si="119"/>
        <v>5.3357013999752994</v>
      </c>
      <c r="Z249">
        <f t="shared" si="120"/>
        <v>1.8472767616776529</v>
      </c>
      <c r="AA249">
        <f t="shared" si="121"/>
        <v>-69.043101088175945</v>
      </c>
      <c r="AB249">
        <f t="shared" si="122"/>
        <v>-155.08183415246236</v>
      </c>
      <c r="AC249">
        <f t="shared" si="123"/>
        <v>-9.8002026619671163</v>
      </c>
      <c r="AD249">
        <f t="shared" si="124"/>
        <v>-7.8142774942544122</v>
      </c>
      <c r="AE249">
        <f t="shared" si="125"/>
        <v>44.553130070563711</v>
      </c>
      <c r="AF249">
        <f t="shared" si="126"/>
        <v>1.5563373278552612</v>
      </c>
      <c r="AG249">
        <f t="shared" si="127"/>
        <v>20.607226978720433</v>
      </c>
      <c r="AH249">
        <v>1605.782336895742</v>
      </c>
      <c r="AI249">
        <v>1589.8764242424229</v>
      </c>
      <c r="AJ249">
        <v>1.7680648068800491</v>
      </c>
      <c r="AK249">
        <v>65.359021123286666</v>
      </c>
      <c r="AL249">
        <f t="shared" si="128"/>
        <v>1.5656031992783659</v>
      </c>
      <c r="AM249">
        <v>36.270650111891257</v>
      </c>
      <c r="AN249">
        <v>36.897440659340681</v>
      </c>
      <c r="AO249">
        <v>-9.1276866149711034E-5</v>
      </c>
      <c r="AP249">
        <v>87.499004550185148</v>
      </c>
      <c r="AQ249">
        <v>9</v>
      </c>
      <c r="AR249">
        <v>1</v>
      </c>
      <c r="AS249">
        <f t="shared" si="129"/>
        <v>1</v>
      </c>
      <c r="AT249">
        <f t="shared" si="130"/>
        <v>0</v>
      </c>
      <c r="AU249">
        <f t="shared" si="131"/>
        <v>47050.848923396836</v>
      </c>
      <c r="AV249">
        <f t="shared" si="132"/>
        <v>1199.9949999999999</v>
      </c>
      <c r="AW249">
        <f t="shared" si="133"/>
        <v>1025.9189390716842</v>
      </c>
      <c r="AX249">
        <f t="shared" si="134"/>
        <v>0.85493601145978471</v>
      </c>
      <c r="AY249">
        <f t="shared" si="135"/>
        <v>0.18842650211738468</v>
      </c>
      <c r="AZ249">
        <v>2.7</v>
      </c>
      <c r="BA249">
        <v>0.5</v>
      </c>
      <c r="BB249" t="s">
        <v>355</v>
      </c>
      <c r="BC249">
        <v>2</v>
      </c>
      <c r="BD249" t="b">
        <v>1</v>
      </c>
      <c r="BE249">
        <v>1669229271.2874999</v>
      </c>
      <c r="BF249">
        <v>1528.1324999999999</v>
      </c>
      <c r="BG249">
        <v>1547.62625</v>
      </c>
      <c r="BH249">
        <v>36.8949</v>
      </c>
      <c r="BI249">
        <v>36.272300000000001</v>
      </c>
      <c r="BJ249">
        <v>1532.1512499999999</v>
      </c>
      <c r="BK249">
        <v>36.795999999999999</v>
      </c>
      <c r="BL249">
        <v>650.02800000000002</v>
      </c>
      <c r="BM249">
        <v>100.890625</v>
      </c>
      <c r="BN249">
        <v>0.100033075</v>
      </c>
      <c r="BO249">
        <v>33.975462500000013</v>
      </c>
      <c r="BP249">
        <v>34.758650000000003</v>
      </c>
      <c r="BQ249">
        <v>999.9</v>
      </c>
      <c r="BR249">
        <v>0</v>
      </c>
      <c r="BS249">
        <v>0</v>
      </c>
      <c r="BT249">
        <v>8997.96875</v>
      </c>
      <c r="BU249">
        <v>0</v>
      </c>
      <c r="BV249">
        <v>741.66450000000009</v>
      </c>
      <c r="BW249">
        <v>-19.494924999999999</v>
      </c>
      <c r="BX249">
        <v>1586.6724999999999</v>
      </c>
      <c r="BY249">
        <v>1605.87625</v>
      </c>
      <c r="BZ249">
        <v>0.62259924999999994</v>
      </c>
      <c r="CA249">
        <v>1547.62625</v>
      </c>
      <c r="CB249">
        <v>36.272300000000001</v>
      </c>
      <c r="CC249">
        <v>3.7223462500000002</v>
      </c>
      <c r="CD249">
        <v>3.65953375</v>
      </c>
      <c r="CE249">
        <v>27.669550000000001</v>
      </c>
      <c r="CF249">
        <v>27.378625</v>
      </c>
      <c r="CG249">
        <v>1199.9949999999999</v>
      </c>
      <c r="CH249">
        <v>0.50004999999999999</v>
      </c>
      <c r="CI249">
        <v>0.49995000000000001</v>
      </c>
      <c r="CJ249">
        <v>0</v>
      </c>
      <c r="CK249">
        <v>969.22762499999999</v>
      </c>
      <c r="CL249">
        <v>4.9990899999999998</v>
      </c>
      <c r="CM249">
        <v>10537.237499999999</v>
      </c>
      <c r="CN249">
        <v>9558.0012499999993</v>
      </c>
      <c r="CO249">
        <v>44.155999999999999</v>
      </c>
      <c r="CP249">
        <v>46.413749999999993</v>
      </c>
      <c r="CQ249">
        <v>45</v>
      </c>
      <c r="CR249">
        <v>45.436999999999998</v>
      </c>
      <c r="CS249">
        <v>45.561999999999998</v>
      </c>
      <c r="CT249">
        <v>597.56124999999997</v>
      </c>
      <c r="CU249">
        <v>597.44125000000008</v>
      </c>
      <c r="CV249">
        <v>0</v>
      </c>
      <c r="CW249">
        <v>1669229280.5999999</v>
      </c>
      <c r="CX249">
        <v>0</v>
      </c>
      <c r="CY249">
        <v>1669228029.5</v>
      </c>
      <c r="CZ249" t="s">
        <v>356</v>
      </c>
      <c r="DA249">
        <v>1669228029.5</v>
      </c>
      <c r="DB249">
        <v>1669228028</v>
      </c>
      <c r="DC249">
        <v>6</v>
      </c>
      <c r="DD249">
        <v>0.127</v>
      </c>
      <c r="DE249">
        <v>2E-3</v>
      </c>
      <c r="DF249">
        <v>-2.9980000000000002</v>
      </c>
      <c r="DG249">
        <v>9.9000000000000005E-2</v>
      </c>
      <c r="DH249">
        <v>415</v>
      </c>
      <c r="DI249">
        <v>34</v>
      </c>
      <c r="DJ249">
        <v>0.37</v>
      </c>
      <c r="DK249">
        <v>0.19</v>
      </c>
      <c r="DL249">
        <v>-19.43702926829268</v>
      </c>
      <c r="DM249">
        <v>0.121977700348396</v>
      </c>
      <c r="DN249">
        <v>0.12547730383425301</v>
      </c>
      <c r="DO249">
        <v>0</v>
      </c>
      <c r="DP249">
        <v>0.63575787804878048</v>
      </c>
      <c r="DQ249">
        <v>-0.14640416027874481</v>
      </c>
      <c r="DR249">
        <v>1.6352832774954178E-2</v>
      </c>
      <c r="DS249">
        <v>0</v>
      </c>
      <c r="DT249">
        <v>0</v>
      </c>
      <c r="DU249">
        <v>0</v>
      </c>
      <c r="DV249">
        <v>0</v>
      </c>
      <c r="DW249">
        <v>-1</v>
      </c>
      <c r="DX249">
        <v>0</v>
      </c>
      <c r="DY249">
        <v>2</v>
      </c>
      <c r="DZ249" t="s">
        <v>357</v>
      </c>
      <c r="EA249">
        <v>3.2953800000000002</v>
      </c>
      <c r="EB249">
        <v>2.6252300000000002</v>
      </c>
      <c r="EC249">
        <v>0.24202499999999999</v>
      </c>
      <c r="ED249">
        <v>0.241921</v>
      </c>
      <c r="EE249">
        <v>0.14671899999999999</v>
      </c>
      <c r="EF249">
        <v>0.143313</v>
      </c>
      <c r="EG249">
        <v>22916.9</v>
      </c>
      <c r="EH249">
        <v>23327</v>
      </c>
      <c r="EI249">
        <v>28147.599999999999</v>
      </c>
      <c r="EJ249">
        <v>29639.3</v>
      </c>
      <c r="EK249">
        <v>33045.599999999999</v>
      </c>
      <c r="EL249">
        <v>35251.800000000003</v>
      </c>
      <c r="EM249">
        <v>39718.6</v>
      </c>
      <c r="EN249">
        <v>42357.7</v>
      </c>
      <c r="EO249">
        <v>2.1904499999999998</v>
      </c>
      <c r="EP249">
        <v>2.1587999999999998</v>
      </c>
      <c r="EQ249">
        <v>0.117633</v>
      </c>
      <c r="ER249">
        <v>0</v>
      </c>
      <c r="ES249">
        <v>32.851700000000001</v>
      </c>
      <c r="ET249">
        <v>999.9</v>
      </c>
      <c r="EU249">
        <v>68.5</v>
      </c>
      <c r="EV249">
        <v>37.1</v>
      </c>
      <c r="EW249">
        <v>43.0366</v>
      </c>
      <c r="EX249">
        <v>57.052700000000002</v>
      </c>
      <c r="EY249">
        <v>-2.0272399999999999</v>
      </c>
      <c r="EZ249">
        <v>2</v>
      </c>
      <c r="FA249">
        <v>0.56484999999999996</v>
      </c>
      <c r="FB249">
        <v>1.0327</v>
      </c>
      <c r="FC249">
        <v>20.266300000000001</v>
      </c>
      <c r="FD249">
        <v>5.2166899999999998</v>
      </c>
      <c r="FE249">
        <v>12.0085</v>
      </c>
      <c r="FF249">
        <v>4.9859499999999999</v>
      </c>
      <c r="FG249">
        <v>3.2846500000000001</v>
      </c>
      <c r="FH249">
        <v>9999</v>
      </c>
      <c r="FI249">
        <v>9999</v>
      </c>
      <c r="FJ249">
        <v>9999</v>
      </c>
      <c r="FK249">
        <v>999.9</v>
      </c>
      <c r="FL249">
        <v>1.8658399999999999</v>
      </c>
      <c r="FM249">
        <v>1.8622000000000001</v>
      </c>
      <c r="FN249">
        <v>1.86432</v>
      </c>
      <c r="FO249">
        <v>1.8603499999999999</v>
      </c>
      <c r="FP249">
        <v>1.86111</v>
      </c>
      <c r="FQ249">
        <v>1.8602000000000001</v>
      </c>
      <c r="FR249">
        <v>1.86188</v>
      </c>
      <c r="FS249">
        <v>1.85846</v>
      </c>
      <c r="FT249">
        <v>0</v>
      </c>
      <c r="FU249">
        <v>0</v>
      </c>
      <c r="FV249">
        <v>0</v>
      </c>
      <c r="FW249">
        <v>0</v>
      </c>
      <c r="FX249" t="s">
        <v>358</v>
      </c>
      <c r="FY249" t="s">
        <v>359</v>
      </c>
      <c r="FZ249" t="s">
        <v>360</v>
      </c>
      <c r="GA249" t="s">
        <v>360</v>
      </c>
      <c r="GB249" t="s">
        <v>360</v>
      </c>
      <c r="GC249" t="s">
        <v>360</v>
      </c>
      <c r="GD249">
        <v>0</v>
      </c>
      <c r="GE249">
        <v>100</v>
      </c>
      <c r="GF249">
        <v>100</v>
      </c>
      <c r="GG249">
        <v>-4.03</v>
      </c>
      <c r="GH249">
        <v>9.8900000000000002E-2</v>
      </c>
      <c r="GI249">
        <v>-2.4324828651112251</v>
      </c>
      <c r="GJ249">
        <v>-1.6100910332537859E-3</v>
      </c>
      <c r="GK249">
        <v>7.0186618486508772E-7</v>
      </c>
      <c r="GL249">
        <v>-2.134652460378022E-10</v>
      </c>
      <c r="GM249">
        <v>9.8890000000004363E-2</v>
      </c>
      <c r="GN249">
        <v>0</v>
      </c>
      <c r="GO249">
        <v>0</v>
      </c>
      <c r="GP249">
        <v>0</v>
      </c>
      <c r="GQ249">
        <v>5</v>
      </c>
      <c r="GR249">
        <v>2079</v>
      </c>
      <c r="GS249">
        <v>3</v>
      </c>
      <c r="GT249">
        <v>29</v>
      </c>
      <c r="GU249">
        <v>20.7</v>
      </c>
      <c r="GV249">
        <v>20.8</v>
      </c>
      <c r="GW249">
        <v>3.9599600000000001</v>
      </c>
      <c r="GX249">
        <v>2.5293000000000001</v>
      </c>
      <c r="GY249">
        <v>2.04834</v>
      </c>
      <c r="GZ249">
        <v>2.6184099999999999</v>
      </c>
      <c r="HA249">
        <v>2.1972700000000001</v>
      </c>
      <c r="HB249">
        <v>2.34375</v>
      </c>
      <c r="HC249">
        <v>40.963799999999999</v>
      </c>
      <c r="HD249">
        <v>15.786899999999999</v>
      </c>
      <c r="HE249">
        <v>18</v>
      </c>
      <c r="HF249">
        <v>689.86900000000003</v>
      </c>
      <c r="HG249">
        <v>737.76199999999994</v>
      </c>
      <c r="HH249">
        <v>30.999600000000001</v>
      </c>
      <c r="HI249">
        <v>34.465200000000003</v>
      </c>
      <c r="HJ249">
        <v>30.000399999999999</v>
      </c>
      <c r="HK249">
        <v>34.295699999999997</v>
      </c>
      <c r="HL249">
        <v>34.281799999999997</v>
      </c>
      <c r="HM249">
        <v>79.176299999999998</v>
      </c>
      <c r="HN249">
        <v>21.424399999999999</v>
      </c>
      <c r="HO249">
        <v>87.72</v>
      </c>
      <c r="HP249">
        <v>31</v>
      </c>
      <c r="HQ249">
        <v>1562.1</v>
      </c>
      <c r="HR249">
        <v>36.3611</v>
      </c>
      <c r="HS249">
        <v>99.165400000000005</v>
      </c>
      <c r="HT249">
        <v>98.230699999999999</v>
      </c>
    </row>
    <row r="250" spans="1:228" x14ac:dyDescent="0.2">
      <c r="A250">
        <v>235</v>
      </c>
      <c r="B250">
        <v>1669229277.5999999</v>
      </c>
      <c r="C250">
        <v>934.5</v>
      </c>
      <c r="D250" t="s">
        <v>829</v>
      </c>
      <c r="E250" t="s">
        <v>830</v>
      </c>
      <c r="F250">
        <v>4</v>
      </c>
      <c r="G250">
        <v>1669229275.5999999</v>
      </c>
      <c r="H250">
        <f t="shared" si="102"/>
        <v>1.5353778307746007E-3</v>
      </c>
      <c r="I250">
        <f t="shared" si="103"/>
        <v>1.5353778307746007</v>
      </c>
      <c r="J250">
        <f t="shared" si="104"/>
        <v>21.124482737749602</v>
      </c>
      <c r="K250">
        <f t="shared" si="105"/>
        <v>1535.4171428571431</v>
      </c>
      <c r="L250">
        <f t="shared" si="106"/>
        <v>1074.7676141069987</v>
      </c>
      <c r="M250">
        <f t="shared" si="107"/>
        <v>108.54064213555215</v>
      </c>
      <c r="N250">
        <f t="shared" si="108"/>
        <v>155.06157837675383</v>
      </c>
      <c r="O250">
        <f t="shared" si="109"/>
        <v>8.1177739871590368E-2</v>
      </c>
      <c r="P250">
        <f t="shared" si="110"/>
        <v>3.6683544497089935</v>
      </c>
      <c r="Q250">
        <f t="shared" si="111"/>
        <v>8.0192809781460872E-2</v>
      </c>
      <c r="R250">
        <f t="shared" si="112"/>
        <v>5.0208002395089033E-2</v>
      </c>
      <c r="S250">
        <f t="shared" si="113"/>
        <v>226.11234129925305</v>
      </c>
      <c r="T250">
        <f t="shared" si="114"/>
        <v>34.721032237427238</v>
      </c>
      <c r="U250">
        <f t="shared" si="115"/>
        <v>34.748742857142858</v>
      </c>
      <c r="V250">
        <f t="shared" si="116"/>
        <v>5.5702547094283306</v>
      </c>
      <c r="W250">
        <f t="shared" si="117"/>
        <v>69.856340500098014</v>
      </c>
      <c r="X250">
        <f t="shared" si="118"/>
        <v>3.7256851190459317</v>
      </c>
      <c r="Y250">
        <f t="shared" si="119"/>
        <v>5.3333528386599411</v>
      </c>
      <c r="Z250">
        <f t="shared" si="120"/>
        <v>1.8445695903823989</v>
      </c>
      <c r="AA250">
        <f t="shared" si="121"/>
        <v>-67.710162337159886</v>
      </c>
      <c r="AB250">
        <f t="shared" si="122"/>
        <v>-154.49096503885426</v>
      </c>
      <c r="AC250">
        <f t="shared" si="123"/>
        <v>-9.7741260113941468</v>
      </c>
      <c r="AD250">
        <f t="shared" si="124"/>
        <v>-5.862912088155241</v>
      </c>
      <c r="AE250">
        <f t="shared" si="125"/>
        <v>44.684615194643264</v>
      </c>
      <c r="AF250">
        <f t="shared" si="126"/>
        <v>1.5459196847220873</v>
      </c>
      <c r="AG250">
        <f t="shared" si="127"/>
        <v>21.124482737749602</v>
      </c>
      <c r="AH250">
        <v>1612.879692017131</v>
      </c>
      <c r="AI250">
        <v>1596.843393939394</v>
      </c>
      <c r="AJ250">
        <v>1.7445900108651791</v>
      </c>
      <c r="AK250">
        <v>65.359021123286666</v>
      </c>
      <c r="AL250">
        <f t="shared" si="128"/>
        <v>1.5353778307746007</v>
      </c>
      <c r="AM250">
        <v>36.274012727060388</v>
      </c>
      <c r="AN250">
        <v>36.887984615384617</v>
      </c>
      <c r="AO250">
        <v>5.0810739820856151E-5</v>
      </c>
      <c r="AP250">
        <v>87.499004550185148</v>
      </c>
      <c r="AQ250">
        <v>9</v>
      </c>
      <c r="AR250">
        <v>1</v>
      </c>
      <c r="AS250">
        <f t="shared" si="129"/>
        <v>1</v>
      </c>
      <c r="AT250">
        <f t="shared" si="130"/>
        <v>0</v>
      </c>
      <c r="AU250">
        <f t="shared" si="131"/>
        <v>46971.029462766834</v>
      </c>
      <c r="AV250">
        <f t="shared" si="132"/>
        <v>1200.002857142857</v>
      </c>
      <c r="AW250">
        <f t="shared" si="133"/>
        <v>1025.9256566317372</v>
      </c>
      <c r="AX250">
        <f t="shared" si="134"/>
        <v>0.85493601163118205</v>
      </c>
      <c r="AY250">
        <f t="shared" si="135"/>
        <v>0.18842650244818127</v>
      </c>
      <c r="AZ250">
        <v>2.7</v>
      </c>
      <c r="BA250">
        <v>0.5</v>
      </c>
      <c r="BB250" t="s">
        <v>355</v>
      </c>
      <c r="BC250">
        <v>2</v>
      </c>
      <c r="BD250" t="b">
        <v>1</v>
      </c>
      <c r="BE250">
        <v>1669229275.5999999</v>
      </c>
      <c r="BF250">
        <v>1535.4171428571431</v>
      </c>
      <c r="BG250">
        <v>1554.964285714286</v>
      </c>
      <c r="BH250">
        <v>36.891671428571428</v>
      </c>
      <c r="BI250">
        <v>36.273214285714282</v>
      </c>
      <c r="BJ250">
        <v>1539.4428571428571</v>
      </c>
      <c r="BK250">
        <v>36.792771428571427</v>
      </c>
      <c r="BL250">
        <v>650.00428571428552</v>
      </c>
      <c r="BM250">
        <v>100.88971428571431</v>
      </c>
      <c r="BN250">
        <v>0.10015618571428569</v>
      </c>
      <c r="BO250">
        <v>33.967571428571418</v>
      </c>
      <c r="BP250">
        <v>34.748742857142858</v>
      </c>
      <c r="BQ250">
        <v>999.89999999999986</v>
      </c>
      <c r="BR250">
        <v>0</v>
      </c>
      <c r="BS250">
        <v>0</v>
      </c>
      <c r="BT250">
        <v>8982.3214285714294</v>
      </c>
      <c r="BU250">
        <v>0</v>
      </c>
      <c r="BV250">
        <v>524.54585714285713</v>
      </c>
      <c r="BW250">
        <v>-19.545028571428571</v>
      </c>
      <c r="BX250">
        <v>1594.232857142857</v>
      </c>
      <c r="BY250">
        <v>1613.49</v>
      </c>
      <c r="BZ250">
        <v>0.61844699999999997</v>
      </c>
      <c r="CA250">
        <v>1554.964285714286</v>
      </c>
      <c r="CB250">
        <v>36.273214285714282</v>
      </c>
      <c r="CC250">
        <v>3.7219871428571421</v>
      </c>
      <c r="CD250">
        <v>3.659592857142858</v>
      </c>
      <c r="CE250">
        <v>27.667914285714289</v>
      </c>
      <c r="CF250">
        <v>27.37892857142857</v>
      </c>
      <c r="CG250">
        <v>1200.002857142857</v>
      </c>
      <c r="CH250">
        <v>0.50004999999999999</v>
      </c>
      <c r="CI250">
        <v>0.49995000000000012</v>
      </c>
      <c r="CJ250">
        <v>0</v>
      </c>
      <c r="CK250">
        <v>969.4015714285714</v>
      </c>
      <c r="CL250">
        <v>4.9990899999999998</v>
      </c>
      <c r="CM250">
        <v>10533.37142857143</v>
      </c>
      <c r="CN250">
        <v>9558.0542857142864</v>
      </c>
      <c r="CO250">
        <v>44.186999999999998</v>
      </c>
      <c r="CP250">
        <v>46.375</v>
      </c>
      <c r="CQ250">
        <v>45</v>
      </c>
      <c r="CR250">
        <v>45.436999999999998</v>
      </c>
      <c r="CS250">
        <v>45.561999999999998</v>
      </c>
      <c r="CT250">
        <v>597.56285714285707</v>
      </c>
      <c r="CU250">
        <v>597.44285714285718</v>
      </c>
      <c r="CV250">
        <v>0</v>
      </c>
      <c r="CW250">
        <v>1669229284.8</v>
      </c>
      <c r="CX250">
        <v>0</v>
      </c>
      <c r="CY250">
        <v>1669228029.5</v>
      </c>
      <c r="CZ250" t="s">
        <v>356</v>
      </c>
      <c r="DA250">
        <v>1669228029.5</v>
      </c>
      <c r="DB250">
        <v>1669228028</v>
      </c>
      <c r="DC250">
        <v>6</v>
      </c>
      <c r="DD250">
        <v>0.127</v>
      </c>
      <c r="DE250">
        <v>2E-3</v>
      </c>
      <c r="DF250">
        <v>-2.9980000000000002</v>
      </c>
      <c r="DG250">
        <v>9.9000000000000005E-2</v>
      </c>
      <c r="DH250">
        <v>415</v>
      </c>
      <c r="DI250">
        <v>34</v>
      </c>
      <c r="DJ250">
        <v>0.37</v>
      </c>
      <c r="DK250">
        <v>0.19</v>
      </c>
      <c r="DL250">
        <v>-19.44004146341463</v>
      </c>
      <c r="DM250">
        <v>-0.46881114982574262</v>
      </c>
      <c r="DN250">
        <v>0.1218803831343683</v>
      </c>
      <c r="DO250">
        <v>0</v>
      </c>
      <c r="DP250">
        <v>0.6273759024390243</v>
      </c>
      <c r="DQ250">
        <v>-8.0376919860625104E-2</v>
      </c>
      <c r="DR250">
        <v>1.028515942891926E-2</v>
      </c>
      <c r="DS250">
        <v>1</v>
      </c>
      <c r="DT250">
        <v>0</v>
      </c>
      <c r="DU250">
        <v>0</v>
      </c>
      <c r="DV250">
        <v>0</v>
      </c>
      <c r="DW250">
        <v>-1</v>
      </c>
      <c r="DX250">
        <v>1</v>
      </c>
      <c r="DY250">
        <v>2</v>
      </c>
      <c r="DZ250" t="s">
        <v>365</v>
      </c>
      <c r="EA250">
        <v>3.2956699999999999</v>
      </c>
      <c r="EB250">
        <v>2.6252499999999999</v>
      </c>
      <c r="EC250">
        <v>0.24265900000000001</v>
      </c>
      <c r="ED250">
        <v>0.24254800000000001</v>
      </c>
      <c r="EE250">
        <v>0.146707</v>
      </c>
      <c r="EF250">
        <v>0.14331099999999999</v>
      </c>
      <c r="EG250">
        <v>22897.7</v>
      </c>
      <c r="EH250">
        <v>23307.4</v>
      </c>
      <c r="EI250">
        <v>28147.7</v>
      </c>
      <c r="EJ250">
        <v>29639</v>
      </c>
      <c r="EK250">
        <v>33046.199999999997</v>
      </c>
      <c r="EL250">
        <v>35251.599999999999</v>
      </c>
      <c r="EM250">
        <v>39718.699999999997</v>
      </c>
      <c r="EN250">
        <v>42357.4</v>
      </c>
      <c r="EO250">
        <v>2.1907000000000001</v>
      </c>
      <c r="EP250">
        <v>2.1586699999999999</v>
      </c>
      <c r="EQ250">
        <v>0.117604</v>
      </c>
      <c r="ER250">
        <v>0</v>
      </c>
      <c r="ES250">
        <v>32.8459</v>
      </c>
      <c r="ET250">
        <v>999.9</v>
      </c>
      <c r="EU250">
        <v>68.5</v>
      </c>
      <c r="EV250">
        <v>37.1</v>
      </c>
      <c r="EW250">
        <v>43.039400000000001</v>
      </c>
      <c r="EX250">
        <v>57.472700000000003</v>
      </c>
      <c r="EY250">
        <v>-2.2716400000000001</v>
      </c>
      <c r="EZ250">
        <v>2</v>
      </c>
      <c r="FA250">
        <v>0.56503300000000001</v>
      </c>
      <c r="FB250">
        <v>1.0303500000000001</v>
      </c>
      <c r="FC250">
        <v>20.266200000000001</v>
      </c>
      <c r="FD250">
        <v>5.2163899999999996</v>
      </c>
      <c r="FE250">
        <v>12.008599999999999</v>
      </c>
      <c r="FF250">
        <v>4.9855</v>
      </c>
      <c r="FG250">
        <v>3.2845</v>
      </c>
      <c r="FH250">
        <v>9999</v>
      </c>
      <c r="FI250">
        <v>9999</v>
      </c>
      <c r="FJ250">
        <v>9999</v>
      </c>
      <c r="FK250">
        <v>999.9</v>
      </c>
      <c r="FL250">
        <v>1.8658399999999999</v>
      </c>
      <c r="FM250">
        <v>1.8622000000000001</v>
      </c>
      <c r="FN250">
        <v>1.86432</v>
      </c>
      <c r="FO250">
        <v>1.8603499999999999</v>
      </c>
      <c r="FP250">
        <v>1.86111</v>
      </c>
      <c r="FQ250">
        <v>1.8602000000000001</v>
      </c>
      <c r="FR250">
        <v>1.86188</v>
      </c>
      <c r="FS250">
        <v>1.85846</v>
      </c>
      <c r="FT250">
        <v>0</v>
      </c>
      <c r="FU250">
        <v>0</v>
      </c>
      <c r="FV250">
        <v>0</v>
      </c>
      <c r="FW250">
        <v>0</v>
      </c>
      <c r="FX250" t="s">
        <v>358</v>
      </c>
      <c r="FY250" t="s">
        <v>359</v>
      </c>
      <c r="FZ250" t="s">
        <v>360</v>
      </c>
      <c r="GA250" t="s">
        <v>360</v>
      </c>
      <c r="GB250" t="s">
        <v>360</v>
      </c>
      <c r="GC250" t="s">
        <v>360</v>
      </c>
      <c r="GD250">
        <v>0</v>
      </c>
      <c r="GE250">
        <v>100</v>
      </c>
      <c r="GF250">
        <v>100</v>
      </c>
      <c r="GG250">
        <v>-4.03</v>
      </c>
      <c r="GH250">
        <v>9.8900000000000002E-2</v>
      </c>
      <c r="GI250">
        <v>-2.4324828651112251</v>
      </c>
      <c r="GJ250">
        <v>-1.6100910332537859E-3</v>
      </c>
      <c r="GK250">
        <v>7.0186618486508772E-7</v>
      </c>
      <c r="GL250">
        <v>-2.134652460378022E-10</v>
      </c>
      <c r="GM250">
        <v>9.8890000000004363E-2</v>
      </c>
      <c r="GN250">
        <v>0</v>
      </c>
      <c r="GO250">
        <v>0</v>
      </c>
      <c r="GP250">
        <v>0</v>
      </c>
      <c r="GQ250">
        <v>5</v>
      </c>
      <c r="GR250">
        <v>2079</v>
      </c>
      <c r="GS250">
        <v>3</v>
      </c>
      <c r="GT250">
        <v>29</v>
      </c>
      <c r="GU250">
        <v>20.8</v>
      </c>
      <c r="GV250">
        <v>20.8</v>
      </c>
      <c r="GW250">
        <v>3.9733900000000002</v>
      </c>
      <c r="GX250">
        <v>2.51953</v>
      </c>
      <c r="GY250">
        <v>2.04834</v>
      </c>
      <c r="GZ250">
        <v>2.6184099999999999</v>
      </c>
      <c r="HA250">
        <v>2.1972700000000001</v>
      </c>
      <c r="HB250">
        <v>2.34619</v>
      </c>
      <c r="HC250">
        <v>40.963799999999999</v>
      </c>
      <c r="HD250">
        <v>15.7781</v>
      </c>
      <c r="HE250">
        <v>18</v>
      </c>
      <c r="HF250">
        <v>690.08600000000001</v>
      </c>
      <c r="HG250">
        <v>737.66499999999996</v>
      </c>
      <c r="HH250">
        <v>30.999500000000001</v>
      </c>
      <c r="HI250">
        <v>34.465200000000003</v>
      </c>
      <c r="HJ250">
        <v>30.000299999999999</v>
      </c>
      <c r="HK250">
        <v>34.296599999999998</v>
      </c>
      <c r="HL250">
        <v>34.2836</v>
      </c>
      <c r="HM250">
        <v>79.4465</v>
      </c>
      <c r="HN250">
        <v>21.424399999999999</v>
      </c>
      <c r="HO250">
        <v>87.72</v>
      </c>
      <c r="HP250">
        <v>31</v>
      </c>
      <c r="HQ250">
        <v>1568.9</v>
      </c>
      <c r="HR250">
        <v>36.368299999999998</v>
      </c>
      <c r="HS250">
        <v>99.165700000000001</v>
      </c>
      <c r="HT250">
        <v>98.229900000000001</v>
      </c>
    </row>
    <row r="251" spans="1:228" x14ac:dyDescent="0.2">
      <c r="A251">
        <v>236</v>
      </c>
      <c r="B251">
        <v>1669229281.5999999</v>
      </c>
      <c r="C251">
        <v>938.5</v>
      </c>
      <c r="D251" t="s">
        <v>831</v>
      </c>
      <c r="E251" t="s">
        <v>832</v>
      </c>
      <c r="F251">
        <v>4</v>
      </c>
      <c r="G251">
        <v>1669229279.2874999</v>
      </c>
      <c r="H251">
        <f t="shared" si="102"/>
        <v>1.5396913464287626E-3</v>
      </c>
      <c r="I251">
        <f t="shared" si="103"/>
        <v>1.5396913464287625</v>
      </c>
      <c r="J251">
        <f t="shared" si="104"/>
        <v>21.175518939790251</v>
      </c>
      <c r="K251">
        <f t="shared" si="105"/>
        <v>1541.5687499999999</v>
      </c>
      <c r="L251">
        <f t="shared" si="106"/>
        <v>1080.9760204980464</v>
      </c>
      <c r="M251">
        <f t="shared" si="107"/>
        <v>109.16678002777095</v>
      </c>
      <c r="N251">
        <f t="shared" si="108"/>
        <v>155.6816186832703</v>
      </c>
      <c r="O251">
        <f t="shared" si="109"/>
        <v>8.1422905039167562E-2</v>
      </c>
      <c r="P251">
        <f t="shared" si="110"/>
        <v>3.6671434153011373</v>
      </c>
      <c r="Q251">
        <f t="shared" si="111"/>
        <v>8.0431733024610402E-2</v>
      </c>
      <c r="R251">
        <f t="shared" si="112"/>
        <v>5.0357880614506738E-2</v>
      </c>
      <c r="S251">
        <f t="shared" si="113"/>
        <v>226.10995150542556</v>
      </c>
      <c r="T251">
        <f t="shared" si="114"/>
        <v>34.715330577872216</v>
      </c>
      <c r="U251">
        <f t="shared" si="115"/>
        <v>34.747025000000001</v>
      </c>
      <c r="V251">
        <f t="shared" si="116"/>
        <v>5.569723871203049</v>
      </c>
      <c r="W251">
        <f t="shared" si="117"/>
        <v>69.871969199140409</v>
      </c>
      <c r="X251">
        <f t="shared" si="118"/>
        <v>3.7254747496817817</v>
      </c>
      <c r="Y251">
        <f t="shared" si="119"/>
        <v>5.3318588160352212</v>
      </c>
      <c r="Z251">
        <f t="shared" si="120"/>
        <v>1.8442491215212673</v>
      </c>
      <c r="AA251">
        <f t="shared" si="121"/>
        <v>-67.900388377508435</v>
      </c>
      <c r="AB251">
        <f t="shared" si="122"/>
        <v>-155.09308901368831</v>
      </c>
      <c r="AC251">
        <f t="shared" si="123"/>
        <v>-9.8151380688040089</v>
      </c>
      <c r="AD251">
        <f t="shared" si="124"/>
        <v>-6.6986639545751814</v>
      </c>
      <c r="AE251">
        <f t="shared" si="125"/>
        <v>44.788324006663281</v>
      </c>
      <c r="AF251">
        <f t="shared" si="126"/>
        <v>1.5397334089261112</v>
      </c>
      <c r="AG251">
        <f t="shared" si="127"/>
        <v>21.175518939790251</v>
      </c>
      <c r="AH251">
        <v>1619.830058582218</v>
      </c>
      <c r="AI251">
        <v>1603.7765454545461</v>
      </c>
      <c r="AJ251">
        <v>1.743669678953774</v>
      </c>
      <c r="AK251">
        <v>65.359021123286666</v>
      </c>
      <c r="AL251">
        <f t="shared" si="128"/>
        <v>1.5396913464287625</v>
      </c>
      <c r="AM251">
        <v>36.273130344195359</v>
      </c>
      <c r="AN251">
        <v>36.889221978022</v>
      </c>
      <c r="AO251">
        <v>-3.2065769403764372E-5</v>
      </c>
      <c r="AP251">
        <v>87.499004550185148</v>
      </c>
      <c r="AQ251">
        <v>9</v>
      </c>
      <c r="AR251">
        <v>1</v>
      </c>
      <c r="AS251">
        <f t="shared" si="129"/>
        <v>1</v>
      </c>
      <c r="AT251">
        <f t="shared" si="130"/>
        <v>0</v>
      </c>
      <c r="AU251">
        <f t="shared" si="131"/>
        <v>46950.234539436955</v>
      </c>
      <c r="AV251">
        <f t="shared" si="132"/>
        <v>1199.9849999999999</v>
      </c>
      <c r="AW251">
        <f t="shared" si="133"/>
        <v>1025.9108950805312</v>
      </c>
      <c r="AX251">
        <f t="shared" si="134"/>
        <v>0.85493643260585039</v>
      </c>
      <c r="AY251">
        <f t="shared" si="135"/>
        <v>0.18842731492929127</v>
      </c>
      <c r="AZ251">
        <v>2.7</v>
      </c>
      <c r="BA251">
        <v>0.5</v>
      </c>
      <c r="BB251" t="s">
        <v>355</v>
      </c>
      <c r="BC251">
        <v>2</v>
      </c>
      <c r="BD251" t="b">
        <v>1</v>
      </c>
      <c r="BE251">
        <v>1669229279.2874999</v>
      </c>
      <c r="BF251">
        <v>1541.5687499999999</v>
      </c>
      <c r="BG251">
        <v>1561.1575</v>
      </c>
      <c r="BH251">
        <v>36.889875000000004</v>
      </c>
      <c r="BI251">
        <v>36.273937500000002</v>
      </c>
      <c r="BJ251">
        <v>1545.6025</v>
      </c>
      <c r="BK251">
        <v>36.7909875</v>
      </c>
      <c r="BL251">
        <v>650.05275000000006</v>
      </c>
      <c r="BM251">
        <v>100.889</v>
      </c>
      <c r="BN251">
        <v>0.10008575</v>
      </c>
      <c r="BO251">
        <v>33.96255</v>
      </c>
      <c r="BP251">
        <v>34.747025000000001</v>
      </c>
      <c r="BQ251">
        <v>999.9</v>
      </c>
      <c r="BR251">
        <v>0</v>
      </c>
      <c r="BS251">
        <v>0</v>
      </c>
      <c r="BT251">
        <v>8978.2012500000019</v>
      </c>
      <c r="BU251">
        <v>0</v>
      </c>
      <c r="BV251">
        <v>541.44212500000003</v>
      </c>
      <c r="BW251">
        <v>-19.590187499999999</v>
      </c>
      <c r="BX251">
        <v>1600.615</v>
      </c>
      <c r="BY251">
        <v>1619.92</v>
      </c>
      <c r="BZ251">
        <v>0.61593687499999994</v>
      </c>
      <c r="CA251">
        <v>1561.1575</v>
      </c>
      <c r="CB251">
        <v>36.273937500000002</v>
      </c>
      <c r="CC251">
        <v>3.7217837500000002</v>
      </c>
      <c r="CD251">
        <v>3.65964</v>
      </c>
      <c r="CE251">
        <v>27.666975000000001</v>
      </c>
      <c r="CF251">
        <v>27.379149999999999</v>
      </c>
      <c r="CG251">
        <v>1199.9849999999999</v>
      </c>
      <c r="CH251">
        <v>0.50003599999999992</v>
      </c>
      <c r="CI251">
        <v>0.49996400000000002</v>
      </c>
      <c r="CJ251">
        <v>0</v>
      </c>
      <c r="CK251">
        <v>969.52112499999998</v>
      </c>
      <c r="CL251">
        <v>4.9990899999999998</v>
      </c>
      <c r="CM251">
        <v>10543.225</v>
      </c>
      <c r="CN251">
        <v>9557.875</v>
      </c>
      <c r="CO251">
        <v>44.186999999999998</v>
      </c>
      <c r="CP251">
        <v>46.405999999999999</v>
      </c>
      <c r="CQ251">
        <v>45</v>
      </c>
      <c r="CR251">
        <v>45.436999999999998</v>
      </c>
      <c r="CS251">
        <v>45.561999999999998</v>
      </c>
      <c r="CT251">
        <v>597.53750000000014</v>
      </c>
      <c r="CU251">
        <v>597.45125000000007</v>
      </c>
      <c r="CV251">
        <v>0</v>
      </c>
      <c r="CW251">
        <v>1669229288.4000001</v>
      </c>
      <c r="CX251">
        <v>0</v>
      </c>
      <c r="CY251">
        <v>1669228029.5</v>
      </c>
      <c r="CZ251" t="s">
        <v>356</v>
      </c>
      <c r="DA251">
        <v>1669228029.5</v>
      </c>
      <c r="DB251">
        <v>1669228028</v>
      </c>
      <c r="DC251">
        <v>6</v>
      </c>
      <c r="DD251">
        <v>0.127</v>
      </c>
      <c r="DE251">
        <v>2E-3</v>
      </c>
      <c r="DF251">
        <v>-2.9980000000000002</v>
      </c>
      <c r="DG251">
        <v>9.9000000000000005E-2</v>
      </c>
      <c r="DH251">
        <v>415</v>
      </c>
      <c r="DI251">
        <v>34</v>
      </c>
      <c r="DJ251">
        <v>0.37</v>
      </c>
      <c r="DK251">
        <v>0.19</v>
      </c>
      <c r="DL251">
        <v>-19.4525325</v>
      </c>
      <c r="DM251">
        <v>-1.1262022514070751</v>
      </c>
      <c r="DN251">
        <v>0.1231860206912699</v>
      </c>
      <c r="DO251">
        <v>0</v>
      </c>
      <c r="DP251">
        <v>0.62184775000000003</v>
      </c>
      <c r="DQ251">
        <v>-3.0103789868668299E-2</v>
      </c>
      <c r="DR251">
        <v>3.1073144333169738E-3</v>
      </c>
      <c r="DS251">
        <v>1</v>
      </c>
      <c r="DT251">
        <v>0</v>
      </c>
      <c r="DU251">
        <v>0</v>
      </c>
      <c r="DV251">
        <v>0</v>
      </c>
      <c r="DW251">
        <v>-1</v>
      </c>
      <c r="DX251">
        <v>1</v>
      </c>
      <c r="DY251">
        <v>2</v>
      </c>
      <c r="DZ251" t="s">
        <v>365</v>
      </c>
      <c r="EA251">
        <v>3.2954300000000001</v>
      </c>
      <c r="EB251">
        <v>2.6250300000000002</v>
      </c>
      <c r="EC251">
        <v>0.243285</v>
      </c>
      <c r="ED251">
        <v>0.24317800000000001</v>
      </c>
      <c r="EE251">
        <v>0.14669399999999999</v>
      </c>
      <c r="EF251">
        <v>0.14332800000000001</v>
      </c>
      <c r="EG251">
        <v>22878.2</v>
      </c>
      <c r="EH251">
        <v>23287.7</v>
      </c>
      <c r="EI251">
        <v>28147</v>
      </c>
      <c r="EJ251">
        <v>29638.7</v>
      </c>
      <c r="EK251">
        <v>33046.199999999997</v>
      </c>
      <c r="EL251">
        <v>35250.400000000001</v>
      </c>
      <c r="EM251">
        <v>39718.1</v>
      </c>
      <c r="EN251">
        <v>42356.7</v>
      </c>
      <c r="EO251">
        <v>2.1905800000000002</v>
      </c>
      <c r="EP251">
        <v>2.15882</v>
      </c>
      <c r="EQ251">
        <v>0.117864</v>
      </c>
      <c r="ER251">
        <v>0</v>
      </c>
      <c r="ES251">
        <v>32.837899999999998</v>
      </c>
      <c r="ET251">
        <v>999.9</v>
      </c>
      <c r="EU251">
        <v>68.5</v>
      </c>
      <c r="EV251">
        <v>37.1</v>
      </c>
      <c r="EW251">
        <v>43.042299999999997</v>
      </c>
      <c r="EX251">
        <v>57.082700000000003</v>
      </c>
      <c r="EY251">
        <v>-2.1193900000000001</v>
      </c>
      <c r="EZ251">
        <v>2</v>
      </c>
      <c r="FA251">
        <v>0.56522600000000001</v>
      </c>
      <c r="FB251">
        <v>1.0254000000000001</v>
      </c>
      <c r="FC251">
        <v>20.266300000000001</v>
      </c>
      <c r="FD251">
        <v>5.2168400000000004</v>
      </c>
      <c r="FE251">
        <v>12.0067</v>
      </c>
      <c r="FF251">
        <v>4.9855</v>
      </c>
      <c r="FG251">
        <v>3.2844799999999998</v>
      </c>
      <c r="FH251">
        <v>9999</v>
      </c>
      <c r="FI251">
        <v>9999</v>
      </c>
      <c r="FJ251">
        <v>9999</v>
      </c>
      <c r="FK251">
        <v>999.9</v>
      </c>
      <c r="FL251">
        <v>1.86585</v>
      </c>
      <c r="FM251">
        <v>1.8622000000000001</v>
      </c>
      <c r="FN251">
        <v>1.86429</v>
      </c>
      <c r="FO251">
        <v>1.8603499999999999</v>
      </c>
      <c r="FP251">
        <v>1.86111</v>
      </c>
      <c r="FQ251">
        <v>1.8602000000000001</v>
      </c>
      <c r="FR251">
        <v>1.86188</v>
      </c>
      <c r="FS251">
        <v>1.85849</v>
      </c>
      <c r="FT251">
        <v>0</v>
      </c>
      <c r="FU251">
        <v>0</v>
      </c>
      <c r="FV251">
        <v>0</v>
      </c>
      <c r="FW251">
        <v>0</v>
      </c>
      <c r="FX251" t="s">
        <v>358</v>
      </c>
      <c r="FY251" t="s">
        <v>359</v>
      </c>
      <c r="FZ251" t="s">
        <v>360</v>
      </c>
      <c r="GA251" t="s">
        <v>360</v>
      </c>
      <c r="GB251" t="s">
        <v>360</v>
      </c>
      <c r="GC251" t="s">
        <v>360</v>
      </c>
      <c r="GD251">
        <v>0</v>
      </c>
      <c r="GE251">
        <v>100</v>
      </c>
      <c r="GF251">
        <v>100</v>
      </c>
      <c r="GG251">
        <v>-4.03</v>
      </c>
      <c r="GH251">
        <v>9.8799999999999999E-2</v>
      </c>
      <c r="GI251">
        <v>-2.4324828651112251</v>
      </c>
      <c r="GJ251">
        <v>-1.6100910332537859E-3</v>
      </c>
      <c r="GK251">
        <v>7.0186618486508772E-7</v>
      </c>
      <c r="GL251">
        <v>-2.134652460378022E-10</v>
      </c>
      <c r="GM251">
        <v>9.8890000000004363E-2</v>
      </c>
      <c r="GN251">
        <v>0</v>
      </c>
      <c r="GO251">
        <v>0</v>
      </c>
      <c r="GP251">
        <v>0</v>
      </c>
      <c r="GQ251">
        <v>5</v>
      </c>
      <c r="GR251">
        <v>2079</v>
      </c>
      <c r="GS251">
        <v>3</v>
      </c>
      <c r="GT251">
        <v>29</v>
      </c>
      <c r="GU251">
        <v>20.9</v>
      </c>
      <c r="GV251">
        <v>20.9</v>
      </c>
      <c r="GW251">
        <v>3.9868199999999998</v>
      </c>
      <c r="GX251">
        <v>2.51831</v>
      </c>
      <c r="GY251">
        <v>2.04834</v>
      </c>
      <c r="GZ251">
        <v>2.6184099999999999</v>
      </c>
      <c r="HA251">
        <v>2.1972700000000001</v>
      </c>
      <c r="HB251">
        <v>2.3645</v>
      </c>
      <c r="HC251">
        <v>40.963799999999999</v>
      </c>
      <c r="HD251">
        <v>15.786899999999999</v>
      </c>
      <c r="HE251">
        <v>18</v>
      </c>
      <c r="HF251">
        <v>689.99699999999996</v>
      </c>
      <c r="HG251">
        <v>737.82299999999998</v>
      </c>
      <c r="HH251">
        <v>30.998999999999999</v>
      </c>
      <c r="HI251">
        <v>34.465200000000003</v>
      </c>
      <c r="HJ251">
        <v>30.000299999999999</v>
      </c>
      <c r="HK251">
        <v>34.298000000000002</v>
      </c>
      <c r="HL251">
        <v>34.2849</v>
      </c>
      <c r="HM251">
        <v>79.7119</v>
      </c>
      <c r="HN251">
        <v>21.424399999999999</v>
      </c>
      <c r="HO251">
        <v>88.101100000000002</v>
      </c>
      <c r="HP251">
        <v>31</v>
      </c>
      <c r="HQ251">
        <v>1575.58</v>
      </c>
      <c r="HR251">
        <v>36.3874</v>
      </c>
      <c r="HS251">
        <v>99.163799999999995</v>
      </c>
      <c r="HT251">
        <v>98.228499999999997</v>
      </c>
    </row>
    <row r="252" spans="1:228" x14ac:dyDescent="0.2">
      <c r="A252">
        <v>237</v>
      </c>
      <c r="B252">
        <v>1669229285.5999999</v>
      </c>
      <c r="C252">
        <v>942.5</v>
      </c>
      <c r="D252" t="s">
        <v>833</v>
      </c>
      <c r="E252" t="s">
        <v>834</v>
      </c>
      <c r="F252">
        <v>4</v>
      </c>
      <c r="G252">
        <v>1669229283.5999999</v>
      </c>
      <c r="H252">
        <f t="shared" si="102"/>
        <v>1.500488675097019E-3</v>
      </c>
      <c r="I252">
        <f t="shared" si="103"/>
        <v>1.500488675097019</v>
      </c>
      <c r="J252">
        <f t="shared" si="104"/>
        <v>20.861208389420582</v>
      </c>
      <c r="K252">
        <f t="shared" si="105"/>
        <v>1548.924285714286</v>
      </c>
      <c r="L252">
        <f t="shared" si="106"/>
        <v>1084.4582517959414</v>
      </c>
      <c r="M252">
        <f t="shared" si="107"/>
        <v>109.51901202159648</v>
      </c>
      <c r="N252">
        <f t="shared" si="108"/>
        <v>156.42525397981441</v>
      </c>
      <c r="O252">
        <f t="shared" si="109"/>
        <v>7.9479058627635921E-2</v>
      </c>
      <c r="P252">
        <f t="shared" si="110"/>
        <v>3.6681477062422538</v>
      </c>
      <c r="Q252">
        <f t="shared" si="111"/>
        <v>7.8534606316129421E-2</v>
      </c>
      <c r="R252">
        <f t="shared" si="112"/>
        <v>4.9168049026382818E-2</v>
      </c>
      <c r="S252">
        <f t="shared" si="113"/>
        <v>226.1126703607608</v>
      </c>
      <c r="T252">
        <f t="shared" si="114"/>
        <v>34.709129815734443</v>
      </c>
      <c r="U252">
        <f t="shared" si="115"/>
        <v>34.733357142857137</v>
      </c>
      <c r="V252">
        <f t="shared" si="116"/>
        <v>5.565501907836663</v>
      </c>
      <c r="W252">
        <f t="shared" si="117"/>
        <v>69.913685142041814</v>
      </c>
      <c r="X252">
        <f t="shared" si="118"/>
        <v>3.7247361741969263</v>
      </c>
      <c r="Y252">
        <f t="shared" si="119"/>
        <v>5.3276210038556497</v>
      </c>
      <c r="Z252">
        <f t="shared" si="120"/>
        <v>1.8407657336397367</v>
      </c>
      <c r="AA252">
        <f t="shared" si="121"/>
        <v>-66.171550571778539</v>
      </c>
      <c r="AB252">
        <f t="shared" si="122"/>
        <v>-155.25068603429673</v>
      </c>
      <c r="AC252">
        <f t="shared" si="123"/>
        <v>-9.8210834728178416</v>
      </c>
      <c r="AD252">
        <f t="shared" si="124"/>
        <v>-5.1306497181323039</v>
      </c>
      <c r="AE252">
        <f t="shared" si="125"/>
        <v>44.634318604942912</v>
      </c>
      <c r="AF252">
        <f t="shared" si="126"/>
        <v>1.4638253792817457</v>
      </c>
      <c r="AG252">
        <f t="shared" si="127"/>
        <v>20.861208389420582</v>
      </c>
      <c r="AH252">
        <v>1626.8566304217441</v>
      </c>
      <c r="AI252">
        <v>1610.8728484848471</v>
      </c>
      <c r="AJ252">
        <v>1.759907258052865</v>
      </c>
      <c r="AK252">
        <v>65.359021123286666</v>
      </c>
      <c r="AL252">
        <f t="shared" si="128"/>
        <v>1.500488675097019</v>
      </c>
      <c r="AM252">
        <v>36.279073410193021</v>
      </c>
      <c r="AN252">
        <v>36.880112087912103</v>
      </c>
      <c r="AO252">
        <v>-1.4480156841088009E-4</v>
      </c>
      <c r="AP252">
        <v>87.499004550185148</v>
      </c>
      <c r="AQ252">
        <v>9</v>
      </c>
      <c r="AR252">
        <v>1</v>
      </c>
      <c r="AS252">
        <f t="shared" si="129"/>
        <v>1</v>
      </c>
      <c r="AT252">
        <f t="shared" si="130"/>
        <v>0</v>
      </c>
      <c r="AU252">
        <f t="shared" si="131"/>
        <v>46970.297857627142</v>
      </c>
      <c r="AV252">
        <f t="shared" si="132"/>
        <v>1199.997142857143</v>
      </c>
      <c r="AW252">
        <f t="shared" si="133"/>
        <v>1025.9214996687881</v>
      </c>
      <c r="AX252">
        <f t="shared" si="134"/>
        <v>0.85493661862070092</v>
      </c>
      <c r="AY252">
        <f t="shared" si="135"/>
        <v>0.18842767393795287</v>
      </c>
      <c r="AZ252">
        <v>2.7</v>
      </c>
      <c r="BA252">
        <v>0.5</v>
      </c>
      <c r="BB252" t="s">
        <v>355</v>
      </c>
      <c r="BC252">
        <v>2</v>
      </c>
      <c r="BD252" t="b">
        <v>1</v>
      </c>
      <c r="BE252">
        <v>1669229283.5999999</v>
      </c>
      <c r="BF252">
        <v>1548.924285714286</v>
      </c>
      <c r="BG252">
        <v>1568.4057142857141</v>
      </c>
      <c r="BH252">
        <v>36.882371428571432</v>
      </c>
      <c r="BI252">
        <v>36.296771428571432</v>
      </c>
      <c r="BJ252">
        <v>1552.964285714286</v>
      </c>
      <c r="BK252">
        <v>36.783471428571431</v>
      </c>
      <c r="BL252">
        <v>650.02685714285712</v>
      </c>
      <c r="BM252">
        <v>100.88971428571431</v>
      </c>
      <c r="BN252">
        <v>9.9892128571428568E-2</v>
      </c>
      <c r="BO252">
        <v>33.948300000000003</v>
      </c>
      <c r="BP252">
        <v>34.733357142857137</v>
      </c>
      <c r="BQ252">
        <v>999.89999999999986</v>
      </c>
      <c r="BR252">
        <v>0</v>
      </c>
      <c r="BS252">
        <v>0</v>
      </c>
      <c r="BT252">
        <v>8981.6071428571431</v>
      </c>
      <c r="BU252">
        <v>0</v>
      </c>
      <c r="BV252">
        <v>825.38614285714277</v>
      </c>
      <c r="BW252">
        <v>-19.482942857142859</v>
      </c>
      <c r="BX252">
        <v>1608.24</v>
      </c>
      <c r="BY252">
        <v>1627.48</v>
      </c>
      <c r="BZ252">
        <v>0.58558428571428578</v>
      </c>
      <c r="CA252">
        <v>1568.4057142857141</v>
      </c>
      <c r="CB252">
        <v>36.296771428571432</v>
      </c>
      <c r="CC252">
        <v>3.7210457142857138</v>
      </c>
      <c r="CD252">
        <v>3.6619671428571432</v>
      </c>
      <c r="CE252">
        <v>27.66357142857143</v>
      </c>
      <c r="CF252">
        <v>27.39</v>
      </c>
      <c r="CG252">
        <v>1199.997142857143</v>
      </c>
      <c r="CH252">
        <v>0.50002985714285708</v>
      </c>
      <c r="CI252">
        <v>0.49997014285714292</v>
      </c>
      <c r="CJ252">
        <v>0</v>
      </c>
      <c r="CK252">
        <v>969.5745714285714</v>
      </c>
      <c r="CL252">
        <v>4.9990899999999998</v>
      </c>
      <c r="CM252">
        <v>10591.242857142861</v>
      </c>
      <c r="CN252">
        <v>9557.9385714285709</v>
      </c>
      <c r="CO252">
        <v>44.186999999999998</v>
      </c>
      <c r="CP252">
        <v>46.375</v>
      </c>
      <c r="CQ252">
        <v>45</v>
      </c>
      <c r="CR252">
        <v>45.436999999999998</v>
      </c>
      <c r="CS252">
        <v>45.561999999999998</v>
      </c>
      <c r="CT252">
        <v>597.53714285714273</v>
      </c>
      <c r="CU252">
        <v>597.46571428571428</v>
      </c>
      <c r="CV252">
        <v>0</v>
      </c>
      <c r="CW252">
        <v>1669229292.5999999</v>
      </c>
      <c r="CX252">
        <v>0</v>
      </c>
      <c r="CY252">
        <v>1669228029.5</v>
      </c>
      <c r="CZ252" t="s">
        <v>356</v>
      </c>
      <c r="DA252">
        <v>1669228029.5</v>
      </c>
      <c r="DB252">
        <v>1669228028</v>
      </c>
      <c r="DC252">
        <v>6</v>
      </c>
      <c r="DD252">
        <v>0.127</v>
      </c>
      <c r="DE252">
        <v>2E-3</v>
      </c>
      <c r="DF252">
        <v>-2.9980000000000002</v>
      </c>
      <c r="DG252">
        <v>9.9000000000000005E-2</v>
      </c>
      <c r="DH252">
        <v>415</v>
      </c>
      <c r="DI252">
        <v>34</v>
      </c>
      <c r="DJ252">
        <v>0.37</v>
      </c>
      <c r="DK252">
        <v>0.19</v>
      </c>
      <c r="DL252">
        <v>-19.510346341463411</v>
      </c>
      <c r="DM252">
        <v>-0.42600836236932088</v>
      </c>
      <c r="DN252">
        <v>7.708368622307224E-2</v>
      </c>
      <c r="DO252">
        <v>0</v>
      </c>
      <c r="DP252">
        <v>0.61556170731707316</v>
      </c>
      <c r="DQ252">
        <v>-9.8744341463415153E-2</v>
      </c>
      <c r="DR252">
        <v>1.2325887447877789E-2</v>
      </c>
      <c r="DS252">
        <v>1</v>
      </c>
      <c r="DT252">
        <v>0</v>
      </c>
      <c r="DU252">
        <v>0</v>
      </c>
      <c r="DV252">
        <v>0</v>
      </c>
      <c r="DW252">
        <v>-1</v>
      </c>
      <c r="DX252">
        <v>1</v>
      </c>
      <c r="DY252">
        <v>2</v>
      </c>
      <c r="DZ252" t="s">
        <v>365</v>
      </c>
      <c r="EA252">
        <v>3.2954599999999998</v>
      </c>
      <c r="EB252">
        <v>2.6250599999999999</v>
      </c>
      <c r="EC252">
        <v>0.243924</v>
      </c>
      <c r="ED252">
        <v>0.243788</v>
      </c>
      <c r="EE252">
        <v>0.14668200000000001</v>
      </c>
      <c r="EF252">
        <v>0.14343500000000001</v>
      </c>
      <c r="EG252">
        <v>22859.1</v>
      </c>
      <c r="EH252">
        <v>23268.2</v>
      </c>
      <c r="EI252">
        <v>28147.5</v>
      </c>
      <c r="EJ252">
        <v>29637.9</v>
      </c>
      <c r="EK252">
        <v>33046.400000000001</v>
      </c>
      <c r="EL252">
        <v>35245.5</v>
      </c>
      <c r="EM252">
        <v>39717.699999999997</v>
      </c>
      <c r="EN252">
        <v>42356</v>
      </c>
      <c r="EO252">
        <v>2.1902300000000001</v>
      </c>
      <c r="EP252">
        <v>2.1590199999999999</v>
      </c>
      <c r="EQ252">
        <v>0.116955</v>
      </c>
      <c r="ER252">
        <v>0</v>
      </c>
      <c r="ES252">
        <v>32.827100000000002</v>
      </c>
      <c r="ET252">
        <v>999.9</v>
      </c>
      <c r="EU252">
        <v>68.5</v>
      </c>
      <c r="EV252">
        <v>37.1</v>
      </c>
      <c r="EW252">
        <v>43.040900000000001</v>
      </c>
      <c r="EX252">
        <v>57.232700000000001</v>
      </c>
      <c r="EY252">
        <v>-2.2475999999999998</v>
      </c>
      <c r="EZ252">
        <v>2</v>
      </c>
      <c r="FA252">
        <v>0.565554</v>
      </c>
      <c r="FB252">
        <v>1.0167600000000001</v>
      </c>
      <c r="FC252">
        <v>20.266500000000001</v>
      </c>
      <c r="FD252">
        <v>5.2166899999999998</v>
      </c>
      <c r="FE252">
        <v>12.007899999999999</v>
      </c>
      <c r="FF252">
        <v>4.9855499999999999</v>
      </c>
      <c r="FG252">
        <v>3.2845</v>
      </c>
      <c r="FH252">
        <v>9999</v>
      </c>
      <c r="FI252">
        <v>9999</v>
      </c>
      <c r="FJ252">
        <v>9999</v>
      </c>
      <c r="FK252">
        <v>999.9</v>
      </c>
      <c r="FL252">
        <v>1.8658399999999999</v>
      </c>
      <c r="FM252">
        <v>1.8622099999999999</v>
      </c>
      <c r="FN252">
        <v>1.8643099999999999</v>
      </c>
      <c r="FO252">
        <v>1.8603499999999999</v>
      </c>
      <c r="FP252">
        <v>1.86111</v>
      </c>
      <c r="FQ252">
        <v>1.8602000000000001</v>
      </c>
      <c r="FR252">
        <v>1.86188</v>
      </c>
      <c r="FS252">
        <v>1.8584700000000001</v>
      </c>
      <c r="FT252">
        <v>0</v>
      </c>
      <c r="FU252">
        <v>0</v>
      </c>
      <c r="FV252">
        <v>0</v>
      </c>
      <c r="FW252">
        <v>0</v>
      </c>
      <c r="FX252" t="s">
        <v>358</v>
      </c>
      <c r="FY252" t="s">
        <v>359</v>
      </c>
      <c r="FZ252" t="s">
        <v>360</v>
      </c>
      <c r="GA252" t="s">
        <v>360</v>
      </c>
      <c r="GB252" t="s">
        <v>360</v>
      </c>
      <c r="GC252" t="s">
        <v>360</v>
      </c>
      <c r="GD252">
        <v>0</v>
      </c>
      <c r="GE252">
        <v>100</v>
      </c>
      <c r="GF252">
        <v>100</v>
      </c>
      <c r="GG252">
        <v>-4.04</v>
      </c>
      <c r="GH252">
        <v>9.8900000000000002E-2</v>
      </c>
      <c r="GI252">
        <v>-2.4324828651112251</v>
      </c>
      <c r="GJ252">
        <v>-1.6100910332537859E-3</v>
      </c>
      <c r="GK252">
        <v>7.0186618486508772E-7</v>
      </c>
      <c r="GL252">
        <v>-2.134652460378022E-10</v>
      </c>
      <c r="GM252">
        <v>9.8890000000004363E-2</v>
      </c>
      <c r="GN252">
        <v>0</v>
      </c>
      <c r="GO252">
        <v>0</v>
      </c>
      <c r="GP252">
        <v>0</v>
      </c>
      <c r="GQ252">
        <v>5</v>
      </c>
      <c r="GR252">
        <v>2079</v>
      </c>
      <c r="GS252">
        <v>3</v>
      </c>
      <c r="GT252">
        <v>29</v>
      </c>
      <c r="GU252">
        <v>20.9</v>
      </c>
      <c r="GV252">
        <v>21</v>
      </c>
      <c r="GW252">
        <v>4.0002399999999998</v>
      </c>
      <c r="GX252">
        <v>2.52197</v>
      </c>
      <c r="GY252">
        <v>2.04834</v>
      </c>
      <c r="GZ252">
        <v>2.6184099999999999</v>
      </c>
      <c r="HA252">
        <v>2.1972700000000001</v>
      </c>
      <c r="HB252">
        <v>2.3278799999999999</v>
      </c>
      <c r="HC252">
        <v>40.963799999999999</v>
      </c>
      <c r="HD252">
        <v>15.769399999999999</v>
      </c>
      <c r="HE252">
        <v>18</v>
      </c>
      <c r="HF252">
        <v>689.72500000000002</v>
      </c>
      <c r="HG252">
        <v>738.03700000000003</v>
      </c>
      <c r="HH252">
        <v>30.998200000000001</v>
      </c>
      <c r="HI252">
        <v>34.467599999999997</v>
      </c>
      <c r="HJ252">
        <v>30.000299999999999</v>
      </c>
      <c r="HK252">
        <v>34.299599999999998</v>
      </c>
      <c r="HL252">
        <v>34.286700000000003</v>
      </c>
      <c r="HM252">
        <v>79.980900000000005</v>
      </c>
      <c r="HN252">
        <v>21.1539</v>
      </c>
      <c r="HO252">
        <v>88.101100000000002</v>
      </c>
      <c r="HP252">
        <v>31</v>
      </c>
      <c r="HQ252">
        <v>1582.27</v>
      </c>
      <c r="HR252">
        <v>36.403599999999997</v>
      </c>
      <c r="HS252">
        <v>99.163899999999998</v>
      </c>
      <c r="HT252">
        <v>98.226600000000005</v>
      </c>
    </row>
    <row r="253" spans="1:228" x14ac:dyDescent="0.2">
      <c r="A253">
        <v>238</v>
      </c>
      <c r="B253">
        <v>1669229289.5999999</v>
      </c>
      <c r="C253">
        <v>946.5</v>
      </c>
      <c r="D253" t="s">
        <v>835</v>
      </c>
      <c r="E253" t="s">
        <v>836</v>
      </c>
      <c r="F253">
        <v>4</v>
      </c>
      <c r="G253">
        <v>1669229287.2874999</v>
      </c>
      <c r="H253">
        <f t="shared" si="102"/>
        <v>1.4391400723644907E-3</v>
      </c>
      <c r="I253">
        <f t="shared" si="103"/>
        <v>1.4391400723644907</v>
      </c>
      <c r="J253">
        <f t="shared" si="104"/>
        <v>21.042197291167714</v>
      </c>
      <c r="K253">
        <f t="shared" si="105"/>
        <v>1555.1475</v>
      </c>
      <c r="L253">
        <f t="shared" si="106"/>
        <v>1071.017410832862</v>
      </c>
      <c r="M253">
        <f t="shared" si="107"/>
        <v>108.16126986439339</v>
      </c>
      <c r="N253">
        <f t="shared" si="108"/>
        <v>157.05321568547896</v>
      </c>
      <c r="O253">
        <f t="shared" si="109"/>
        <v>7.6538550029871658E-2</v>
      </c>
      <c r="P253">
        <f t="shared" si="110"/>
        <v>3.6715171422264206</v>
      </c>
      <c r="Q253">
        <f t="shared" si="111"/>
        <v>7.5663067986304455E-2</v>
      </c>
      <c r="R253">
        <f t="shared" si="112"/>
        <v>4.7367241541476243E-2</v>
      </c>
      <c r="S253">
        <f t="shared" si="113"/>
        <v>226.10402125329492</v>
      </c>
      <c r="T253">
        <f t="shared" si="114"/>
        <v>34.704885332244764</v>
      </c>
      <c r="U253">
        <f t="shared" si="115"/>
        <v>34.708287499999997</v>
      </c>
      <c r="V253">
        <f t="shared" si="116"/>
        <v>5.5577651948148628</v>
      </c>
      <c r="W253">
        <f t="shared" si="117"/>
        <v>69.986346203240458</v>
      </c>
      <c r="X253">
        <f t="shared" si="118"/>
        <v>3.7251938438769665</v>
      </c>
      <c r="Y253">
        <f t="shared" si="119"/>
        <v>5.3227437149797732</v>
      </c>
      <c r="Z253">
        <f t="shared" si="120"/>
        <v>1.8325713509378962</v>
      </c>
      <c r="AA253">
        <f t="shared" si="121"/>
        <v>-63.466077191274039</v>
      </c>
      <c r="AB253">
        <f t="shared" si="122"/>
        <v>-153.67970929811534</v>
      </c>
      <c r="AC253">
        <f t="shared" si="123"/>
        <v>-9.7108157797497103</v>
      </c>
      <c r="AD253">
        <f t="shared" si="124"/>
        <v>-0.75258101584418569</v>
      </c>
      <c r="AE253">
        <f t="shared" si="125"/>
        <v>44.517902637585401</v>
      </c>
      <c r="AF253">
        <f t="shared" si="126"/>
        <v>1.3623214517688855</v>
      </c>
      <c r="AG253">
        <f t="shared" si="127"/>
        <v>21.042197291167714</v>
      </c>
      <c r="AH253">
        <v>1633.808635593803</v>
      </c>
      <c r="AI253">
        <v>1617.8519393939389</v>
      </c>
      <c r="AJ253">
        <v>1.733011286508489</v>
      </c>
      <c r="AK253">
        <v>65.359021123286666</v>
      </c>
      <c r="AL253">
        <f t="shared" si="128"/>
        <v>1.4391400723644907</v>
      </c>
      <c r="AM253">
        <v>36.318241712905802</v>
      </c>
      <c r="AN253">
        <v>36.894307692307699</v>
      </c>
      <c r="AO253">
        <v>-5.873507131181788E-5</v>
      </c>
      <c r="AP253">
        <v>87.499004550185148</v>
      </c>
      <c r="AQ253">
        <v>9</v>
      </c>
      <c r="AR253">
        <v>1</v>
      </c>
      <c r="AS253">
        <f t="shared" si="129"/>
        <v>1</v>
      </c>
      <c r="AT253">
        <f t="shared" si="130"/>
        <v>0</v>
      </c>
      <c r="AU253">
        <f t="shared" si="131"/>
        <v>47032.800103185837</v>
      </c>
      <c r="AV253">
        <f t="shared" si="132"/>
        <v>1199.94875</v>
      </c>
      <c r="AW253">
        <f t="shared" si="133"/>
        <v>1025.8803700794274</v>
      </c>
      <c r="AX253">
        <f t="shared" si="134"/>
        <v>0.85493682132626692</v>
      </c>
      <c r="AY253">
        <f t="shared" si="135"/>
        <v>0.18842806515969529</v>
      </c>
      <c r="AZ253">
        <v>2.7</v>
      </c>
      <c r="BA253">
        <v>0.5</v>
      </c>
      <c r="BB253" t="s">
        <v>355</v>
      </c>
      <c r="BC253">
        <v>2</v>
      </c>
      <c r="BD253" t="b">
        <v>1</v>
      </c>
      <c r="BE253">
        <v>1669229287.2874999</v>
      </c>
      <c r="BF253">
        <v>1555.1475</v>
      </c>
      <c r="BG253">
        <v>1574.52</v>
      </c>
      <c r="BH253">
        <v>36.887025000000001</v>
      </c>
      <c r="BI253">
        <v>36.341999999999999</v>
      </c>
      <c r="BJ253">
        <v>1559.1937499999999</v>
      </c>
      <c r="BK253">
        <v>36.788175000000003</v>
      </c>
      <c r="BL253">
        <v>649.98624999999993</v>
      </c>
      <c r="BM253">
        <v>100.889375</v>
      </c>
      <c r="BN253">
        <v>9.9898162499999998E-2</v>
      </c>
      <c r="BO253">
        <v>33.931887500000002</v>
      </c>
      <c r="BP253">
        <v>34.708287499999997</v>
      </c>
      <c r="BQ253">
        <v>999.9</v>
      </c>
      <c r="BR253">
        <v>0</v>
      </c>
      <c r="BS253">
        <v>0</v>
      </c>
      <c r="BT253">
        <v>8993.28125</v>
      </c>
      <c r="BU253">
        <v>0</v>
      </c>
      <c r="BV253">
        <v>965.085375</v>
      </c>
      <c r="BW253">
        <v>-19.3749875</v>
      </c>
      <c r="BX253">
        <v>1614.71</v>
      </c>
      <c r="BY253">
        <v>1633.9012499999999</v>
      </c>
      <c r="BZ253">
        <v>0.54503500000000005</v>
      </c>
      <c r="CA253">
        <v>1574.52</v>
      </c>
      <c r="CB253">
        <v>36.341999999999999</v>
      </c>
      <c r="CC253">
        <v>3.7215112499999998</v>
      </c>
      <c r="CD253">
        <v>3.6665225000000001</v>
      </c>
      <c r="CE253">
        <v>27.665675</v>
      </c>
      <c r="CF253">
        <v>27.411212500000001</v>
      </c>
      <c r="CG253">
        <v>1199.94875</v>
      </c>
      <c r="CH253">
        <v>0.50002199999999997</v>
      </c>
      <c r="CI253">
        <v>0.49997799999999998</v>
      </c>
      <c r="CJ253">
        <v>0</v>
      </c>
      <c r="CK253">
        <v>969.69650000000001</v>
      </c>
      <c r="CL253">
        <v>4.9990899999999998</v>
      </c>
      <c r="CM253">
        <v>10548.5875</v>
      </c>
      <c r="CN253">
        <v>9557.51</v>
      </c>
      <c r="CO253">
        <v>44.186999999999998</v>
      </c>
      <c r="CP253">
        <v>46.429250000000003</v>
      </c>
      <c r="CQ253">
        <v>45</v>
      </c>
      <c r="CR253">
        <v>45.421499999999988</v>
      </c>
      <c r="CS253">
        <v>45.561999999999998</v>
      </c>
      <c r="CT253">
        <v>597.50374999999997</v>
      </c>
      <c r="CU253">
        <v>597.44875000000002</v>
      </c>
      <c r="CV253">
        <v>0</v>
      </c>
      <c r="CW253">
        <v>1669229296.8</v>
      </c>
      <c r="CX253">
        <v>0</v>
      </c>
      <c r="CY253">
        <v>1669228029.5</v>
      </c>
      <c r="CZ253" t="s">
        <v>356</v>
      </c>
      <c r="DA253">
        <v>1669228029.5</v>
      </c>
      <c r="DB253">
        <v>1669228028</v>
      </c>
      <c r="DC253">
        <v>6</v>
      </c>
      <c r="DD253">
        <v>0.127</v>
      </c>
      <c r="DE253">
        <v>2E-3</v>
      </c>
      <c r="DF253">
        <v>-2.9980000000000002</v>
      </c>
      <c r="DG253">
        <v>9.9000000000000005E-2</v>
      </c>
      <c r="DH253">
        <v>415</v>
      </c>
      <c r="DI253">
        <v>34</v>
      </c>
      <c r="DJ253">
        <v>0.37</v>
      </c>
      <c r="DK253">
        <v>0.19</v>
      </c>
      <c r="DL253">
        <v>-19.501656097560971</v>
      </c>
      <c r="DM253">
        <v>0.3745254355400866</v>
      </c>
      <c r="DN253">
        <v>8.6679924389030452E-2</v>
      </c>
      <c r="DO253">
        <v>0</v>
      </c>
      <c r="DP253">
        <v>0.60088448780487802</v>
      </c>
      <c r="DQ253">
        <v>-0.2517705783972114</v>
      </c>
      <c r="DR253">
        <v>2.856729794040214E-2</v>
      </c>
      <c r="DS253">
        <v>0</v>
      </c>
      <c r="DT253">
        <v>0</v>
      </c>
      <c r="DU253">
        <v>0</v>
      </c>
      <c r="DV253">
        <v>0</v>
      </c>
      <c r="DW253">
        <v>-1</v>
      </c>
      <c r="DX253">
        <v>0</v>
      </c>
      <c r="DY253">
        <v>2</v>
      </c>
      <c r="DZ253" t="s">
        <v>357</v>
      </c>
      <c r="EA253">
        <v>3.29541</v>
      </c>
      <c r="EB253">
        <v>2.6252599999999999</v>
      </c>
      <c r="EC253">
        <v>0.24454200000000001</v>
      </c>
      <c r="ED253">
        <v>0.24440600000000001</v>
      </c>
      <c r="EE253">
        <v>0.14672199999999999</v>
      </c>
      <c r="EF253">
        <v>0.14355200000000001</v>
      </c>
      <c r="EG253">
        <v>22839.9</v>
      </c>
      <c r="EH253">
        <v>23249.200000000001</v>
      </c>
      <c r="EI253">
        <v>28146.9</v>
      </c>
      <c r="EJ253">
        <v>29638.1</v>
      </c>
      <c r="EK253">
        <v>33044.400000000001</v>
      </c>
      <c r="EL253">
        <v>35240.699999999997</v>
      </c>
      <c r="EM253">
        <v>39717.199999999997</v>
      </c>
      <c r="EN253">
        <v>42356</v>
      </c>
      <c r="EO253">
        <v>2.1901199999999998</v>
      </c>
      <c r="EP253">
        <v>2.1589999999999998</v>
      </c>
      <c r="EQ253">
        <v>0.11645999999999999</v>
      </c>
      <c r="ER253">
        <v>0</v>
      </c>
      <c r="ES253">
        <v>32.8125</v>
      </c>
      <c r="ET253">
        <v>999.9</v>
      </c>
      <c r="EU253">
        <v>68.5</v>
      </c>
      <c r="EV253">
        <v>37.1</v>
      </c>
      <c r="EW253">
        <v>43.038800000000002</v>
      </c>
      <c r="EX253">
        <v>56.422699999999999</v>
      </c>
      <c r="EY253">
        <v>-2.1354099999999998</v>
      </c>
      <c r="EZ253">
        <v>2</v>
      </c>
      <c r="FA253">
        <v>0.56568300000000005</v>
      </c>
      <c r="FB253">
        <v>1.00909</v>
      </c>
      <c r="FC253">
        <v>20.2666</v>
      </c>
      <c r="FD253">
        <v>5.21774</v>
      </c>
      <c r="FE253">
        <v>12.0082</v>
      </c>
      <c r="FF253">
        <v>4.9859</v>
      </c>
      <c r="FG253">
        <v>3.2846500000000001</v>
      </c>
      <c r="FH253">
        <v>9999</v>
      </c>
      <c r="FI253">
        <v>9999</v>
      </c>
      <c r="FJ253">
        <v>9999</v>
      </c>
      <c r="FK253">
        <v>999.9</v>
      </c>
      <c r="FL253">
        <v>1.8658399999999999</v>
      </c>
      <c r="FM253">
        <v>1.8622000000000001</v>
      </c>
      <c r="FN253">
        <v>1.86432</v>
      </c>
      <c r="FO253">
        <v>1.8603499999999999</v>
      </c>
      <c r="FP253">
        <v>1.86111</v>
      </c>
      <c r="FQ253">
        <v>1.8602000000000001</v>
      </c>
      <c r="FR253">
        <v>1.86188</v>
      </c>
      <c r="FS253">
        <v>1.85846</v>
      </c>
      <c r="FT253">
        <v>0</v>
      </c>
      <c r="FU253">
        <v>0</v>
      </c>
      <c r="FV253">
        <v>0</v>
      </c>
      <c r="FW253">
        <v>0</v>
      </c>
      <c r="FX253" t="s">
        <v>358</v>
      </c>
      <c r="FY253" t="s">
        <v>359</v>
      </c>
      <c r="FZ253" t="s">
        <v>360</v>
      </c>
      <c r="GA253" t="s">
        <v>360</v>
      </c>
      <c r="GB253" t="s">
        <v>360</v>
      </c>
      <c r="GC253" t="s">
        <v>360</v>
      </c>
      <c r="GD253">
        <v>0</v>
      </c>
      <c r="GE253">
        <v>100</v>
      </c>
      <c r="GF253">
        <v>100</v>
      </c>
      <c r="GG253">
        <v>-4.05</v>
      </c>
      <c r="GH253">
        <v>9.8900000000000002E-2</v>
      </c>
      <c r="GI253">
        <v>-2.4324828651112251</v>
      </c>
      <c r="GJ253">
        <v>-1.6100910332537859E-3</v>
      </c>
      <c r="GK253">
        <v>7.0186618486508772E-7</v>
      </c>
      <c r="GL253">
        <v>-2.134652460378022E-10</v>
      </c>
      <c r="GM253">
        <v>9.8890000000004363E-2</v>
      </c>
      <c r="GN253">
        <v>0</v>
      </c>
      <c r="GO253">
        <v>0</v>
      </c>
      <c r="GP253">
        <v>0</v>
      </c>
      <c r="GQ253">
        <v>5</v>
      </c>
      <c r="GR253">
        <v>2079</v>
      </c>
      <c r="GS253">
        <v>3</v>
      </c>
      <c r="GT253">
        <v>29</v>
      </c>
      <c r="GU253">
        <v>21</v>
      </c>
      <c r="GV253">
        <v>21</v>
      </c>
      <c r="GW253">
        <v>4.0124500000000003</v>
      </c>
      <c r="GX253">
        <v>2.52197</v>
      </c>
      <c r="GY253">
        <v>2.04834</v>
      </c>
      <c r="GZ253">
        <v>2.6184099999999999</v>
      </c>
      <c r="HA253">
        <v>2.1972700000000001</v>
      </c>
      <c r="HB253">
        <v>2.34863</v>
      </c>
      <c r="HC253">
        <v>40.963799999999999</v>
      </c>
      <c r="HD253">
        <v>15.786899999999999</v>
      </c>
      <c r="HE253">
        <v>18</v>
      </c>
      <c r="HF253">
        <v>689.64200000000005</v>
      </c>
      <c r="HG253">
        <v>738.01300000000003</v>
      </c>
      <c r="HH253">
        <v>30.998000000000001</v>
      </c>
      <c r="HI253">
        <v>34.468400000000003</v>
      </c>
      <c r="HJ253">
        <v>30.000299999999999</v>
      </c>
      <c r="HK253">
        <v>34.299599999999998</v>
      </c>
      <c r="HL253">
        <v>34.286700000000003</v>
      </c>
      <c r="HM253">
        <v>80.248500000000007</v>
      </c>
      <c r="HN253">
        <v>21.1539</v>
      </c>
      <c r="HO253">
        <v>88.101100000000002</v>
      </c>
      <c r="HP253">
        <v>31</v>
      </c>
      <c r="HQ253">
        <v>1588.96</v>
      </c>
      <c r="HR253">
        <v>36.400399999999998</v>
      </c>
      <c r="HS253">
        <v>99.162400000000005</v>
      </c>
      <c r="HT253">
        <v>98.226699999999994</v>
      </c>
    </row>
    <row r="254" spans="1:228" x14ac:dyDescent="0.2">
      <c r="A254">
        <v>239</v>
      </c>
      <c r="B254">
        <v>1669229293.5999999</v>
      </c>
      <c r="C254">
        <v>950.5</v>
      </c>
      <c r="D254" t="s">
        <v>837</v>
      </c>
      <c r="E254" t="s">
        <v>838</v>
      </c>
      <c r="F254">
        <v>4</v>
      </c>
      <c r="G254">
        <v>1669229291.5999999</v>
      </c>
      <c r="H254">
        <f t="shared" si="102"/>
        <v>1.4489827265141001E-3</v>
      </c>
      <c r="I254">
        <f t="shared" si="103"/>
        <v>1.4489827265141002</v>
      </c>
      <c r="J254">
        <f t="shared" si="104"/>
        <v>21.123382746937146</v>
      </c>
      <c r="K254">
        <f t="shared" si="105"/>
        <v>1562.3828571428569</v>
      </c>
      <c r="L254">
        <f t="shared" si="106"/>
        <v>1081.5175438781869</v>
      </c>
      <c r="M254">
        <f t="shared" si="107"/>
        <v>109.22227796595779</v>
      </c>
      <c r="N254">
        <f t="shared" si="108"/>
        <v>157.78478645865101</v>
      </c>
      <c r="O254">
        <f t="shared" si="109"/>
        <v>7.7426321301445444E-2</v>
      </c>
      <c r="P254">
        <f t="shared" si="110"/>
        <v>3.6719751405504768</v>
      </c>
      <c r="Q254">
        <f t="shared" si="111"/>
        <v>7.6530650558887248E-2</v>
      </c>
      <c r="R254">
        <f t="shared" si="112"/>
        <v>4.7911265623162266E-2</v>
      </c>
      <c r="S254">
        <f t="shared" si="113"/>
        <v>226.11623529817595</v>
      </c>
      <c r="T254">
        <f t="shared" si="114"/>
        <v>34.686366849398794</v>
      </c>
      <c r="U254">
        <f t="shared" si="115"/>
        <v>34.688185714285723</v>
      </c>
      <c r="V254">
        <f t="shared" si="116"/>
        <v>5.5515683616151321</v>
      </c>
      <c r="W254">
        <f t="shared" si="117"/>
        <v>70.090748249126833</v>
      </c>
      <c r="X254">
        <f t="shared" si="118"/>
        <v>3.7273313758684181</v>
      </c>
      <c r="Y254">
        <f t="shared" si="119"/>
        <v>5.3178650092594095</v>
      </c>
      <c r="Z254">
        <f t="shared" si="120"/>
        <v>1.824236985746714</v>
      </c>
      <c r="AA254">
        <f t="shared" si="121"/>
        <v>-63.900138239271811</v>
      </c>
      <c r="AB254">
        <f t="shared" si="122"/>
        <v>-152.97207092344502</v>
      </c>
      <c r="AC254">
        <f t="shared" si="123"/>
        <v>-9.6631720332584479</v>
      </c>
      <c r="AD254">
        <f t="shared" si="124"/>
        <v>-0.41914589779935341</v>
      </c>
      <c r="AE254">
        <f t="shared" si="125"/>
        <v>44.60968291014391</v>
      </c>
      <c r="AF254">
        <f t="shared" si="126"/>
        <v>1.350984156205016</v>
      </c>
      <c r="AG254">
        <f t="shared" si="127"/>
        <v>21.123382746937146</v>
      </c>
      <c r="AH254">
        <v>1640.849648987413</v>
      </c>
      <c r="AI254">
        <v>1624.8490303030301</v>
      </c>
      <c r="AJ254">
        <v>1.7351413625673191</v>
      </c>
      <c r="AK254">
        <v>65.359021123286666</v>
      </c>
      <c r="AL254">
        <f t="shared" si="128"/>
        <v>1.4489827265141002</v>
      </c>
      <c r="AM254">
        <v>36.364192091912322</v>
      </c>
      <c r="AN254">
        <v>36.915234065934087</v>
      </c>
      <c r="AO254">
        <v>5.381746244972411E-3</v>
      </c>
      <c r="AP254">
        <v>87.499004550185148</v>
      </c>
      <c r="AQ254">
        <v>9</v>
      </c>
      <c r="AR254">
        <v>1</v>
      </c>
      <c r="AS254">
        <f t="shared" si="129"/>
        <v>1</v>
      </c>
      <c r="AT254">
        <f t="shared" si="130"/>
        <v>0</v>
      </c>
      <c r="AU254">
        <f t="shared" si="131"/>
        <v>47043.47710863877</v>
      </c>
      <c r="AV254">
        <f t="shared" si="132"/>
        <v>1200.02</v>
      </c>
      <c r="AW254">
        <f t="shared" si="133"/>
        <v>1025.9406566311793</v>
      </c>
      <c r="AX254">
        <f t="shared" si="134"/>
        <v>0.85493629825434514</v>
      </c>
      <c r="AY254">
        <f t="shared" si="135"/>
        <v>0.1884270556308861</v>
      </c>
      <c r="AZ254">
        <v>2.7</v>
      </c>
      <c r="BA254">
        <v>0.5</v>
      </c>
      <c r="BB254" t="s">
        <v>355</v>
      </c>
      <c r="BC254">
        <v>2</v>
      </c>
      <c r="BD254" t="b">
        <v>1</v>
      </c>
      <c r="BE254">
        <v>1669229291.5999999</v>
      </c>
      <c r="BF254">
        <v>1562.3828571428569</v>
      </c>
      <c r="BG254">
        <v>1581.79</v>
      </c>
      <c r="BH254">
        <v>36.907985714285722</v>
      </c>
      <c r="BI254">
        <v>36.367514285714293</v>
      </c>
      <c r="BJ254">
        <v>1566.4357142857141</v>
      </c>
      <c r="BK254">
        <v>36.809100000000008</v>
      </c>
      <c r="BL254">
        <v>649.99357142857139</v>
      </c>
      <c r="BM254">
        <v>100.8898571428571</v>
      </c>
      <c r="BN254">
        <v>9.9977542857142859E-2</v>
      </c>
      <c r="BO254">
        <v>33.915457142857143</v>
      </c>
      <c r="BP254">
        <v>34.688185714285723</v>
      </c>
      <c r="BQ254">
        <v>999.89999999999986</v>
      </c>
      <c r="BR254">
        <v>0</v>
      </c>
      <c r="BS254">
        <v>0</v>
      </c>
      <c r="BT254">
        <v>8994.8214285714294</v>
      </c>
      <c r="BU254">
        <v>0</v>
      </c>
      <c r="BV254">
        <v>537.43542857142859</v>
      </c>
      <c r="BW254">
        <v>-19.405885714285709</v>
      </c>
      <c r="BX254">
        <v>1622.254285714286</v>
      </c>
      <c r="BY254">
        <v>1641.484285714286</v>
      </c>
      <c r="BZ254">
        <v>0.54047771428571434</v>
      </c>
      <c r="CA254">
        <v>1581.79</v>
      </c>
      <c r="CB254">
        <v>36.367514285714293</v>
      </c>
      <c r="CC254">
        <v>3.7236442857142862</v>
      </c>
      <c r="CD254">
        <v>3.669117142857143</v>
      </c>
      <c r="CE254">
        <v>27.675514285714289</v>
      </c>
      <c r="CF254">
        <v>27.423314285714291</v>
      </c>
      <c r="CG254">
        <v>1200.02</v>
      </c>
      <c r="CH254">
        <v>0.50003928571428569</v>
      </c>
      <c r="CI254">
        <v>0.49996071428571431</v>
      </c>
      <c r="CJ254">
        <v>0</v>
      </c>
      <c r="CK254">
        <v>969.77185714285702</v>
      </c>
      <c r="CL254">
        <v>4.9990899999999998</v>
      </c>
      <c r="CM254">
        <v>10535.257142857139</v>
      </c>
      <c r="CN254">
        <v>9558.1371428571438</v>
      </c>
      <c r="CO254">
        <v>44.186999999999998</v>
      </c>
      <c r="CP254">
        <v>46.375</v>
      </c>
      <c r="CQ254">
        <v>45.017714285714291</v>
      </c>
      <c r="CR254">
        <v>45.419285714285706</v>
      </c>
      <c r="CS254">
        <v>45.561999999999998</v>
      </c>
      <c r="CT254">
        <v>597.56000000000006</v>
      </c>
      <c r="CU254">
        <v>597.46285714285716</v>
      </c>
      <c r="CV254">
        <v>0</v>
      </c>
      <c r="CW254">
        <v>1669229300.4000001</v>
      </c>
      <c r="CX254">
        <v>0</v>
      </c>
      <c r="CY254">
        <v>1669228029.5</v>
      </c>
      <c r="CZ254" t="s">
        <v>356</v>
      </c>
      <c r="DA254">
        <v>1669228029.5</v>
      </c>
      <c r="DB254">
        <v>1669228028</v>
      </c>
      <c r="DC254">
        <v>6</v>
      </c>
      <c r="DD254">
        <v>0.127</v>
      </c>
      <c r="DE254">
        <v>2E-3</v>
      </c>
      <c r="DF254">
        <v>-2.9980000000000002</v>
      </c>
      <c r="DG254">
        <v>9.9000000000000005E-2</v>
      </c>
      <c r="DH254">
        <v>415</v>
      </c>
      <c r="DI254">
        <v>34</v>
      </c>
      <c r="DJ254">
        <v>0.37</v>
      </c>
      <c r="DK254">
        <v>0.19</v>
      </c>
      <c r="DL254">
        <v>-19.482175000000002</v>
      </c>
      <c r="DM254">
        <v>0.67680900562854662</v>
      </c>
      <c r="DN254">
        <v>9.4764586608078197E-2</v>
      </c>
      <c r="DO254">
        <v>0</v>
      </c>
      <c r="DP254">
        <v>0.58526037500000005</v>
      </c>
      <c r="DQ254">
        <v>-0.3426039061913701</v>
      </c>
      <c r="DR254">
        <v>3.4979147949662448E-2</v>
      </c>
      <c r="DS254">
        <v>0</v>
      </c>
      <c r="DT254">
        <v>0</v>
      </c>
      <c r="DU254">
        <v>0</v>
      </c>
      <c r="DV254">
        <v>0</v>
      </c>
      <c r="DW254">
        <v>-1</v>
      </c>
      <c r="DX254">
        <v>0</v>
      </c>
      <c r="DY254">
        <v>2</v>
      </c>
      <c r="DZ254" t="s">
        <v>357</v>
      </c>
      <c r="EA254">
        <v>3.2950900000000001</v>
      </c>
      <c r="EB254">
        <v>2.62486</v>
      </c>
      <c r="EC254">
        <v>0.245169</v>
      </c>
      <c r="ED254">
        <v>0.245032</v>
      </c>
      <c r="EE254">
        <v>0.14677399999999999</v>
      </c>
      <c r="EF254">
        <v>0.143565</v>
      </c>
      <c r="EG254">
        <v>22820.6</v>
      </c>
      <c r="EH254">
        <v>23229.5</v>
      </c>
      <c r="EI254">
        <v>28146.7</v>
      </c>
      <c r="EJ254">
        <v>29637.7</v>
      </c>
      <c r="EK254">
        <v>33042.300000000003</v>
      </c>
      <c r="EL254">
        <v>35239.9</v>
      </c>
      <c r="EM254">
        <v>39717</v>
      </c>
      <c r="EN254">
        <v>42355.7</v>
      </c>
      <c r="EO254">
        <v>2.1898499999999999</v>
      </c>
      <c r="EP254">
        <v>2.15917</v>
      </c>
      <c r="EQ254">
        <v>0.116635</v>
      </c>
      <c r="ER254">
        <v>0</v>
      </c>
      <c r="ES254">
        <v>32.793599999999998</v>
      </c>
      <c r="ET254">
        <v>999.9</v>
      </c>
      <c r="EU254">
        <v>68.5</v>
      </c>
      <c r="EV254">
        <v>37.1</v>
      </c>
      <c r="EW254">
        <v>43.043999999999997</v>
      </c>
      <c r="EX254">
        <v>57.172699999999999</v>
      </c>
      <c r="EY254">
        <v>-2.1153900000000001</v>
      </c>
      <c r="EZ254">
        <v>2</v>
      </c>
      <c r="FA254">
        <v>0.56566300000000003</v>
      </c>
      <c r="FB254">
        <v>1.0008699999999999</v>
      </c>
      <c r="FC254">
        <v>20.266400000000001</v>
      </c>
      <c r="FD254">
        <v>5.2175900000000004</v>
      </c>
      <c r="FE254">
        <v>12.0083</v>
      </c>
      <c r="FF254">
        <v>4.9843999999999999</v>
      </c>
      <c r="FG254">
        <v>3.2846500000000001</v>
      </c>
      <c r="FH254">
        <v>9999</v>
      </c>
      <c r="FI254">
        <v>9999</v>
      </c>
      <c r="FJ254">
        <v>9999</v>
      </c>
      <c r="FK254">
        <v>999.9</v>
      </c>
      <c r="FL254">
        <v>1.8658399999999999</v>
      </c>
      <c r="FM254">
        <v>1.86222</v>
      </c>
      <c r="FN254">
        <v>1.86432</v>
      </c>
      <c r="FO254">
        <v>1.8603499999999999</v>
      </c>
      <c r="FP254">
        <v>1.86111</v>
      </c>
      <c r="FQ254">
        <v>1.8602000000000001</v>
      </c>
      <c r="FR254">
        <v>1.86188</v>
      </c>
      <c r="FS254">
        <v>1.85846</v>
      </c>
      <c r="FT254">
        <v>0</v>
      </c>
      <c r="FU254">
        <v>0</v>
      </c>
      <c r="FV254">
        <v>0</v>
      </c>
      <c r="FW254">
        <v>0</v>
      </c>
      <c r="FX254" t="s">
        <v>358</v>
      </c>
      <c r="FY254" t="s">
        <v>359</v>
      </c>
      <c r="FZ254" t="s">
        <v>360</v>
      </c>
      <c r="GA254" t="s">
        <v>360</v>
      </c>
      <c r="GB254" t="s">
        <v>360</v>
      </c>
      <c r="GC254" t="s">
        <v>360</v>
      </c>
      <c r="GD254">
        <v>0</v>
      </c>
      <c r="GE254">
        <v>100</v>
      </c>
      <c r="GF254">
        <v>100</v>
      </c>
      <c r="GG254">
        <v>-4.0599999999999996</v>
      </c>
      <c r="GH254">
        <v>9.8900000000000002E-2</v>
      </c>
      <c r="GI254">
        <v>-2.4324828651112251</v>
      </c>
      <c r="GJ254">
        <v>-1.6100910332537859E-3</v>
      </c>
      <c r="GK254">
        <v>7.0186618486508772E-7</v>
      </c>
      <c r="GL254">
        <v>-2.134652460378022E-10</v>
      </c>
      <c r="GM254">
        <v>9.8890000000004363E-2</v>
      </c>
      <c r="GN254">
        <v>0</v>
      </c>
      <c r="GO254">
        <v>0</v>
      </c>
      <c r="GP254">
        <v>0</v>
      </c>
      <c r="GQ254">
        <v>5</v>
      </c>
      <c r="GR254">
        <v>2079</v>
      </c>
      <c r="GS254">
        <v>3</v>
      </c>
      <c r="GT254">
        <v>29</v>
      </c>
      <c r="GU254">
        <v>21.1</v>
      </c>
      <c r="GV254">
        <v>21.1</v>
      </c>
      <c r="GW254">
        <v>4.0270999999999999</v>
      </c>
      <c r="GX254">
        <v>2.5146500000000001</v>
      </c>
      <c r="GY254">
        <v>2.04834</v>
      </c>
      <c r="GZ254">
        <v>2.6171899999999999</v>
      </c>
      <c r="HA254">
        <v>2.1972700000000001</v>
      </c>
      <c r="HB254">
        <v>2.34497</v>
      </c>
      <c r="HC254">
        <v>40.963799999999999</v>
      </c>
      <c r="HD254">
        <v>15.769399999999999</v>
      </c>
      <c r="HE254">
        <v>18</v>
      </c>
      <c r="HF254">
        <v>689.43799999999999</v>
      </c>
      <c r="HG254">
        <v>738.20500000000004</v>
      </c>
      <c r="HH254">
        <v>30.997900000000001</v>
      </c>
      <c r="HI254">
        <v>34.468400000000003</v>
      </c>
      <c r="HJ254">
        <v>30.0002</v>
      </c>
      <c r="HK254">
        <v>34.301900000000003</v>
      </c>
      <c r="HL254">
        <v>34.288800000000002</v>
      </c>
      <c r="HM254">
        <v>80.513300000000001</v>
      </c>
      <c r="HN254">
        <v>21.1539</v>
      </c>
      <c r="HO254">
        <v>88.101100000000002</v>
      </c>
      <c r="HP254">
        <v>31</v>
      </c>
      <c r="HQ254">
        <v>1595.64</v>
      </c>
      <c r="HR254">
        <v>36.3979</v>
      </c>
      <c r="HS254">
        <v>99.161699999999996</v>
      </c>
      <c r="HT254">
        <v>98.225700000000003</v>
      </c>
    </row>
    <row r="255" spans="1:228" x14ac:dyDescent="0.2">
      <c r="A255">
        <v>240</v>
      </c>
      <c r="B255">
        <v>1669229297.5999999</v>
      </c>
      <c r="C255">
        <v>954.5</v>
      </c>
      <c r="D255" t="s">
        <v>839</v>
      </c>
      <c r="E255" t="s">
        <v>840</v>
      </c>
      <c r="F255">
        <v>4</v>
      </c>
      <c r="G255">
        <v>1669229295.2874999</v>
      </c>
      <c r="H255">
        <f t="shared" si="102"/>
        <v>1.4171454779105229E-3</v>
      </c>
      <c r="I255">
        <f t="shared" si="103"/>
        <v>1.4171454779105228</v>
      </c>
      <c r="J255">
        <f t="shared" si="104"/>
        <v>21.122058719800126</v>
      </c>
      <c r="K255">
        <f t="shared" si="105"/>
        <v>1568.5374999999999</v>
      </c>
      <c r="L255">
        <f t="shared" si="106"/>
        <v>1078.698373900696</v>
      </c>
      <c r="M255">
        <f t="shared" si="107"/>
        <v>108.93846948558235</v>
      </c>
      <c r="N255">
        <f t="shared" si="108"/>
        <v>158.40765010411718</v>
      </c>
      <c r="O255">
        <f t="shared" si="109"/>
        <v>7.585687296586921E-2</v>
      </c>
      <c r="P255">
        <f t="shared" si="110"/>
        <v>3.6736381177435136</v>
      </c>
      <c r="Q255">
        <f t="shared" si="111"/>
        <v>7.4997312098539007E-2</v>
      </c>
      <c r="R255">
        <f t="shared" si="112"/>
        <v>4.6949736491584931E-2</v>
      </c>
      <c r="S255">
        <f t="shared" si="113"/>
        <v>226.1126184742337</v>
      </c>
      <c r="T255">
        <f t="shared" si="114"/>
        <v>34.680226892794025</v>
      </c>
      <c r="U255">
        <f t="shared" si="115"/>
        <v>34.680337500000007</v>
      </c>
      <c r="V255">
        <f t="shared" si="116"/>
        <v>5.5491506015897674</v>
      </c>
      <c r="W255">
        <f t="shared" si="117"/>
        <v>70.161368957825403</v>
      </c>
      <c r="X255">
        <f t="shared" si="118"/>
        <v>3.728490887490445</v>
      </c>
      <c r="Y255">
        <f t="shared" si="119"/>
        <v>5.3141649641010753</v>
      </c>
      <c r="Z255">
        <f t="shared" si="120"/>
        <v>1.8206597140993224</v>
      </c>
      <c r="AA255">
        <f t="shared" si="121"/>
        <v>-62.496115575854056</v>
      </c>
      <c r="AB255">
        <f t="shared" si="122"/>
        <v>-153.95663807671593</v>
      </c>
      <c r="AC255">
        <f t="shared" si="123"/>
        <v>-9.7200003377099797</v>
      </c>
      <c r="AD255">
        <f t="shared" si="124"/>
        <v>-6.0135516046273096E-2</v>
      </c>
      <c r="AE255">
        <f t="shared" si="125"/>
        <v>44.802249167631558</v>
      </c>
      <c r="AF255">
        <f t="shared" si="126"/>
        <v>1.3734387653266309</v>
      </c>
      <c r="AG255">
        <f t="shared" si="127"/>
        <v>21.122058719800126</v>
      </c>
      <c r="AH255">
        <v>1647.9151314492151</v>
      </c>
      <c r="AI255">
        <v>1631.8439393939391</v>
      </c>
      <c r="AJ255">
        <v>1.752475358426443</v>
      </c>
      <c r="AK255">
        <v>65.359021123286666</v>
      </c>
      <c r="AL255">
        <f t="shared" si="128"/>
        <v>1.4171454779105228</v>
      </c>
      <c r="AM255">
        <v>36.368523128619742</v>
      </c>
      <c r="AN255">
        <v>36.922072527472558</v>
      </c>
      <c r="AO255">
        <v>2.5275380748333788E-3</v>
      </c>
      <c r="AP255">
        <v>87.499004550185148</v>
      </c>
      <c r="AQ255">
        <v>9</v>
      </c>
      <c r="AR255">
        <v>1</v>
      </c>
      <c r="AS255">
        <f t="shared" si="129"/>
        <v>1</v>
      </c>
      <c r="AT255">
        <f t="shared" si="130"/>
        <v>0</v>
      </c>
      <c r="AU255">
        <f t="shared" si="131"/>
        <v>47075.012578205628</v>
      </c>
      <c r="AV255">
        <f t="shared" si="132"/>
        <v>1200.0037500000001</v>
      </c>
      <c r="AW255">
        <f t="shared" si="133"/>
        <v>1025.9264764115203</v>
      </c>
      <c r="AX255">
        <f t="shared" si="134"/>
        <v>0.85493605866775013</v>
      </c>
      <c r="AY255">
        <f t="shared" si="135"/>
        <v>0.18842659322875757</v>
      </c>
      <c r="AZ255">
        <v>2.7</v>
      </c>
      <c r="BA255">
        <v>0.5</v>
      </c>
      <c r="BB255" t="s">
        <v>355</v>
      </c>
      <c r="BC255">
        <v>2</v>
      </c>
      <c r="BD255" t="b">
        <v>1</v>
      </c>
      <c r="BE255">
        <v>1669229295.2874999</v>
      </c>
      <c r="BF255">
        <v>1568.5374999999999</v>
      </c>
      <c r="BG255">
        <v>1588.0450000000001</v>
      </c>
      <c r="BH255">
        <v>36.919162499999999</v>
      </c>
      <c r="BI255">
        <v>36.36965</v>
      </c>
      <c r="BJ255">
        <v>1572.5975000000001</v>
      </c>
      <c r="BK255">
        <v>36.820287500000013</v>
      </c>
      <c r="BL255">
        <v>649.91750000000002</v>
      </c>
      <c r="BM255">
        <v>100.89100000000001</v>
      </c>
      <c r="BN255">
        <v>9.9668124999999996E-2</v>
      </c>
      <c r="BO255">
        <v>33.902987500000002</v>
      </c>
      <c r="BP255">
        <v>34.680337500000007</v>
      </c>
      <c r="BQ255">
        <v>999.9</v>
      </c>
      <c r="BR255">
        <v>0</v>
      </c>
      <c r="BS255">
        <v>0</v>
      </c>
      <c r="BT255">
        <v>9000.46875</v>
      </c>
      <c r="BU255">
        <v>0</v>
      </c>
      <c r="BV255">
        <v>489.38625000000002</v>
      </c>
      <c r="BW255">
        <v>-19.50685</v>
      </c>
      <c r="BX255">
        <v>1628.66625</v>
      </c>
      <c r="BY255">
        <v>1647.98125</v>
      </c>
      <c r="BZ255">
        <v>0.54952525000000008</v>
      </c>
      <c r="CA255">
        <v>1588.0450000000001</v>
      </c>
      <c r="CB255">
        <v>36.36965</v>
      </c>
      <c r="CC255">
        <v>3.7248112500000001</v>
      </c>
      <c r="CD255">
        <v>3.6693699999999998</v>
      </c>
      <c r="CE255">
        <v>27.6808625</v>
      </c>
      <c r="CF255">
        <v>27.424475000000001</v>
      </c>
      <c r="CG255">
        <v>1200.0037500000001</v>
      </c>
      <c r="CH255">
        <v>0.50004812499999995</v>
      </c>
      <c r="CI255">
        <v>0.49995187499999999</v>
      </c>
      <c r="CJ255">
        <v>0</v>
      </c>
      <c r="CK255">
        <v>969.73087499999997</v>
      </c>
      <c r="CL255">
        <v>4.9990899999999998</v>
      </c>
      <c r="CM255">
        <v>10533.525</v>
      </c>
      <c r="CN255">
        <v>9558.057499999999</v>
      </c>
      <c r="CO255">
        <v>44.186999999999998</v>
      </c>
      <c r="CP255">
        <v>46.413749999999993</v>
      </c>
      <c r="CQ255">
        <v>45.054250000000003</v>
      </c>
      <c r="CR255">
        <v>45.382750000000001</v>
      </c>
      <c r="CS255">
        <v>45.577749999999988</v>
      </c>
      <c r="CT255">
        <v>597.5625</v>
      </c>
      <c r="CU255">
        <v>597.44624999999996</v>
      </c>
      <c r="CV255">
        <v>0</v>
      </c>
      <c r="CW255">
        <v>1669229304.5999999</v>
      </c>
      <c r="CX255">
        <v>0</v>
      </c>
      <c r="CY255">
        <v>1669228029.5</v>
      </c>
      <c r="CZ255" t="s">
        <v>356</v>
      </c>
      <c r="DA255">
        <v>1669228029.5</v>
      </c>
      <c r="DB255">
        <v>1669228028</v>
      </c>
      <c r="DC255">
        <v>6</v>
      </c>
      <c r="DD255">
        <v>0.127</v>
      </c>
      <c r="DE255">
        <v>2E-3</v>
      </c>
      <c r="DF255">
        <v>-2.9980000000000002</v>
      </c>
      <c r="DG255">
        <v>9.9000000000000005E-2</v>
      </c>
      <c r="DH255">
        <v>415</v>
      </c>
      <c r="DI255">
        <v>34</v>
      </c>
      <c r="DJ255">
        <v>0.37</v>
      </c>
      <c r="DK255">
        <v>0.19</v>
      </c>
      <c r="DL255">
        <v>-19.47645609756098</v>
      </c>
      <c r="DM255">
        <v>0.37659303135891808</v>
      </c>
      <c r="DN255">
        <v>8.9594520326724186E-2</v>
      </c>
      <c r="DO255">
        <v>0</v>
      </c>
      <c r="DP255">
        <v>0.57032490243902445</v>
      </c>
      <c r="DQ255">
        <v>-0.28345143554007007</v>
      </c>
      <c r="DR255">
        <v>3.2060952139449053E-2</v>
      </c>
      <c r="DS255">
        <v>0</v>
      </c>
      <c r="DT255">
        <v>0</v>
      </c>
      <c r="DU255">
        <v>0</v>
      </c>
      <c r="DV255">
        <v>0</v>
      </c>
      <c r="DW255">
        <v>-1</v>
      </c>
      <c r="DX255">
        <v>0</v>
      </c>
      <c r="DY255">
        <v>2</v>
      </c>
      <c r="DZ255" t="s">
        <v>357</v>
      </c>
      <c r="EA255">
        <v>3.29555</v>
      </c>
      <c r="EB255">
        <v>2.6254900000000001</v>
      </c>
      <c r="EC255">
        <v>0.24579699999999999</v>
      </c>
      <c r="ED255">
        <v>0.24565300000000001</v>
      </c>
      <c r="EE255">
        <v>0.14679700000000001</v>
      </c>
      <c r="EF255">
        <v>0.14357200000000001</v>
      </c>
      <c r="EG255">
        <v>22801.599999999999</v>
      </c>
      <c r="EH255">
        <v>23210</v>
      </c>
      <c r="EI255">
        <v>28146.7</v>
      </c>
      <c r="EJ255">
        <v>29637.3</v>
      </c>
      <c r="EK255">
        <v>33041.699999999997</v>
      </c>
      <c r="EL255">
        <v>35239.199999999997</v>
      </c>
      <c r="EM255">
        <v>39717.300000000003</v>
      </c>
      <c r="EN255">
        <v>42355.1</v>
      </c>
      <c r="EO255">
        <v>2.1901799999999998</v>
      </c>
      <c r="EP255">
        <v>2.1589299999999998</v>
      </c>
      <c r="EQ255">
        <v>0.11773400000000001</v>
      </c>
      <c r="ER255">
        <v>0</v>
      </c>
      <c r="ES255">
        <v>32.7746</v>
      </c>
      <c r="ET255">
        <v>999.9</v>
      </c>
      <c r="EU255">
        <v>68.599999999999994</v>
      </c>
      <c r="EV255">
        <v>37.1</v>
      </c>
      <c r="EW255">
        <v>43.106299999999997</v>
      </c>
      <c r="EX255">
        <v>57.292700000000004</v>
      </c>
      <c r="EY255">
        <v>-2.0192299999999999</v>
      </c>
      <c r="EZ255">
        <v>2</v>
      </c>
      <c r="FA255">
        <v>0.56600600000000001</v>
      </c>
      <c r="FB255">
        <v>0.99307999999999996</v>
      </c>
      <c r="FC255">
        <v>20.266500000000001</v>
      </c>
      <c r="FD255">
        <v>5.21774</v>
      </c>
      <c r="FE255">
        <v>12.0085</v>
      </c>
      <c r="FF255">
        <v>4.98475</v>
      </c>
      <c r="FG255">
        <v>3.2846500000000001</v>
      </c>
      <c r="FH255">
        <v>9999</v>
      </c>
      <c r="FI255">
        <v>9999</v>
      </c>
      <c r="FJ255">
        <v>9999</v>
      </c>
      <c r="FK255">
        <v>999.9</v>
      </c>
      <c r="FL255">
        <v>1.8658399999999999</v>
      </c>
      <c r="FM255">
        <v>1.8622000000000001</v>
      </c>
      <c r="FN255">
        <v>1.86432</v>
      </c>
      <c r="FO255">
        <v>1.8603499999999999</v>
      </c>
      <c r="FP255">
        <v>1.86111</v>
      </c>
      <c r="FQ255">
        <v>1.8602000000000001</v>
      </c>
      <c r="FR255">
        <v>1.86188</v>
      </c>
      <c r="FS255">
        <v>1.8584400000000001</v>
      </c>
      <c r="FT255">
        <v>0</v>
      </c>
      <c r="FU255">
        <v>0</v>
      </c>
      <c r="FV255">
        <v>0</v>
      </c>
      <c r="FW255">
        <v>0</v>
      </c>
      <c r="FX255" t="s">
        <v>358</v>
      </c>
      <c r="FY255" t="s">
        <v>359</v>
      </c>
      <c r="FZ255" t="s">
        <v>360</v>
      </c>
      <c r="GA255" t="s">
        <v>360</v>
      </c>
      <c r="GB255" t="s">
        <v>360</v>
      </c>
      <c r="GC255" t="s">
        <v>360</v>
      </c>
      <c r="GD255">
        <v>0</v>
      </c>
      <c r="GE255">
        <v>100</v>
      </c>
      <c r="GF255">
        <v>100</v>
      </c>
      <c r="GG255">
        <v>-4.07</v>
      </c>
      <c r="GH255">
        <v>9.8900000000000002E-2</v>
      </c>
      <c r="GI255">
        <v>-2.4324828651112251</v>
      </c>
      <c r="GJ255">
        <v>-1.6100910332537859E-3</v>
      </c>
      <c r="GK255">
        <v>7.0186618486508772E-7</v>
      </c>
      <c r="GL255">
        <v>-2.134652460378022E-10</v>
      </c>
      <c r="GM255">
        <v>9.8890000000004363E-2</v>
      </c>
      <c r="GN255">
        <v>0</v>
      </c>
      <c r="GO255">
        <v>0</v>
      </c>
      <c r="GP255">
        <v>0</v>
      </c>
      <c r="GQ255">
        <v>5</v>
      </c>
      <c r="GR255">
        <v>2079</v>
      </c>
      <c r="GS255">
        <v>3</v>
      </c>
      <c r="GT255">
        <v>29</v>
      </c>
      <c r="GU255">
        <v>21.1</v>
      </c>
      <c r="GV255">
        <v>21.2</v>
      </c>
      <c r="GW255">
        <v>4.0393100000000004</v>
      </c>
      <c r="GX255">
        <v>2.52319</v>
      </c>
      <c r="GY255">
        <v>2.04834</v>
      </c>
      <c r="GZ255">
        <v>2.6171899999999999</v>
      </c>
      <c r="HA255">
        <v>2.1972700000000001</v>
      </c>
      <c r="HB255">
        <v>2.323</v>
      </c>
      <c r="HC255">
        <v>40.963799999999999</v>
      </c>
      <c r="HD255">
        <v>15.786899999999999</v>
      </c>
      <c r="HE255">
        <v>18</v>
      </c>
      <c r="HF255">
        <v>689.71699999999998</v>
      </c>
      <c r="HG255">
        <v>737.97900000000004</v>
      </c>
      <c r="HH255">
        <v>30.997900000000001</v>
      </c>
      <c r="HI255">
        <v>34.468400000000003</v>
      </c>
      <c r="HJ255">
        <v>30.000299999999999</v>
      </c>
      <c r="HK255">
        <v>34.302700000000002</v>
      </c>
      <c r="HL255">
        <v>34.2898</v>
      </c>
      <c r="HM255">
        <v>80.776700000000005</v>
      </c>
      <c r="HN255">
        <v>21.1539</v>
      </c>
      <c r="HO255">
        <v>88.101100000000002</v>
      </c>
      <c r="HP255">
        <v>31</v>
      </c>
      <c r="HQ255">
        <v>1602.32</v>
      </c>
      <c r="HR255">
        <v>36.399000000000001</v>
      </c>
      <c r="HS255">
        <v>99.162199999999999</v>
      </c>
      <c r="HT255">
        <v>98.224400000000003</v>
      </c>
    </row>
    <row r="256" spans="1:228" x14ac:dyDescent="0.2">
      <c r="A256">
        <v>241</v>
      </c>
      <c r="B256">
        <v>1669229301.5999999</v>
      </c>
      <c r="C256">
        <v>958.5</v>
      </c>
      <c r="D256" t="s">
        <v>841</v>
      </c>
      <c r="E256" t="s">
        <v>842</v>
      </c>
      <c r="F256">
        <v>4</v>
      </c>
      <c r="G256">
        <v>1669229299.5999999</v>
      </c>
      <c r="H256">
        <f t="shared" si="102"/>
        <v>1.4101666127528259E-3</v>
      </c>
      <c r="I256">
        <f t="shared" si="103"/>
        <v>1.4101666127528258</v>
      </c>
      <c r="J256">
        <f t="shared" si="104"/>
        <v>20.553175658952686</v>
      </c>
      <c r="K256">
        <f t="shared" si="105"/>
        <v>1575.8485714285709</v>
      </c>
      <c r="L256">
        <f t="shared" si="106"/>
        <v>1096.8644979849253</v>
      </c>
      <c r="M256">
        <f t="shared" si="107"/>
        <v>110.77478589295471</v>
      </c>
      <c r="N256">
        <f t="shared" si="108"/>
        <v>159.14845308642452</v>
      </c>
      <c r="O256">
        <f t="shared" si="109"/>
        <v>7.5686010822283115E-2</v>
      </c>
      <c r="P256">
        <f t="shared" si="110"/>
        <v>3.6676860296021707</v>
      </c>
      <c r="Q256">
        <f t="shared" si="111"/>
        <v>7.4828922500306469E-2</v>
      </c>
      <c r="R256">
        <f t="shared" si="112"/>
        <v>4.6844273684540527E-2</v>
      </c>
      <c r="S256">
        <f t="shared" si="113"/>
        <v>226.11395814779917</v>
      </c>
      <c r="T256">
        <f t="shared" si="114"/>
        <v>34.67649948446104</v>
      </c>
      <c r="U256">
        <f t="shared" si="115"/>
        <v>34.667757142857127</v>
      </c>
      <c r="V256">
        <f t="shared" si="116"/>
        <v>5.5452769435741205</v>
      </c>
      <c r="W256">
        <f t="shared" si="117"/>
        <v>70.204435711660679</v>
      </c>
      <c r="X256">
        <f t="shared" si="118"/>
        <v>3.7294495317806331</v>
      </c>
      <c r="Y256">
        <f t="shared" si="119"/>
        <v>5.3122705053823056</v>
      </c>
      <c r="Z256">
        <f t="shared" si="120"/>
        <v>1.8158274117934874</v>
      </c>
      <c r="AA256">
        <f t="shared" si="121"/>
        <v>-62.188347622399625</v>
      </c>
      <c r="AB256">
        <f t="shared" si="122"/>
        <v>-152.48266721159737</v>
      </c>
      <c r="AC256">
        <f t="shared" si="123"/>
        <v>-9.6416717146196671</v>
      </c>
      <c r="AD256">
        <f t="shared" si="124"/>
        <v>1.8012715991825132</v>
      </c>
      <c r="AE256">
        <f t="shared" si="125"/>
        <v>44.577059080933765</v>
      </c>
      <c r="AF256">
        <f t="shared" si="126"/>
        <v>1.3887592093538244</v>
      </c>
      <c r="AG256">
        <f t="shared" si="127"/>
        <v>20.553175658952686</v>
      </c>
      <c r="AH256">
        <v>1654.86303180857</v>
      </c>
      <c r="AI256">
        <v>1638.9445454545451</v>
      </c>
      <c r="AJ256">
        <v>1.7767938305516251</v>
      </c>
      <c r="AK256">
        <v>65.359021123286666</v>
      </c>
      <c r="AL256">
        <f t="shared" si="128"/>
        <v>1.4101666127528258</v>
      </c>
      <c r="AM256">
        <v>36.370667716353474</v>
      </c>
      <c r="AN256">
        <v>36.930921978022013</v>
      </c>
      <c r="AO256">
        <v>7.1294240650445276E-4</v>
      </c>
      <c r="AP256">
        <v>87.499004550185148</v>
      </c>
      <c r="AQ256">
        <v>9</v>
      </c>
      <c r="AR256">
        <v>1</v>
      </c>
      <c r="AS256">
        <f t="shared" si="129"/>
        <v>1</v>
      </c>
      <c r="AT256">
        <f t="shared" si="130"/>
        <v>0</v>
      </c>
      <c r="AU256">
        <f t="shared" si="131"/>
        <v>46970.004635867408</v>
      </c>
      <c r="AV256">
        <f t="shared" si="132"/>
        <v>1200.011428571428</v>
      </c>
      <c r="AW256">
        <f t="shared" si="133"/>
        <v>1025.9329855688075</v>
      </c>
      <c r="AX256">
        <f t="shared" si="134"/>
        <v>0.85493601239293615</v>
      </c>
      <c r="AY256">
        <f t="shared" si="135"/>
        <v>0.18842650391836682</v>
      </c>
      <c r="AZ256">
        <v>2.7</v>
      </c>
      <c r="BA256">
        <v>0.5</v>
      </c>
      <c r="BB256" t="s">
        <v>355</v>
      </c>
      <c r="BC256">
        <v>2</v>
      </c>
      <c r="BD256" t="b">
        <v>1</v>
      </c>
      <c r="BE256">
        <v>1669229299.5999999</v>
      </c>
      <c r="BF256">
        <v>1575.8485714285709</v>
      </c>
      <c r="BG256">
        <v>1595.271428571428</v>
      </c>
      <c r="BH256">
        <v>36.928085714285707</v>
      </c>
      <c r="BI256">
        <v>36.372599999999998</v>
      </c>
      <c r="BJ256">
        <v>1579.9142857142861</v>
      </c>
      <c r="BK256">
        <v>36.8292</v>
      </c>
      <c r="BL256">
        <v>650.0945714285715</v>
      </c>
      <c r="BM256">
        <v>100.89185714285711</v>
      </c>
      <c r="BN256">
        <v>0.1003676</v>
      </c>
      <c r="BO256">
        <v>33.896599999999992</v>
      </c>
      <c r="BP256">
        <v>34.667757142857127</v>
      </c>
      <c r="BQ256">
        <v>999.89999999999986</v>
      </c>
      <c r="BR256">
        <v>0</v>
      </c>
      <c r="BS256">
        <v>0</v>
      </c>
      <c r="BT256">
        <v>8979.8214285714294</v>
      </c>
      <c r="BU256">
        <v>0</v>
      </c>
      <c r="BV256">
        <v>472.2197142857143</v>
      </c>
      <c r="BW256">
        <v>-19.42378571428571</v>
      </c>
      <c r="BX256">
        <v>1636.274285714286</v>
      </c>
      <c r="BY256">
        <v>1655.488571428572</v>
      </c>
      <c r="BZ256">
        <v>0.55549999999999999</v>
      </c>
      <c r="CA256">
        <v>1595.271428571428</v>
      </c>
      <c r="CB256">
        <v>36.372599999999998</v>
      </c>
      <c r="CC256">
        <v>3.7257442857142862</v>
      </c>
      <c r="CD256">
        <v>3.669698571428571</v>
      </c>
      <c r="CE256">
        <v>27.68515714285714</v>
      </c>
      <c r="CF256">
        <v>27.426028571428571</v>
      </c>
      <c r="CG256">
        <v>1200.011428571428</v>
      </c>
      <c r="CH256">
        <v>0.50004999999999999</v>
      </c>
      <c r="CI256">
        <v>0.49995000000000012</v>
      </c>
      <c r="CJ256">
        <v>0</v>
      </c>
      <c r="CK256">
        <v>969.72771428571434</v>
      </c>
      <c r="CL256">
        <v>4.9990899999999998</v>
      </c>
      <c r="CM256">
        <v>10532.77142857143</v>
      </c>
      <c r="CN256">
        <v>9558.0985714285725</v>
      </c>
      <c r="CO256">
        <v>44.204999999999998</v>
      </c>
      <c r="CP256">
        <v>46.419285714285721</v>
      </c>
      <c r="CQ256">
        <v>45.044285714285706</v>
      </c>
      <c r="CR256">
        <v>45.375</v>
      </c>
      <c r="CS256">
        <v>45.561999999999998</v>
      </c>
      <c r="CT256">
        <v>597.57000000000005</v>
      </c>
      <c r="CU256">
        <v>597.44999999999993</v>
      </c>
      <c r="CV256">
        <v>0</v>
      </c>
      <c r="CW256">
        <v>1669229308.8</v>
      </c>
      <c r="CX256">
        <v>0</v>
      </c>
      <c r="CY256">
        <v>1669228029.5</v>
      </c>
      <c r="CZ256" t="s">
        <v>356</v>
      </c>
      <c r="DA256">
        <v>1669228029.5</v>
      </c>
      <c r="DB256">
        <v>1669228028</v>
      </c>
      <c r="DC256">
        <v>6</v>
      </c>
      <c r="DD256">
        <v>0.127</v>
      </c>
      <c r="DE256">
        <v>2E-3</v>
      </c>
      <c r="DF256">
        <v>-2.9980000000000002</v>
      </c>
      <c r="DG256">
        <v>9.9000000000000005E-2</v>
      </c>
      <c r="DH256">
        <v>415</v>
      </c>
      <c r="DI256">
        <v>34</v>
      </c>
      <c r="DJ256">
        <v>0.37</v>
      </c>
      <c r="DK256">
        <v>0.19</v>
      </c>
      <c r="DL256">
        <v>-19.451607317073169</v>
      </c>
      <c r="DM256">
        <v>0.1499393728222827</v>
      </c>
      <c r="DN256">
        <v>7.9307999135952434E-2</v>
      </c>
      <c r="DO256">
        <v>0</v>
      </c>
      <c r="DP256">
        <v>0.55812741463414628</v>
      </c>
      <c r="DQ256">
        <v>-0.13591935888501691</v>
      </c>
      <c r="DR256">
        <v>2.2484671738087311E-2</v>
      </c>
      <c r="DS256">
        <v>0</v>
      </c>
      <c r="DT256">
        <v>0</v>
      </c>
      <c r="DU256">
        <v>0</v>
      </c>
      <c r="DV256">
        <v>0</v>
      </c>
      <c r="DW256">
        <v>-1</v>
      </c>
      <c r="DX256">
        <v>0</v>
      </c>
      <c r="DY256">
        <v>2</v>
      </c>
      <c r="DZ256" t="s">
        <v>357</v>
      </c>
      <c r="EA256">
        <v>3.2955999999999999</v>
      </c>
      <c r="EB256">
        <v>2.6253000000000002</v>
      </c>
      <c r="EC256">
        <v>0.246419</v>
      </c>
      <c r="ED256">
        <v>0.24626300000000001</v>
      </c>
      <c r="EE256">
        <v>0.146818</v>
      </c>
      <c r="EF256">
        <v>0.14357700000000001</v>
      </c>
      <c r="EG256">
        <v>22782.400000000001</v>
      </c>
      <c r="EH256">
        <v>23191.599999999999</v>
      </c>
      <c r="EI256">
        <v>28146.5</v>
      </c>
      <c r="EJ256">
        <v>29637.9</v>
      </c>
      <c r="EK256">
        <v>33040.6</v>
      </c>
      <c r="EL256">
        <v>35239.699999999997</v>
      </c>
      <c r="EM256">
        <v>39716.9</v>
      </c>
      <c r="EN256">
        <v>42355.9</v>
      </c>
      <c r="EO256">
        <v>2.1903700000000002</v>
      </c>
      <c r="EP256">
        <v>2.1589299999999998</v>
      </c>
      <c r="EQ256">
        <v>0.11755500000000001</v>
      </c>
      <c r="ER256">
        <v>0</v>
      </c>
      <c r="ES256">
        <v>32.757100000000001</v>
      </c>
      <c r="ET256">
        <v>999.9</v>
      </c>
      <c r="EU256">
        <v>68.599999999999994</v>
      </c>
      <c r="EV256">
        <v>37.1</v>
      </c>
      <c r="EW256">
        <v>43.101300000000002</v>
      </c>
      <c r="EX256">
        <v>56.932699999999997</v>
      </c>
      <c r="EY256">
        <v>-2.2155499999999999</v>
      </c>
      <c r="EZ256">
        <v>2</v>
      </c>
      <c r="FA256">
        <v>0.56600600000000001</v>
      </c>
      <c r="FB256">
        <v>0.98728499999999997</v>
      </c>
      <c r="FC256">
        <v>20.2666</v>
      </c>
      <c r="FD256">
        <v>5.2181899999999999</v>
      </c>
      <c r="FE256">
        <v>12.0077</v>
      </c>
      <c r="FF256">
        <v>4.9854000000000003</v>
      </c>
      <c r="FG256">
        <v>3.2846500000000001</v>
      </c>
      <c r="FH256">
        <v>9999</v>
      </c>
      <c r="FI256">
        <v>9999</v>
      </c>
      <c r="FJ256">
        <v>9999</v>
      </c>
      <c r="FK256">
        <v>999.9</v>
      </c>
      <c r="FL256">
        <v>1.8658399999999999</v>
      </c>
      <c r="FM256">
        <v>1.86219</v>
      </c>
      <c r="FN256">
        <v>1.86432</v>
      </c>
      <c r="FO256">
        <v>1.8603499999999999</v>
      </c>
      <c r="FP256">
        <v>1.86111</v>
      </c>
      <c r="FQ256">
        <v>1.8602000000000001</v>
      </c>
      <c r="FR256">
        <v>1.86188</v>
      </c>
      <c r="FS256">
        <v>1.85843</v>
      </c>
      <c r="FT256">
        <v>0</v>
      </c>
      <c r="FU256">
        <v>0</v>
      </c>
      <c r="FV256">
        <v>0</v>
      </c>
      <c r="FW256">
        <v>0</v>
      </c>
      <c r="FX256" t="s">
        <v>358</v>
      </c>
      <c r="FY256" t="s">
        <v>359</v>
      </c>
      <c r="FZ256" t="s">
        <v>360</v>
      </c>
      <c r="GA256" t="s">
        <v>360</v>
      </c>
      <c r="GB256" t="s">
        <v>360</v>
      </c>
      <c r="GC256" t="s">
        <v>360</v>
      </c>
      <c r="GD256">
        <v>0</v>
      </c>
      <c r="GE256">
        <v>100</v>
      </c>
      <c r="GF256">
        <v>100</v>
      </c>
      <c r="GG256">
        <v>-4.07</v>
      </c>
      <c r="GH256">
        <v>9.8900000000000002E-2</v>
      </c>
      <c r="GI256">
        <v>-2.4324828651112251</v>
      </c>
      <c r="GJ256">
        <v>-1.6100910332537859E-3</v>
      </c>
      <c r="GK256">
        <v>7.0186618486508772E-7</v>
      </c>
      <c r="GL256">
        <v>-2.134652460378022E-10</v>
      </c>
      <c r="GM256">
        <v>9.8890000000004363E-2</v>
      </c>
      <c r="GN256">
        <v>0</v>
      </c>
      <c r="GO256">
        <v>0</v>
      </c>
      <c r="GP256">
        <v>0</v>
      </c>
      <c r="GQ256">
        <v>5</v>
      </c>
      <c r="GR256">
        <v>2079</v>
      </c>
      <c r="GS256">
        <v>3</v>
      </c>
      <c r="GT256">
        <v>29</v>
      </c>
      <c r="GU256">
        <v>21.2</v>
      </c>
      <c r="GV256">
        <v>21.2</v>
      </c>
      <c r="GW256">
        <v>4.0527300000000004</v>
      </c>
      <c r="GX256">
        <v>2.5158700000000001</v>
      </c>
      <c r="GY256">
        <v>2.04834</v>
      </c>
      <c r="GZ256">
        <v>2.6184099999999999</v>
      </c>
      <c r="HA256">
        <v>2.1972700000000001</v>
      </c>
      <c r="HB256">
        <v>2.35229</v>
      </c>
      <c r="HC256">
        <v>40.963799999999999</v>
      </c>
      <c r="HD256">
        <v>15.7781</v>
      </c>
      <c r="HE256">
        <v>18</v>
      </c>
      <c r="HF256">
        <v>689.88300000000004</v>
      </c>
      <c r="HG256">
        <v>737.97900000000004</v>
      </c>
      <c r="HH256">
        <v>30.998200000000001</v>
      </c>
      <c r="HI256">
        <v>34.468400000000003</v>
      </c>
      <c r="HJ256">
        <v>30.0001</v>
      </c>
      <c r="HK256">
        <v>34.302700000000002</v>
      </c>
      <c r="HL256">
        <v>34.2898</v>
      </c>
      <c r="HM256">
        <v>81.039699999999996</v>
      </c>
      <c r="HN256">
        <v>21.1539</v>
      </c>
      <c r="HO256">
        <v>88.101100000000002</v>
      </c>
      <c r="HP256">
        <v>31</v>
      </c>
      <c r="HQ256">
        <v>1609</v>
      </c>
      <c r="HR256">
        <v>36.393700000000003</v>
      </c>
      <c r="HS256">
        <v>99.161299999999997</v>
      </c>
      <c r="HT256">
        <v>98.226299999999995</v>
      </c>
    </row>
    <row r="257" spans="1:228" x14ac:dyDescent="0.2">
      <c r="A257">
        <v>242</v>
      </c>
      <c r="B257">
        <v>1669229305.5999999</v>
      </c>
      <c r="C257">
        <v>962.5</v>
      </c>
      <c r="D257" t="s">
        <v>843</v>
      </c>
      <c r="E257" t="s">
        <v>844</v>
      </c>
      <c r="F257">
        <v>4</v>
      </c>
      <c r="G257">
        <v>1669229303.2874999</v>
      </c>
      <c r="H257">
        <f t="shared" si="102"/>
        <v>1.4199150139309416E-3</v>
      </c>
      <c r="I257">
        <f t="shared" si="103"/>
        <v>1.4199150139309415</v>
      </c>
      <c r="J257">
        <f t="shared" si="104"/>
        <v>21.156033280547803</v>
      </c>
      <c r="K257">
        <f t="shared" si="105"/>
        <v>1581.9762499999999</v>
      </c>
      <c r="L257">
        <f t="shared" si="106"/>
        <v>1094.3309422235736</v>
      </c>
      <c r="M257">
        <f t="shared" si="107"/>
        <v>110.51983915305635</v>
      </c>
      <c r="N257">
        <f t="shared" si="108"/>
        <v>159.76863483243736</v>
      </c>
      <c r="O257">
        <f t="shared" si="109"/>
        <v>7.6398178244325182E-2</v>
      </c>
      <c r="P257">
        <f t="shared" si="110"/>
        <v>3.6655473310738786</v>
      </c>
      <c r="Q257">
        <f t="shared" si="111"/>
        <v>7.552448167100069E-2</v>
      </c>
      <c r="R257">
        <f t="shared" si="112"/>
        <v>4.7280466550050949E-2</v>
      </c>
      <c r="S257">
        <f t="shared" si="113"/>
        <v>226.11245313007939</v>
      </c>
      <c r="T257">
        <f t="shared" si="114"/>
        <v>34.671113121970137</v>
      </c>
      <c r="U257">
        <f t="shared" si="115"/>
        <v>34.656412500000002</v>
      </c>
      <c r="V257">
        <f t="shared" si="116"/>
        <v>5.5417857941235757</v>
      </c>
      <c r="W257">
        <f t="shared" si="117"/>
        <v>70.233368122107237</v>
      </c>
      <c r="X257">
        <f t="shared" si="118"/>
        <v>3.7302029487401258</v>
      </c>
      <c r="Y257">
        <f t="shared" si="119"/>
        <v>5.3111548662379695</v>
      </c>
      <c r="Z257">
        <f t="shared" si="120"/>
        <v>1.8115828453834499</v>
      </c>
      <c r="AA257">
        <f t="shared" si="121"/>
        <v>-62.618252114354526</v>
      </c>
      <c r="AB257">
        <f t="shared" si="122"/>
        <v>-150.89539139284383</v>
      </c>
      <c r="AC257">
        <f t="shared" si="123"/>
        <v>-9.5461689089495252</v>
      </c>
      <c r="AD257">
        <f t="shared" si="124"/>
        <v>3.0526407139315097</v>
      </c>
      <c r="AE257">
        <f t="shared" si="125"/>
        <v>44.562870673390051</v>
      </c>
      <c r="AF257">
        <f t="shared" si="126"/>
        <v>1.4075564475711144</v>
      </c>
      <c r="AG257">
        <f t="shared" si="127"/>
        <v>21.156033280547803</v>
      </c>
      <c r="AH257">
        <v>1661.7557365933701</v>
      </c>
      <c r="AI257">
        <v>1645.775515151515</v>
      </c>
      <c r="AJ257">
        <v>1.7264563601076739</v>
      </c>
      <c r="AK257">
        <v>65.359021123286666</v>
      </c>
      <c r="AL257">
        <f t="shared" si="128"/>
        <v>1.4199150139309415</v>
      </c>
      <c r="AM257">
        <v>36.372558252554441</v>
      </c>
      <c r="AN257">
        <v>36.939215384615423</v>
      </c>
      <c r="AO257">
        <v>2.5314922378968772E-4</v>
      </c>
      <c r="AP257">
        <v>87.499004550185148</v>
      </c>
      <c r="AQ257">
        <v>9</v>
      </c>
      <c r="AR257">
        <v>1</v>
      </c>
      <c r="AS257">
        <f t="shared" si="129"/>
        <v>1</v>
      </c>
      <c r="AT257">
        <f t="shared" si="130"/>
        <v>0</v>
      </c>
      <c r="AU257">
        <f t="shared" si="131"/>
        <v>46932.507847409455</v>
      </c>
      <c r="AV257">
        <f t="shared" si="132"/>
        <v>1199.9974999999999</v>
      </c>
      <c r="AW257">
        <f t="shared" si="133"/>
        <v>1025.9216575803518</v>
      </c>
      <c r="AX257">
        <f t="shared" si="134"/>
        <v>0.8549364957679928</v>
      </c>
      <c r="AY257">
        <f t="shared" si="135"/>
        <v>0.18842743683222624</v>
      </c>
      <c r="AZ257">
        <v>2.7</v>
      </c>
      <c r="BA257">
        <v>0.5</v>
      </c>
      <c r="BB257" t="s">
        <v>355</v>
      </c>
      <c r="BC257">
        <v>2</v>
      </c>
      <c r="BD257" t="b">
        <v>1</v>
      </c>
      <c r="BE257">
        <v>1669229303.2874999</v>
      </c>
      <c r="BF257">
        <v>1581.9762499999999</v>
      </c>
      <c r="BG257">
        <v>1601.4112500000001</v>
      </c>
      <c r="BH257">
        <v>36.935237499999999</v>
      </c>
      <c r="BI257">
        <v>36.372174999999999</v>
      </c>
      <c r="BJ257">
        <v>1586.0487499999999</v>
      </c>
      <c r="BK257">
        <v>36.836350000000003</v>
      </c>
      <c r="BL257">
        <v>650.02262500000006</v>
      </c>
      <c r="BM257">
        <v>100.892875</v>
      </c>
      <c r="BN257">
        <v>0.1001929</v>
      </c>
      <c r="BO257">
        <v>33.892837499999999</v>
      </c>
      <c r="BP257">
        <v>34.656412500000002</v>
      </c>
      <c r="BQ257">
        <v>999.9</v>
      </c>
      <c r="BR257">
        <v>0</v>
      </c>
      <c r="BS257">
        <v>0</v>
      </c>
      <c r="BT257">
        <v>8972.34375</v>
      </c>
      <c r="BU257">
        <v>0</v>
      </c>
      <c r="BV257">
        <v>468.36987499999998</v>
      </c>
      <c r="BW257">
        <v>-19.4369625</v>
      </c>
      <c r="BX257">
        <v>1642.6475</v>
      </c>
      <c r="BY257">
        <v>1661.8575000000001</v>
      </c>
      <c r="BZ257">
        <v>0.56307174999999998</v>
      </c>
      <c r="CA257">
        <v>1601.4112500000001</v>
      </c>
      <c r="CB257">
        <v>36.372174999999999</v>
      </c>
      <c r="CC257">
        <v>3.7264987500000002</v>
      </c>
      <c r="CD257">
        <v>3.6696875000000002</v>
      </c>
      <c r="CE257">
        <v>27.688624999999998</v>
      </c>
      <c r="CF257">
        <v>27.425975000000001</v>
      </c>
      <c r="CG257">
        <v>1199.9974999999999</v>
      </c>
      <c r="CH257">
        <v>0.500034125</v>
      </c>
      <c r="CI257">
        <v>0.499965875</v>
      </c>
      <c r="CJ257">
        <v>0</v>
      </c>
      <c r="CK257">
        <v>969.77224999999999</v>
      </c>
      <c r="CL257">
        <v>4.9990899999999998</v>
      </c>
      <c r="CM257">
        <v>10533.475</v>
      </c>
      <c r="CN257">
        <v>9557.9312500000015</v>
      </c>
      <c r="CO257">
        <v>44.194875000000003</v>
      </c>
      <c r="CP257">
        <v>46.421499999999988</v>
      </c>
      <c r="CQ257">
        <v>45.046499999999988</v>
      </c>
      <c r="CR257">
        <v>45.413749999999993</v>
      </c>
      <c r="CS257">
        <v>45.617125000000001</v>
      </c>
      <c r="CT257">
        <v>597.54124999999999</v>
      </c>
      <c r="CU257">
        <v>597.46</v>
      </c>
      <c r="CV257">
        <v>0</v>
      </c>
      <c r="CW257">
        <v>1669229312.4000001</v>
      </c>
      <c r="CX257">
        <v>0</v>
      </c>
      <c r="CY257">
        <v>1669228029.5</v>
      </c>
      <c r="CZ257" t="s">
        <v>356</v>
      </c>
      <c r="DA257">
        <v>1669228029.5</v>
      </c>
      <c r="DB257">
        <v>1669228028</v>
      </c>
      <c r="DC257">
        <v>6</v>
      </c>
      <c r="DD257">
        <v>0.127</v>
      </c>
      <c r="DE257">
        <v>2E-3</v>
      </c>
      <c r="DF257">
        <v>-2.9980000000000002</v>
      </c>
      <c r="DG257">
        <v>9.9000000000000005E-2</v>
      </c>
      <c r="DH257">
        <v>415</v>
      </c>
      <c r="DI257">
        <v>34</v>
      </c>
      <c r="DJ257">
        <v>0.37</v>
      </c>
      <c r="DK257">
        <v>0.19</v>
      </c>
      <c r="DL257">
        <v>-19.428839024390239</v>
      </c>
      <c r="DM257">
        <v>-0.20465226480838891</v>
      </c>
      <c r="DN257">
        <v>5.6889528712206372E-2</v>
      </c>
      <c r="DO257">
        <v>0</v>
      </c>
      <c r="DP257">
        <v>0.55103051219512189</v>
      </c>
      <c r="DQ257">
        <v>4.7009999999999982E-2</v>
      </c>
      <c r="DR257">
        <v>1.064798269253772E-2</v>
      </c>
      <c r="DS257">
        <v>1</v>
      </c>
      <c r="DT257">
        <v>0</v>
      </c>
      <c r="DU257">
        <v>0</v>
      </c>
      <c r="DV257">
        <v>0</v>
      </c>
      <c r="DW257">
        <v>-1</v>
      </c>
      <c r="DX257">
        <v>1</v>
      </c>
      <c r="DY257">
        <v>2</v>
      </c>
      <c r="DZ257" t="s">
        <v>365</v>
      </c>
      <c r="EA257">
        <v>3.2954699999999999</v>
      </c>
      <c r="EB257">
        <v>2.6251600000000002</v>
      </c>
      <c r="EC257">
        <v>0.247032</v>
      </c>
      <c r="ED257">
        <v>0.24687700000000001</v>
      </c>
      <c r="EE257">
        <v>0.146839</v>
      </c>
      <c r="EF257">
        <v>0.14358899999999999</v>
      </c>
      <c r="EG257">
        <v>22763.5</v>
      </c>
      <c r="EH257">
        <v>23172.400000000001</v>
      </c>
      <c r="EI257">
        <v>28146</v>
      </c>
      <c r="EJ257">
        <v>29637.599999999999</v>
      </c>
      <c r="EK257">
        <v>33039.199999999997</v>
      </c>
      <c r="EL257">
        <v>35239</v>
      </c>
      <c r="EM257">
        <v>39716.199999999997</v>
      </c>
      <c r="EN257">
        <v>42355.6</v>
      </c>
      <c r="EO257">
        <v>2.1901999999999999</v>
      </c>
      <c r="EP257">
        <v>2.1590799999999999</v>
      </c>
      <c r="EQ257">
        <v>0.11797199999999999</v>
      </c>
      <c r="ER257">
        <v>0</v>
      </c>
      <c r="ES257">
        <v>32.741700000000002</v>
      </c>
      <c r="ET257">
        <v>999.9</v>
      </c>
      <c r="EU257">
        <v>68.599999999999994</v>
      </c>
      <c r="EV257">
        <v>37.1</v>
      </c>
      <c r="EW257">
        <v>43.099499999999999</v>
      </c>
      <c r="EX257">
        <v>57.142699999999998</v>
      </c>
      <c r="EY257">
        <v>-2.1193900000000001</v>
      </c>
      <c r="EZ257">
        <v>2</v>
      </c>
      <c r="FA257">
        <v>0.56605700000000003</v>
      </c>
      <c r="FB257">
        <v>0.98587100000000005</v>
      </c>
      <c r="FC257">
        <v>20.2666</v>
      </c>
      <c r="FD257">
        <v>5.2186399999999997</v>
      </c>
      <c r="FE257">
        <v>12.0091</v>
      </c>
      <c r="FF257">
        <v>4.9849500000000004</v>
      </c>
      <c r="FG257">
        <v>3.2846000000000002</v>
      </c>
      <c r="FH257">
        <v>9999</v>
      </c>
      <c r="FI257">
        <v>9999</v>
      </c>
      <c r="FJ257">
        <v>9999</v>
      </c>
      <c r="FK257">
        <v>999.9</v>
      </c>
      <c r="FL257">
        <v>1.8658399999999999</v>
      </c>
      <c r="FM257">
        <v>1.86219</v>
      </c>
      <c r="FN257">
        <v>1.8643099999999999</v>
      </c>
      <c r="FO257">
        <v>1.8603499999999999</v>
      </c>
      <c r="FP257">
        <v>1.86111</v>
      </c>
      <c r="FQ257">
        <v>1.8602000000000001</v>
      </c>
      <c r="FR257">
        <v>1.86188</v>
      </c>
      <c r="FS257">
        <v>1.8584499999999999</v>
      </c>
      <c r="FT257">
        <v>0</v>
      </c>
      <c r="FU257">
        <v>0</v>
      </c>
      <c r="FV257">
        <v>0</v>
      </c>
      <c r="FW257">
        <v>0</v>
      </c>
      <c r="FX257" t="s">
        <v>358</v>
      </c>
      <c r="FY257" t="s">
        <v>359</v>
      </c>
      <c r="FZ257" t="s">
        <v>360</v>
      </c>
      <c r="GA257" t="s">
        <v>360</v>
      </c>
      <c r="GB257" t="s">
        <v>360</v>
      </c>
      <c r="GC257" t="s">
        <v>360</v>
      </c>
      <c r="GD257">
        <v>0</v>
      </c>
      <c r="GE257">
        <v>100</v>
      </c>
      <c r="GF257">
        <v>100</v>
      </c>
      <c r="GG257">
        <v>-4.08</v>
      </c>
      <c r="GH257">
        <v>9.8900000000000002E-2</v>
      </c>
      <c r="GI257">
        <v>-2.4324828651112251</v>
      </c>
      <c r="GJ257">
        <v>-1.6100910332537859E-3</v>
      </c>
      <c r="GK257">
        <v>7.0186618486508772E-7</v>
      </c>
      <c r="GL257">
        <v>-2.134652460378022E-10</v>
      </c>
      <c r="GM257">
        <v>9.8890000000004363E-2</v>
      </c>
      <c r="GN257">
        <v>0</v>
      </c>
      <c r="GO257">
        <v>0</v>
      </c>
      <c r="GP257">
        <v>0</v>
      </c>
      <c r="GQ257">
        <v>5</v>
      </c>
      <c r="GR257">
        <v>2079</v>
      </c>
      <c r="GS257">
        <v>3</v>
      </c>
      <c r="GT257">
        <v>29</v>
      </c>
      <c r="GU257">
        <v>21.3</v>
      </c>
      <c r="GV257">
        <v>21.3</v>
      </c>
      <c r="GW257">
        <v>4.06616</v>
      </c>
      <c r="GX257">
        <v>2.52441</v>
      </c>
      <c r="GY257">
        <v>2.04834</v>
      </c>
      <c r="GZ257">
        <v>2.6171899999999999</v>
      </c>
      <c r="HA257">
        <v>2.1972700000000001</v>
      </c>
      <c r="HB257">
        <v>2.33643</v>
      </c>
      <c r="HC257">
        <v>40.963799999999999</v>
      </c>
      <c r="HD257">
        <v>15.786899999999999</v>
      </c>
      <c r="HE257">
        <v>18</v>
      </c>
      <c r="HF257">
        <v>689.76099999999997</v>
      </c>
      <c r="HG257">
        <v>738.12199999999996</v>
      </c>
      <c r="HH257">
        <v>30.998999999999999</v>
      </c>
      <c r="HI257">
        <v>34.468400000000003</v>
      </c>
      <c r="HJ257">
        <v>30.0001</v>
      </c>
      <c r="HK257">
        <v>34.305</v>
      </c>
      <c r="HL257">
        <v>34.2898</v>
      </c>
      <c r="HM257">
        <v>81.302099999999996</v>
      </c>
      <c r="HN257">
        <v>21.1539</v>
      </c>
      <c r="HO257">
        <v>88.478099999999998</v>
      </c>
      <c r="HP257">
        <v>31</v>
      </c>
      <c r="HQ257">
        <v>1615.67</v>
      </c>
      <c r="HR257">
        <v>36.393799999999999</v>
      </c>
      <c r="HS257">
        <v>99.159499999999994</v>
      </c>
      <c r="HT257">
        <v>98.225399999999993</v>
      </c>
    </row>
    <row r="258" spans="1:228" x14ac:dyDescent="0.2">
      <c r="A258">
        <v>243</v>
      </c>
      <c r="B258">
        <v>1669229309.5999999</v>
      </c>
      <c r="C258">
        <v>966.5</v>
      </c>
      <c r="D258" t="s">
        <v>845</v>
      </c>
      <c r="E258" t="s">
        <v>846</v>
      </c>
      <c r="F258">
        <v>4</v>
      </c>
      <c r="G258">
        <v>1669229307.5999999</v>
      </c>
      <c r="H258">
        <f t="shared" si="102"/>
        <v>1.4319652782602626E-3</v>
      </c>
      <c r="I258">
        <f t="shared" si="103"/>
        <v>1.4319652782602625</v>
      </c>
      <c r="J258">
        <f t="shared" si="104"/>
        <v>21.167940029232376</v>
      </c>
      <c r="K258">
        <f t="shared" si="105"/>
        <v>1589.174285714286</v>
      </c>
      <c r="L258">
        <f t="shared" si="106"/>
        <v>1105.9556044789581</v>
      </c>
      <c r="M258">
        <f t="shared" si="107"/>
        <v>111.69515952513991</v>
      </c>
      <c r="N258">
        <f t="shared" si="108"/>
        <v>160.49746900982825</v>
      </c>
      <c r="O258">
        <f t="shared" si="109"/>
        <v>7.7244700768677219E-2</v>
      </c>
      <c r="P258">
        <f t="shared" si="110"/>
        <v>3.6680847958841953</v>
      </c>
      <c r="Q258">
        <f t="shared" si="111"/>
        <v>7.6352267255411443E-2</v>
      </c>
      <c r="R258">
        <f t="shared" si="112"/>
        <v>4.7799489419083303E-2</v>
      </c>
      <c r="S258">
        <f t="shared" si="113"/>
        <v>226.1125263233728</v>
      </c>
      <c r="T258">
        <f t="shared" si="114"/>
        <v>34.666827723246314</v>
      </c>
      <c r="U258">
        <f t="shared" si="115"/>
        <v>34.645071428571427</v>
      </c>
      <c r="V258">
        <f t="shared" si="116"/>
        <v>5.5382976536268718</v>
      </c>
      <c r="W258">
        <f t="shared" si="117"/>
        <v>70.25519299578734</v>
      </c>
      <c r="X258">
        <f t="shared" si="118"/>
        <v>3.7311013645009474</v>
      </c>
      <c r="Y258">
        <f t="shared" si="119"/>
        <v>5.310783737687081</v>
      </c>
      <c r="Z258">
        <f t="shared" si="120"/>
        <v>1.8071962891259243</v>
      </c>
      <c r="AA258">
        <f t="shared" si="121"/>
        <v>-63.149668771277582</v>
      </c>
      <c r="AB258">
        <f t="shared" si="122"/>
        <v>-149.00465383897819</v>
      </c>
      <c r="AC258">
        <f t="shared" si="123"/>
        <v>-9.4194538104245336</v>
      </c>
      <c r="AD258">
        <f t="shared" si="124"/>
        <v>4.5387499026925013</v>
      </c>
      <c r="AE258">
        <f t="shared" si="125"/>
        <v>44.477680222622126</v>
      </c>
      <c r="AF258">
        <f t="shared" si="126"/>
        <v>1.382607767675075</v>
      </c>
      <c r="AG258">
        <f t="shared" si="127"/>
        <v>21.167940029232376</v>
      </c>
      <c r="AH258">
        <v>1668.6655690940211</v>
      </c>
      <c r="AI258">
        <v>1652.7093333333339</v>
      </c>
      <c r="AJ258">
        <v>1.719098003881155</v>
      </c>
      <c r="AK258">
        <v>65.359021123286666</v>
      </c>
      <c r="AL258">
        <f t="shared" si="128"/>
        <v>1.4319652782602625</v>
      </c>
      <c r="AM258">
        <v>36.376040008711058</v>
      </c>
      <c r="AN258">
        <v>36.947714285714291</v>
      </c>
      <c r="AO258">
        <v>2.1404755507812941E-4</v>
      </c>
      <c r="AP258">
        <v>87.499004550185148</v>
      </c>
      <c r="AQ258">
        <v>9</v>
      </c>
      <c r="AR258">
        <v>1</v>
      </c>
      <c r="AS258">
        <f t="shared" si="129"/>
        <v>1</v>
      </c>
      <c r="AT258">
        <f t="shared" si="130"/>
        <v>0</v>
      </c>
      <c r="AU258">
        <f t="shared" si="131"/>
        <v>46977.889073687475</v>
      </c>
      <c r="AV258">
        <f t="shared" si="132"/>
        <v>1199.998571428571</v>
      </c>
      <c r="AW258">
        <f t="shared" si="133"/>
        <v>1025.9225069033016</v>
      </c>
      <c r="AX258">
        <f t="shared" si="134"/>
        <v>0.85493644020089476</v>
      </c>
      <c r="AY258">
        <f t="shared" si="135"/>
        <v>0.1884273295877269</v>
      </c>
      <c r="AZ258">
        <v>2.7</v>
      </c>
      <c r="BA258">
        <v>0.5</v>
      </c>
      <c r="BB258" t="s">
        <v>355</v>
      </c>
      <c r="BC258">
        <v>2</v>
      </c>
      <c r="BD258" t="b">
        <v>1</v>
      </c>
      <c r="BE258">
        <v>1669229307.5999999</v>
      </c>
      <c r="BF258">
        <v>1589.174285714286</v>
      </c>
      <c r="BG258">
        <v>1608.5614285714289</v>
      </c>
      <c r="BH258">
        <v>36.943699999999993</v>
      </c>
      <c r="BI258">
        <v>36.390628571428572</v>
      </c>
      <c r="BJ258">
        <v>1593.252857142857</v>
      </c>
      <c r="BK258">
        <v>36.844799999999999</v>
      </c>
      <c r="BL258">
        <v>650.02971428571425</v>
      </c>
      <c r="BM258">
        <v>100.8942857142857</v>
      </c>
      <c r="BN258">
        <v>9.996674285714284E-2</v>
      </c>
      <c r="BO258">
        <v>33.891585714285718</v>
      </c>
      <c r="BP258">
        <v>34.645071428571427</v>
      </c>
      <c r="BQ258">
        <v>999.89999999999986</v>
      </c>
      <c r="BR258">
        <v>0</v>
      </c>
      <c r="BS258">
        <v>0</v>
      </c>
      <c r="BT258">
        <v>8980.982857142857</v>
      </c>
      <c r="BU258">
        <v>0</v>
      </c>
      <c r="BV258">
        <v>478.86385714285723</v>
      </c>
      <c r="BW258">
        <v>-19.386971428571432</v>
      </c>
      <c r="BX258">
        <v>1650.135714285715</v>
      </c>
      <c r="BY258">
        <v>1669.3085714285719</v>
      </c>
      <c r="BZ258">
        <v>0.55306285714285719</v>
      </c>
      <c r="CA258">
        <v>1608.5614285714289</v>
      </c>
      <c r="CB258">
        <v>36.390628571428572</v>
      </c>
      <c r="CC258">
        <v>3.727401428571429</v>
      </c>
      <c r="CD258">
        <v>3.671598571428571</v>
      </c>
      <c r="CE258">
        <v>27.69275714285715</v>
      </c>
      <c r="CF258">
        <v>27.43487142857143</v>
      </c>
      <c r="CG258">
        <v>1199.998571428571</v>
      </c>
      <c r="CH258">
        <v>0.50003614285714282</v>
      </c>
      <c r="CI258">
        <v>0.49996385714285718</v>
      </c>
      <c r="CJ258">
        <v>0</v>
      </c>
      <c r="CK258">
        <v>969.78271428571429</v>
      </c>
      <c r="CL258">
        <v>4.9990899999999998</v>
      </c>
      <c r="CM258">
        <v>10534.257142857139</v>
      </c>
      <c r="CN258">
        <v>9557.98</v>
      </c>
      <c r="CO258">
        <v>44.214000000000013</v>
      </c>
      <c r="CP258">
        <v>46.419285714285721</v>
      </c>
      <c r="CQ258">
        <v>45.026571428571437</v>
      </c>
      <c r="CR258">
        <v>45.419285714285721</v>
      </c>
      <c r="CS258">
        <v>45.625</v>
      </c>
      <c r="CT258">
        <v>597.54571428571433</v>
      </c>
      <c r="CU258">
        <v>597.46000000000015</v>
      </c>
      <c r="CV258">
        <v>0</v>
      </c>
      <c r="CW258">
        <v>1669229316.5999999</v>
      </c>
      <c r="CX258">
        <v>0</v>
      </c>
      <c r="CY258">
        <v>1669228029.5</v>
      </c>
      <c r="CZ258" t="s">
        <v>356</v>
      </c>
      <c r="DA258">
        <v>1669228029.5</v>
      </c>
      <c r="DB258">
        <v>1669228028</v>
      </c>
      <c r="DC258">
        <v>6</v>
      </c>
      <c r="DD258">
        <v>0.127</v>
      </c>
      <c r="DE258">
        <v>2E-3</v>
      </c>
      <c r="DF258">
        <v>-2.9980000000000002</v>
      </c>
      <c r="DG258">
        <v>9.9000000000000005E-2</v>
      </c>
      <c r="DH258">
        <v>415</v>
      </c>
      <c r="DI258">
        <v>34</v>
      </c>
      <c r="DJ258">
        <v>0.37</v>
      </c>
      <c r="DK258">
        <v>0.19</v>
      </c>
      <c r="DL258">
        <v>-19.43262</v>
      </c>
      <c r="DM258">
        <v>5.2324953095714097E-2</v>
      </c>
      <c r="DN258">
        <v>5.5448152358757462E-2</v>
      </c>
      <c r="DO258">
        <v>1</v>
      </c>
      <c r="DP258">
        <v>0.55157592500000008</v>
      </c>
      <c r="DQ258">
        <v>8.7019913696060033E-2</v>
      </c>
      <c r="DR258">
        <v>9.6339473903159258E-3</v>
      </c>
      <c r="DS258">
        <v>1</v>
      </c>
      <c r="DT258">
        <v>0</v>
      </c>
      <c r="DU258">
        <v>0</v>
      </c>
      <c r="DV258">
        <v>0</v>
      </c>
      <c r="DW258">
        <v>-1</v>
      </c>
      <c r="DX258">
        <v>2</v>
      </c>
      <c r="DY258">
        <v>2</v>
      </c>
      <c r="DZ258" t="s">
        <v>562</v>
      </c>
      <c r="EA258">
        <v>3.2954599999999998</v>
      </c>
      <c r="EB258">
        <v>2.6251000000000002</v>
      </c>
      <c r="EC258">
        <v>0.247642</v>
      </c>
      <c r="ED258">
        <v>0.24748000000000001</v>
      </c>
      <c r="EE258">
        <v>0.146869</v>
      </c>
      <c r="EF258">
        <v>0.14366000000000001</v>
      </c>
      <c r="EG258">
        <v>22745.1</v>
      </c>
      <c r="EH258">
        <v>23153.599999999999</v>
      </c>
      <c r="EI258">
        <v>28146.2</v>
      </c>
      <c r="EJ258">
        <v>29637.5</v>
      </c>
      <c r="EK258">
        <v>33038.400000000001</v>
      </c>
      <c r="EL258">
        <v>35236</v>
      </c>
      <c r="EM258">
        <v>39716.6</v>
      </c>
      <c r="EN258">
        <v>42355.4</v>
      </c>
      <c r="EO258">
        <v>2.1902699999999999</v>
      </c>
      <c r="EP258">
        <v>2.1593499999999999</v>
      </c>
      <c r="EQ258">
        <v>0.118118</v>
      </c>
      <c r="ER258">
        <v>0</v>
      </c>
      <c r="ES258">
        <v>32.730600000000003</v>
      </c>
      <c r="ET258">
        <v>999.9</v>
      </c>
      <c r="EU258">
        <v>68.599999999999994</v>
      </c>
      <c r="EV258">
        <v>37.1</v>
      </c>
      <c r="EW258">
        <v>43.110100000000003</v>
      </c>
      <c r="EX258">
        <v>57.3827</v>
      </c>
      <c r="EY258">
        <v>-2.2876599999999998</v>
      </c>
      <c r="EZ258">
        <v>2</v>
      </c>
      <c r="FA258">
        <v>0.566133</v>
      </c>
      <c r="FB258">
        <v>0.98389700000000002</v>
      </c>
      <c r="FC258">
        <v>20.2666</v>
      </c>
      <c r="FD258">
        <v>5.21774</v>
      </c>
      <c r="FE258">
        <v>12.0076</v>
      </c>
      <c r="FF258">
        <v>4.9854000000000003</v>
      </c>
      <c r="FG258">
        <v>3.2845</v>
      </c>
      <c r="FH258">
        <v>9999</v>
      </c>
      <c r="FI258">
        <v>9999</v>
      </c>
      <c r="FJ258">
        <v>9999</v>
      </c>
      <c r="FK258">
        <v>999.9</v>
      </c>
      <c r="FL258">
        <v>1.8658399999999999</v>
      </c>
      <c r="FM258">
        <v>1.8622000000000001</v>
      </c>
      <c r="FN258">
        <v>1.8643099999999999</v>
      </c>
      <c r="FO258">
        <v>1.8603499999999999</v>
      </c>
      <c r="FP258">
        <v>1.86111</v>
      </c>
      <c r="FQ258">
        <v>1.8602099999999999</v>
      </c>
      <c r="FR258">
        <v>1.86188</v>
      </c>
      <c r="FS258">
        <v>1.8584499999999999</v>
      </c>
      <c r="FT258">
        <v>0</v>
      </c>
      <c r="FU258">
        <v>0</v>
      </c>
      <c r="FV258">
        <v>0</v>
      </c>
      <c r="FW258">
        <v>0</v>
      </c>
      <c r="FX258" t="s">
        <v>358</v>
      </c>
      <c r="FY258" t="s">
        <v>359</v>
      </c>
      <c r="FZ258" t="s">
        <v>360</v>
      </c>
      <c r="GA258" t="s">
        <v>360</v>
      </c>
      <c r="GB258" t="s">
        <v>360</v>
      </c>
      <c r="GC258" t="s">
        <v>360</v>
      </c>
      <c r="GD258">
        <v>0</v>
      </c>
      <c r="GE258">
        <v>100</v>
      </c>
      <c r="GF258">
        <v>100</v>
      </c>
      <c r="GG258">
        <v>-4.09</v>
      </c>
      <c r="GH258">
        <v>9.8900000000000002E-2</v>
      </c>
      <c r="GI258">
        <v>-2.4324828651112251</v>
      </c>
      <c r="GJ258">
        <v>-1.6100910332537859E-3</v>
      </c>
      <c r="GK258">
        <v>7.0186618486508772E-7</v>
      </c>
      <c r="GL258">
        <v>-2.134652460378022E-10</v>
      </c>
      <c r="GM258">
        <v>9.8890000000004363E-2</v>
      </c>
      <c r="GN258">
        <v>0</v>
      </c>
      <c r="GO258">
        <v>0</v>
      </c>
      <c r="GP258">
        <v>0</v>
      </c>
      <c r="GQ258">
        <v>5</v>
      </c>
      <c r="GR258">
        <v>2079</v>
      </c>
      <c r="GS258">
        <v>3</v>
      </c>
      <c r="GT258">
        <v>29</v>
      </c>
      <c r="GU258">
        <v>21.3</v>
      </c>
      <c r="GV258">
        <v>21.4</v>
      </c>
      <c r="GW258">
        <v>4.0795899999999996</v>
      </c>
      <c r="GX258">
        <v>2.5109900000000001</v>
      </c>
      <c r="GY258">
        <v>2.04834</v>
      </c>
      <c r="GZ258">
        <v>2.6171899999999999</v>
      </c>
      <c r="HA258">
        <v>2.1972700000000001</v>
      </c>
      <c r="HB258">
        <v>2.34863</v>
      </c>
      <c r="HC258">
        <v>40.963799999999999</v>
      </c>
      <c r="HD258">
        <v>15.7781</v>
      </c>
      <c r="HE258">
        <v>18</v>
      </c>
      <c r="HF258">
        <v>689.83299999999997</v>
      </c>
      <c r="HG258">
        <v>738.38599999999997</v>
      </c>
      <c r="HH258">
        <v>30.999300000000002</v>
      </c>
      <c r="HI258">
        <v>34.468400000000003</v>
      </c>
      <c r="HJ258">
        <v>30.0002</v>
      </c>
      <c r="HK258">
        <v>34.305799999999998</v>
      </c>
      <c r="HL258">
        <v>34.2898</v>
      </c>
      <c r="HM258">
        <v>81.566699999999997</v>
      </c>
      <c r="HN258">
        <v>21.1539</v>
      </c>
      <c r="HO258">
        <v>88.478099999999998</v>
      </c>
      <c r="HP258">
        <v>31</v>
      </c>
      <c r="HQ258">
        <v>1622.35</v>
      </c>
      <c r="HR258">
        <v>36.393799999999999</v>
      </c>
      <c r="HS258">
        <v>99.160399999999996</v>
      </c>
      <c r="HT258">
        <v>98.224999999999994</v>
      </c>
    </row>
    <row r="259" spans="1:228" x14ac:dyDescent="0.2">
      <c r="A259">
        <v>244</v>
      </c>
      <c r="B259">
        <v>1669229313.5999999</v>
      </c>
      <c r="C259">
        <v>970.5</v>
      </c>
      <c r="D259" t="s">
        <v>847</v>
      </c>
      <c r="E259" t="s">
        <v>848</v>
      </c>
      <c r="F259">
        <v>4</v>
      </c>
      <c r="G259">
        <v>1669229311.2874999</v>
      </c>
      <c r="H259">
        <f t="shared" si="102"/>
        <v>1.3945011440438706E-3</v>
      </c>
      <c r="I259">
        <f t="shared" si="103"/>
        <v>1.3945011440438706</v>
      </c>
      <c r="J259">
        <f t="shared" si="104"/>
        <v>21.654462763414902</v>
      </c>
      <c r="K259">
        <f t="shared" si="105"/>
        <v>1595.2650000000001</v>
      </c>
      <c r="L259">
        <f t="shared" si="106"/>
        <v>1090.804516598718</v>
      </c>
      <c r="M259">
        <f t="shared" si="107"/>
        <v>110.16327668236552</v>
      </c>
      <c r="N259">
        <f t="shared" si="108"/>
        <v>161.11009525764959</v>
      </c>
      <c r="O259">
        <f t="shared" si="109"/>
        <v>7.5348179369949364E-2</v>
      </c>
      <c r="P259">
        <f t="shared" si="110"/>
        <v>3.679039345841522</v>
      </c>
      <c r="Q259">
        <f t="shared" si="111"/>
        <v>7.4501268764765885E-2</v>
      </c>
      <c r="R259">
        <f t="shared" si="112"/>
        <v>4.6638591216745115E-2</v>
      </c>
      <c r="S259">
        <f t="shared" si="113"/>
        <v>226.11522257308698</v>
      </c>
      <c r="T259">
        <f t="shared" si="114"/>
        <v>34.670933696395927</v>
      </c>
      <c r="U259">
        <f t="shared" si="115"/>
        <v>34.6368875</v>
      </c>
      <c r="V259">
        <f t="shared" si="116"/>
        <v>5.5357817321186582</v>
      </c>
      <c r="W259">
        <f t="shared" si="117"/>
        <v>70.281240281895435</v>
      </c>
      <c r="X259">
        <f t="shared" si="118"/>
        <v>3.7321568924098782</v>
      </c>
      <c r="Y259">
        <f t="shared" si="119"/>
        <v>5.3103173442021463</v>
      </c>
      <c r="Z259">
        <f t="shared" si="120"/>
        <v>1.80362483970878</v>
      </c>
      <c r="AA259">
        <f t="shared" si="121"/>
        <v>-61.497500452334691</v>
      </c>
      <c r="AB259">
        <f t="shared" si="122"/>
        <v>-148.13845075596603</v>
      </c>
      <c r="AC259">
        <f t="shared" si="123"/>
        <v>-9.336367174284053</v>
      </c>
      <c r="AD259">
        <f t="shared" si="124"/>
        <v>7.1429041905022075</v>
      </c>
      <c r="AE259">
        <f t="shared" si="125"/>
        <v>44.727744413877069</v>
      </c>
      <c r="AF259">
        <f t="shared" si="126"/>
        <v>1.3757285651757172</v>
      </c>
      <c r="AG259">
        <f t="shared" si="127"/>
        <v>21.654462763414902</v>
      </c>
      <c r="AH259">
        <v>1675.7040149850179</v>
      </c>
      <c r="AI259">
        <v>1659.5781212121219</v>
      </c>
      <c r="AJ259">
        <v>1.7087290236716519</v>
      </c>
      <c r="AK259">
        <v>65.359021123286666</v>
      </c>
      <c r="AL259">
        <f t="shared" si="128"/>
        <v>1.3945011440438706</v>
      </c>
      <c r="AM259">
        <v>36.402829365771417</v>
      </c>
      <c r="AN259">
        <v>36.958502197802218</v>
      </c>
      <c r="AO259">
        <v>4.1063831541125642E-4</v>
      </c>
      <c r="AP259">
        <v>87.499004550185148</v>
      </c>
      <c r="AQ259">
        <v>9</v>
      </c>
      <c r="AR259">
        <v>1</v>
      </c>
      <c r="AS259">
        <f t="shared" si="129"/>
        <v>1</v>
      </c>
      <c r="AT259">
        <f t="shared" si="130"/>
        <v>0</v>
      </c>
      <c r="AU259">
        <f t="shared" si="131"/>
        <v>47173.226086841758</v>
      </c>
      <c r="AV259">
        <f t="shared" si="132"/>
        <v>1200.00125</v>
      </c>
      <c r="AW259">
        <f t="shared" si="133"/>
        <v>1025.9259324212885</v>
      </c>
      <c r="AX259">
        <f t="shared" si="134"/>
        <v>0.8549373864579628</v>
      </c>
      <c r="AY259">
        <f t="shared" si="135"/>
        <v>0.18842915586386846</v>
      </c>
      <c r="AZ259">
        <v>2.7</v>
      </c>
      <c r="BA259">
        <v>0.5</v>
      </c>
      <c r="BB259" t="s">
        <v>355</v>
      </c>
      <c r="BC259">
        <v>2</v>
      </c>
      <c r="BD259" t="b">
        <v>1</v>
      </c>
      <c r="BE259">
        <v>1669229311.2874999</v>
      </c>
      <c r="BF259">
        <v>1595.2650000000001</v>
      </c>
      <c r="BG259">
        <v>1614.7562499999999</v>
      </c>
      <c r="BH259">
        <v>36.954725000000003</v>
      </c>
      <c r="BI259">
        <v>36.404375000000002</v>
      </c>
      <c r="BJ259">
        <v>1599.3512499999999</v>
      </c>
      <c r="BK259">
        <v>36.8558375</v>
      </c>
      <c r="BL259">
        <v>649.98637499999995</v>
      </c>
      <c r="BM259">
        <v>100.892875</v>
      </c>
      <c r="BN259">
        <v>9.980976250000001E-2</v>
      </c>
      <c r="BO259">
        <v>33.890012499999997</v>
      </c>
      <c r="BP259">
        <v>34.6368875</v>
      </c>
      <c r="BQ259">
        <v>999.9</v>
      </c>
      <c r="BR259">
        <v>0</v>
      </c>
      <c r="BS259">
        <v>0</v>
      </c>
      <c r="BT259">
        <v>9018.9837499999994</v>
      </c>
      <c r="BU259">
        <v>0</v>
      </c>
      <c r="BV259">
        <v>485.79300000000001</v>
      </c>
      <c r="BW259">
        <v>-19.491174999999998</v>
      </c>
      <c r="BX259">
        <v>1656.47875</v>
      </c>
      <c r="BY259">
        <v>1675.76125</v>
      </c>
      <c r="BZ259">
        <v>0.55034125</v>
      </c>
      <c r="CA259">
        <v>1614.7562499999999</v>
      </c>
      <c r="CB259">
        <v>36.404375000000002</v>
      </c>
      <c r="CC259">
        <v>3.72846375</v>
      </c>
      <c r="CD259">
        <v>3.67294125</v>
      </c>
      <c r="CE259">
        <v>27.6976625</v>
      </c>
      <c r="CF259">
        <v>27.441087499999998</v>
      </c>
      <c r="CG259">
        <v>1200.00125</v>
      </c>
      <c r="CH259">
        <v>0.50000462499999998</v>
      </c>
      <c r="CI259">
        <v>0.49999537500000002</v>
      </c>
      <c r="CJ259">
        <v>0</v>
      </c>
      <c r="CK259">
        <v>969.70412499999998</v>
      </c>
      <c r="CL259">
        <v>4.9990899999999998</v>
      </c>
      <c r="CM259">
        <v>10534.6</v>
      </c>
      <c r="CN259">
        <v>9557.8775000000005</v>
      </c>
      <c r="CO259">
        <v>44.226374999999997</v>
      </c>
      <c r="CP259">
        <v>46.405999999999999</v>
      </c>
      <c r="CQ259">
        <v>45</v>
      </c>
      <c r="CR259">
        <v>45.429250000000003</v>
      </c>
      <c r="CS259">
        <v>45.625</v>
      </c>
      <c r="CT259">
        <v>597.50625000000002</v>
      </c>
      <c r="CU259">
        <v>597.49625000000003</v>
      </c>
      <c r="CV259">
        <v>0</v>
      </c>
      <c r="CW259">
        <v>1669229320.8</v>
      </c>
      <c r="CX259">
        <v>0</v>
      </c>
      <c r="CY259">
        <v>1669228029.5</v>
      </c>
      <c r="CZ259" t="s">
        <v>356</v>
      </c>
      <c r="DA259">
        <v>1669228029.5</v>
      </c>
      <c r="DB259">
        <v>1669228028</v>
      </c>
      <c r="DC259">
        <v>6</v>
      </c>
      <c r="DD259">
        <v>0.127</v>
      </c>
      <c r="DE259">
        <v>2E-3</v>
      </c>
      <c r="DF259">
        <v>-2.9980000000000002</v>
      </c>
      <c r="DG259">
        <v>9.9000000000000005E-2</v>
      </c>
      <c r="DH259">
        <v>415</v>
      </c>
      <c r="DI259">
        <v>34</v>
      </c>
      <c r="DJ259">
        <v>0.37</v>
      </c>
      <c r="DK259">
        <v>0.19</v>
      </c>
      <c r="DL259">
        <v>-19.451575609756102</v>
      </c>
      <c r="DM259">
        <v>0.101592334494745</v>
      </c>
      <c r="DN259">
        <v>5.2938624289844867E-2</v>
      </c>
      <c r="DO259">
        <v>0</v>
      </c>
      <c r="DP259">
        <v>0.55413639024390249</v>
      </c>
      <c r="DQ259">
        <v>9.7539303135889578E-3</v>
      </c>
      <c r="DR259">
        <v>5.9419093378658156E-3</v>
      </c>
      <c r="DS259">
        <v>1</v>
      </c>
      <c r="DT259">
        <v>0</v>
      </c>
      <c r="DU259">
        <v>0</v>
      </c>
      <c r="DV259">
        <v>0</v>
      </c>
      <c r="DW259">
        <v>-1</v>
      </c>
      <c r="DX259">
        <v>1</v>
      </c>
      <c r="DY259">
        <v>2</v>
      </c>
      <c r="DZ259" t="s">
        <v>365</v>
      </c>
      <c r="EA259">
        <v>3.29528</v>
      </c>
      <c r="EB259">
        <v>2.62548</v>
      </c>
      <c r="EC259">
        <v>0.248248</v>
      </c>
      <c r="ED259">
        <v>0.248087</v>
      </c>
      <c r="EE259">
        <v>0.146893</v>
      </c>
      <c r="EF259">
        <v>0.14366599999999999</v>
      </c>
      <c r="EG259">
        <v>22726.9</v>
      </c>
      <c r="EH259">
        <v>23134.5</v>
      </c>
      <c r="EI259">
        <v>28146.5</v>
      </c>
      <c r="EJ259">
        <v>29636.9</v>
      </c>
      <c r="EK259">
        <v>33037.9</v>
      </c>
      <c r="EL259">
        <v>35234.9</v>
      </c>
      <c r="EM259">
        <v>39717</v>
      </c>
      <c r="EN259">
        <v>42354.400000000001</v>
      </c>
      <c r="EO259">
        <v>2.1901999999999999</v>
      </c>
      <c r="EP259">
        <v>2.1592799999999999</v>
      </c>
      <c r="EQ259">
        <v>0.118364</v>
      </c>
      <c r="ER259">
        <v>0</v>
      </c>
      <c r="ES259">
        <v>32.720500000000001</v>
      </c>
      <c r="ET259">
        <v>999.9</v>
      </c>
      <c r="EU259">
        <v>68.599999999999994</v>
      </c>
      <c r="EV259">
        <v>37.1</v>
      </c>
      <c r="EW259">
        <v>43.105200000000004</v>
      </c>
      <c r="EX259">
        <v>57.262700000000002</v>
      </c>
      <c r="EY259">
        <v>-2.0512800000000002</v>
      </c>
      <c r="EZ259">
        <v>2</v>
      </c>
      <c r="FA259">
        <v>0.56626500000000002</v>
      </c>
      <c r="FB259">
        <v>0.98159600000000002</v>
      </c>
      <c r="FC259">
        <v>20.2667</v>
      </c>
      <c r="FD259">
        <v>5.21774</v>
      </c>
      <c r="FE259">
        <v>12.007400000000001</v>
      </c>
      <c r="FF259">
        <v>4.9854000000000003</v>
      </c>
      <c r="FG259">
        <v>3.2845</v>
      </c>
      <c r="FH259">
        <v>9999</v>
      </c>
      <c r="FI259">
        <v>9999</v>
      </c>
      <c r="FJ259">
        <v>9999</v>
      </c>
      <c r="FK259">
        <v>999.9</v>
      </c>
      <c r="FL259">
        <v>1.8658399999999999</v>
      </c>
      <c r="FM259">
        <v>1.8622000000000001</v>
      </c>
      <c r="FN259">
        <v>1.8643099999999999</v>
      </c>
      <c r="FO259">
        <v>1.8603499999999999</v>
      </c>
      <c r="FP259">
        <v>1.86111</v>
      </c>
      <c r="FQ259">
        <v>1.8602000000000001</v>
      </c>
      <c r="FR259">
        <v>1.86188</v>
      </c>
      <c r="FS259">
        <v>1.8584099999999999</v>
      </c>
      <c r="FT259">
        <v>0</v>
      </c>
      <c r="FU259">
        <v>0</v>
      </c>
      <c r="FV259">
        <v>0</v>
      </c>
      <c r="FW259">
        <v>0</v>
      </c>
      <c r="FX259" t="s">
        <v>358</v>
      </c>
      <c r="FY259" t="s">
        <v>359</v>
      </c>
      <c r="FZ259" t="s">
        <v>360</v>
      </c>
      <c r="GA259" t="s">
        <v>360</v>
      </c>
      <c r="GB259" t="s">
        <v>360</v>
      </c>
      <c r="GC259" t="s">
        <v>360</v>
      </c>
      <c r="GD259">
        <v>0</v>
      </c>
      <c r="GE259">
        <v>100</v>
      </c>
      <c r="GF259">
        <v>100</v>
      </c>
      <c r="GG259">
        <v>-4.09</v>
      </c>
      <c r="GH259">
        <v>9.8900000000000002E-2</v>
      </c>
      <c r="GI259">
        <v>-2.4324828651112251</v>
      </c>
      <c r="GJ259">
        <v>-1.6100910332537859E-3</v>
      </c>
      <c r="GK259">
        <v>7.0186618486508772E-7</v>
      </c>
      <c r="GL259">
        <v>-2.134652460378022E-10</v>
      </c>
      <c r="GM259">
        <v>9.8890000000004363E-2</v>
      </c>
      <c r="GN259">
        <v>0</v>
      </c>
      <c r="GO259">
        <v>0</v>
      </c>
      <c r="GP259">
        <v>0</v>
      </c>
      <c r="GQ259">
        <v>5</v>
      </c>
      <c r="GR259">
        <v>2079</v>
      </c>
      <c r="GS259">
        <v>3</v>
      </c>
      <c r="GT259">
        <v>29</v>
      </c>
      <c r="GU259">
        <v>21.4</v>
      </c>
      <c r="GV259">
        <v>21.4</v>
      </c>
      <c r="GW259">
        <v>4.0930200000000001</v>
      </c>
      <c r="GX259">
        <v>2.5280800000000001</v>
      </c>
      <c r="GY259">
        <v>2.04834</v>
      </c>
      <c r="GZ259">
        <v>2.6171899999999999</v>
      </c>
      <c r="HA259">
        <v>2.1972700000000001</v>
      </c>
      <c r="HB259">
        <v>2.3083499999999999</v>
      </c>
      <c r="HC259">
        <v>40.963799999999999</v>
      </c>
      <c r="HD259">
        <v>15.7781</v>
      </c>
      <c r="HE259">
        <v>18</v>
      </c>
      <c r="HF259">
        <v>689.77099999999996</v>
      </c>
      <c r="HG259">
        <v>738.31399999999996</v>
      </c>
      <c r="HH259">
        <v>30.999300000000002</v>
      </c>
      <c r="HI259">
        <v>34.468400000000003</v>
      </c>
      <c r="HJ259">
        <v>30.000299999999999</v>
      </c>
      <c r="HK259">
        <v>34.305799999999998</v>
      </c>
      <c r="HL259">
        <v>34.2898</v>
      </c>
      <c r="HM259">
        <v>81.829599999999999</v>
      </c>
      <c r="HN259">
        <v>21.1539</v>
      </c>
      <c r="HO259">
        <v>88.478099999999998</v>
      </c>
      <c r="HP259">
        <v>31</v>
      </c>
      <c r="HQ259">
        <v>1629.03</v>
      </c>
      <c r="HR259">
        <v>36.393799999999999</v>
      </c>
      <c r="HS259">
        <v>99.1614</v>
      </c>
      <c r="HT259">
        <v>98.222899999999996</v>
      </c>
    </row>
    <row r="260" spans="1:228" x14ac:dyDescent="0.2">
      <c r="A260">
        <v>245</v>
      </c>
      <c r="B260">
        <v>1669229317.0999999</v>
      </c>
      <c r="C260">
        <v>974</v>
      </c>
      <c r="D260" t="s">
        <v>849</v>
      </c>
      <c r="E260" t="s">
        <v>850</v>
      </c>
      <c r="F260">
        <v>4</v>
      </c>
      <c r="G260">
        <v>1669229314.7249999</v>
      </c>
      <c r="H260">
        <f t="shared" si="102"/>
        <v>1.4065241324277204E-3</v>
      </c>
      <c r="I260">
        <f t="shared" si="103"/>
        <v>1.4065241324277205</v>
      </c>
      <c r="J260">
        <f t="shared" si="104"/>
        <v>21.394087943596993</v>
      </c>
      <c r="K260">
        <f t="shared" si="105"/>
        <v>1600.9337499999999</v>
      </c>
      <c r="L260">
        <f t="shared" si="106"/>
        <v>1105.4265543598351</v>
      </c>
      <c r="M260">
        <f t="shared" si="107"/>
        <v>111.63985937164355</v>
      </c>
      <c r="N260">
        <f t="shared" si="108"/>
        <v>161.6824003443823</v>
      </c>
      <c r="O260">
        <f t="shared" si="109"/>
        <v>7.5965044526281195E-2</v>
      </c>
      <c r="P260">
        <f t="shared" si="110"/>
        <v>3.6831408181881984</v>
      </c>
      <c r="Q260">
        <f t="shared" si="111"/>
        <v>7.510524232648344E-2</v>
      </c>
      <c r="R260">
        <f t="shared" si="112"/>
        <v>4.7017215265787393E-2</v>
      </c>
      <c r="S260">
        <f t="shared" si="113"/>
        <v>226.11741598458764</v>
      </c>
      <c r="T260">
        <f t="shared" si="114"/>
        <v>34.669100015188469</v>
      </c>
      <c r="U260">
        <f t="shared" si="115"/>
        <v>34.642200000000003</v>
      </c>
      <c r="V260">
        <f t="shared" si="116"/>
        <v>5.537414799503007</v>
      </c>
      <c r="W260">
        <f t="shared" si="117"/>
        <v>70.289272158300079</v>
      </c>
      <c r="X260">
        <f t="shared" si="118"/>
        <v>3.7328933734322742</v>
      </c>
      <c r="Y260">
        <f t="shared" si="119"/>
        <v>5.3107583260007871</v>
      </c>
      <c r="Z260">
        <f t="shared" si="120"/>
        <v>1.8045214260707327</v>
      </c>
      <c r="AA260">
        <f t="shared" si="121"/>
        <v>-62.027714240062473</v>
      </c>
      <c r="AB260">
        <f t="shared" si="122"/>
        <v>-149.06311168407652</v>
      </c>
      <c r="AC260">
        <f t="shared" si="123"/>
        <v>-9.384493540097548</v>
      </c>
      <c r="AD260">
        <f t="shared" si="124"/>
        <v>5.6420965203511173</v>
      </c>
      <c r="AE260">
        <f t="shared" si="125"/>
        <v>45.041854185652184</v>
      </c>
      <c r="AF260">
        <f t="shared" si="126"/>
        <v>1.3933626771003746</v>
      </c>
      <c r="AG260">
        <f t="shared" si="127"/>
        <v>21.394087943596993</v>
      </c>
      <c r="AH260">
        <v>1681.818664257255</v>
      </c>
      <c r="AI260">
        <v>1665.6521212121211</v>
      </c>
      <c r="AJ260">
        <v>1.747304273443085</v>
      </c>
      <c r="AK260">
        <v>65.359021123286666</v>
      </c>
      <c r="AL260">
        <f t="shared" si="128"/>
        <v>1.4065241324277205</v>
      </c>
      <c r="AM260">
        <v>36.404914170416482</v>
      </c>
      <c r="AN260">
        <v>36.966926373626407</v>
      </c>
      <c r="AO260">
        <v>1.198109796036496E-4</v>
      </c>
      <c r="AP260">
        <v>87.499004550185148</v>
      </c>
      <c r="AQ260">
        <v>9</v>
      </c>
      <c r="AR260">
        <v>1</v>
      </c>
      <c r="AS260">
        <f t="shared" si="129"/>
        <v>1</v>
      </c>
      <c r="AT260">
        <f t="shared" si="130"/>
        <v>0</v>
      </c>
      <c r="AU260">
        <f t="shared" si="131"/>
        <v>47246.068078258279</v>
      </c>
      <c r="AV260">
        <f t="shared" si="132"/>
        <v>1200.0125</v>
      </c>
      <c r="AW260">
        <f t="shared" si="133"/>
        <v>1025.9355885930506</v>
      </c>
      <c r="AX260">
        <f t="shared" si="134"/>
        <v>0.85493741822943559</v>
      </c>
      <c r="AY260">
        <f t="shared" si="135"/>
        <v>0.18842921718281069</v>
      </c>
      <c r="AZ260">
        <v>2.7</v>
      </c>
      <c r="BA260">
        <v>0.5</v>
      </c>
      <c r="BB260" t="s">
        <v>355</v>
      </c>
      <c r="BC260">
        <v>2</v>
      </c>
      <c r="BD260" t="b">
        <v>1</v>
      </c>
      <c r="BE260">
        <v>1669229314.7249999</v>
      </c>
      <c r="BF260">
        <v>1600.9337499999999</v>
      </c>
      <c r="BG260">
        <v>1620.57</v>
      </c>
      <c r="BH260">
        <v>36.962062500000002</v>
      </c>
      <c r="BI260">
        <v>36.404674999999997</v>
      </c>
      <c r="BJ260">
        <v>1605.0262499999999</v>
      </c>
      <c r="BK260">
        <v>36.863187500000002</v>
      </c>
      <c r="BL260">
        <v>650.001125</v>
      </c>
      <c r="BM260">
        <v>100.892625</v>
      </c>
      <c r="BN260">
        <v>9.9936587500000007E-2</v>
      </c>
      <c r="BO260">
        <v>33.891499999999994</v>
      </c>
      <c r="BP260">
        <v>34.642200000000003</v>
      </c>
      <c r="BQ260">
        <v>999.9</v>
      </c>
      <c r="BR260">
        <v>0</v>
      </c>
      <c r="BS260">
        <v>0</v>
      </c>
      <c r="BT260">
        <v>9033.2024999999994</v>
      </c>
      <c r="BU260">
        <v>0</v>
      </c>
      <c r="BV260">
        <v>497.57474999999999</v>
      </c>
      <c r="BW260">
        <v>-19.635187500000001</v>
      </c>
      <c r="BX260">
        <v>1662.3787500000001</v>
      </c>
      <c r="BY260">
        <v>1681.7962500000001</v>
      </c>
      <c r="BZ260">
        <v>0.55741037500000001</v>
      </c>
      <c r="CA260">
        <v>1620.57</v>
      </c>
      <c r="CB260">
        <v>36.404674999999997</v>
      </c>
      <c r="CC260">
        <v>3.7291949999999998</v>
      </c>
      <c r="CD260">
        <v>3.6729574999999999</v>
      </c>
      <c r="CE260">
        <v>27.701000000000001</v>
      </c>
      <c r="CF260">
        <v>27.441175000000001</v>
      </c>
      <c r="CG260">
        <v>1200.0125</v>
      </c>
      <c r="CH260">
        <v>0.50000287499999996</v>
      </c>
      <c r="CI260">
        <v>0.49999725</v>
      </c>
      <c r="CJ260">
        <v>0</v>
      </c>
      <c r="CK260">
        <v>969.85500000000002</v>
      </c>
      <c r="CL260">
        <v>4.9990899999999998</v>
      </c>
      <c r="CM260">
        <v>10535.375</v>
      </c>
      <c r="CN260">
        <v>9557.9599999999991</v>
      </c>
      <c r="CO260">
        <v>44.218499999999999</v>
      </c>
      <c r="CP260">
        <v>46.375</v>
      </c>
      <c r="CQ260">
        <v>45.015500000000003</v>
      </c>
      <c r="CR260">
        <v>45.421499999999988</v>
      </c>
      <c r="CS260">
        <v>45.625</v>
      </c>
      <c r="CT260">
        <v>597.51</v>
      </c>
      <c r="CU260">
        <v>597.50250000000005</v>
      </c>
      <c r="CV260">
        <v>0</v>
      </c>
      <c r="CW260">
        <v>1669229324.4000001</v>
      </c>
      <c r="CX260">
        <v>0</v>
      </c>
      <c r="CY260">
        <v>1669228029.5</v>
      </c>
      <c r="CZ260" t="s">
        <v>356</v>
      </c>
      <c r="DA260">
        <v>1669228029.5</v>
      </c>
      <c r="DB260">
        <v>1669228028</v>
      </c>
      <c r="DC260">
        <v>6</v>
      </c>
      <c r="DD260">
        <v>0.127</v>
      </c>
      <c r="DE260">
        <v>2E-3</v>
      </c>
      <c r="DF260">
        <v>-2.9980000000000002</v>
      </c>
      <c r="DG260">
        <v>9.9000000000000005E-2</v>
      </c>
      <c r="DH260">
        <v>415</v>
      </c>
      <c r="DI260">
        <v>34</v>
      </c>
      <c r="DJ260">
        <v>0.37</v>
      </c>
      <c r="DK260">
        <v>0.19</v>
      </c>
      <c r="DL260">
        <v>-19.474174999999999</v>
      </c>
      <c r="DM260">
        <v>-0.55079324577858257</v>
      </c>
      <c r="DN260">
        <v>9.3359449843066461E-2</v>
      </c>
      <c r="DO260">
        <v>0</v>
      </c>
      <c r="DP260">
        <v>0.55585134999999997</v>
      </c>
      <c r="DQ260">
        <v>-8.8787842401511392E-3</v>
      </c>
      <c r="DR260">
        <v>5.2472409395319334E-3</v>
      </c>
      <c r="DS260">
        <v>1</v>
      </c>
      <c r="DT260">
        <v>0</v>
      </c>
      <c r="DU260">
        <v>0</v>
      </c>
      <c r="DV260">
        <v>0</v>
      </c>
      <c r="DW260">
        <v>-1</v>
      </c>
      <c r="DX260">
        <v>1</v>
      </c>
      <c r="DY260">
        <v>2</v>
      </c>
      <c r="DZ260" t="s">
        <v>365</v>
      </c>
      <c r="EA260">
        <v>3.2953800000000002</v>
      </c>
      <c r="EB260">
        <v>2.6255000000000002</v>
      </c>
      <c r="EC260">
        <v>0.248779</v>
      </c>
      <c r="ED260">
        <v>0.24862500000000001</v>
      </c>
      <c r="EE260">
        <v>0.14691299999999999</v>
      </c>
      <c r="EF260">
        <v>0.14366000000000001</v>
      </c>
      <c r="EG260">
        <v>22710.7</v>
      </c>
      <c r="EH260">
        <v>23117.5</v>
      </c>
      <c r="EI260">
        <v>28146.400000000001</v>
      </c>
      <c r="EJ260">
        <v>29636.6</v>
      </c>
      <c r="EK260">
        <v>33037.199999999997</v>
      </c>
      <c r="EL260">
        <v>35234.699999999997</v>
      </c>
      <c r="EM260">
        <v>39717.1</v>
      </c>
      <c r="EN260">
        <v>42353.8</v>
      </c>
      <c r="EO260">
        <v>2.1901199999999998</v>
      </c>
      <c r="EP260">
        <v>2.1592199999999999</v>
      </c>
      <c r="EQ260">
        <v>0.11985</v>
      </c>
      <c r="ER260">
        <v>0</v>
      </c>
      <c r="ES260">
        <v>32.710299999999997</v>
      </c>
      <c r="ET260">
        <v>999.9</v>
      </c>
      <c r="EU260">
        <v>68.599999999999994</v>
      </c>
      <c r="EV260">
        <v>37.1</v>
      </c>
      <c r="EW260">
        <v>43.104999999999997</v>
      </c>
      <c r="EX260">
        <v>56.902700000000003</v>
      </c>
      <c r="EY260">
        <v>-2.0753200000000001</v>
      </c>
      <c r="EZ260">
        <v>2</v>
      </c>
      <c r="FA260">
        <v>0.566334</v>
      </c>
      <c r="FB260">
        <v>0.979325</v>
      </c>
      <c r="FC260">
        <v>20.2668</v>
      </c>
      <c r="FD260">
        <v>5.2184900000000001</v>
      </c>
      <c r="FE260">
        <v>12.007300000000001</v>
      </c>
      <c r="FF260">
        <v>4.9861000000000004</v>
      </c>
      <c r="FG260">
        <v>3.2845</v>
      </c>
      <c r="FH260">
        <v>9999</v>
      </c>
      <c r="FI260">
        <v>9999</v>
      </c>
      <c r="FJ260">
        <v>9999</v>
      </c>
      <c r="FK260">
        <v>999.9</v>
      </c>
      <c r="FL260">
        <v>1.8658399999999999</v>
      </c>
      <c r="FM260">
        <v>1.86219</v>
      </c>
      <c r="FN260">
        <v>1.8643000000000001</v>
      </c>
      <c r="FO260">
        <v>1.8603499999999999</v>
      </c>
      <c r="FP260">
        <v>1.86111</v>
      </c>
      <c r="FQ260">
        <v>1.8602000000000001</v>
      </c>
      <c r="FR260">
        <v>1.86188</v>
      </c>
      <c r="FS260">
        <v>1.85843</v>
      </c>
      <c r="FT260">
        <v>0</v>
      </c>
      <c r="FU260">
        <v>0</v>
      </c>
      <c r="FV260">
        <v>0</v>
      </c>
      <c r="FW260">
        <v>0</v>
      </c>
      <c r="FX260" t="s">
        <v>358</v>
      </c>
      <c r="FY260" t="s">
        <v>359</v>
      </c>
      <c r="FZ260" t="s">
        <v>360</v>
      </c>
      <c r="GA260" t="s">
        <v>360</v>
      </c>
      <c r="GB260" t="s">
        <v>360</v>
      </c>
      <c r="GC260" t="s">
        <v>360</v>
      </c>
      <c r="GD260">
        <v>0</v>
      </c>
      <c r="GE260">
        <v>100</v>
      </c>
      <c r="GF260">
        <v>100</v>
      </c>
      <c r="GG260">
        <v>-4.0999999999999996</v>
      </c>
      <c r="GH260">
        <v>9.8900000000000002E-2</v>
      </c>
      <c r="GI260">
        <v>-2.4324828651112251</v>
      </c>
      <c r="GJ260">
        <v>-1.6100910332537859E-3</v>
      </c>
      <c r="GK260">
        <v>7.0186618486508772E-7</v>
      </c>
      <c r="GL260">
        <v>-2.134652460378022E-10</v>
      </c>
      <c r="GM260">
        <v>9.8890000000004363E-2</v>
      </c>
      <c r="GN260">
        <v>0</v>
      </c>
      <c r="GO260">
        <v>0</v>
      </c>
      <c r="GP260">
        <v>0</v>
      </c>
      <c r="GQ260">
        <v>5</v>
      </c>
      <c r="GR260">
        <v>2079</v>
      </c>
      <c r="GS260">
        <v>3</v>
      </c>
      <c r="GT260">
        <v>29</v>
      </c>
      <c r="GU260">
        <v>21.5</v>
      </c>
      <c r="GV260">
        <v>21.5</v>
      </c>
      <c r="GW260">
        <v>4.1040000000000001</v>
      </c>
      <c r="GX260">
        <v>2.52319</v>
      </c>
      <c r="GY260">
        <v>2.04834</v>
      </c>
      <c r="GZ260">
        <v>2.6171899999999999</v>
      </c>
      <c r="HA260">
        <v>2.1972700000000001</v>
      </c>
      <c r="HB260">
        <v>2.3559600000000001</v>
      </c>
      <c r="HC260">
        <v>40.963799999999999</v>
      </c>
      <c r="HD260">
        <v>15.7781</v>
      </c>
      <c r="HE260">
        <v>18</v>
      </c>
      <c r="HF260">
        <v>689.70899999999995</v>
      </c>
      <c r="HG260">
        <v>738.26599999999996</v>
      </c>
      <c r="HH260">
        <v>30.999300000000002</v>
      </c>
      <c r="HI260">
        <v>34.468400000000003</v>
      </c>
      <c r="HJ260">
        <v>30.000299999999999</v>
      </c>
      <c r="HK260">
        <v>34.305799999999998</v>
      </c>
      <c r="HL260">
        <v>34.2898</v>
      </c>
      <c r="HM260">
        <v>82.064499999999995</v>
      </c>
      <c r="HN260">
        <v>21.1539</v>
      </c>
      <c r="HO260">
        <v>88.478099999999998</v>
      </c>
      <c r="HP260">
        <v>31</v>
      </c>
      <c r="HQ260">
        <v>1635.71</v>
      </c>
      <c r="HR260">
        <v>36.393799999999999</v>
      </c>
      <c r="HS260">
        <v>99.1614</v>
      </c>
      <c r="HT260">
        <v>98.221599999999995</v>
      </c>
    </row>
    <row r="261" spans="1:228" x14ac:dyDescent="0.2">
      <c r="A261">
        <v>246</v>
      </c>
      <c r="B261">
        <v>1669229321.5999999</v>
      </c>
      <c r="C261">
        <v>978.5</v>
      </c>
      <c r="D261" t="s">
        <v>851</v>
      </c>
      <c r="E261" t="s">
        <v>852</v>
      </c>
      <c r="F261">
        <v>4</v>
      </c>
      <c r="G261">
        <v>1669229319.3499999</v>
      </c>
      <c r="H261">
        <f t="shared" si="102"/>
        <v>1.4166330936644911E-3</v>
      </c>
      <c r="I261">
        <f t="shared" si="103"/>
        <v>1.4166330936644911</v>
      </c>
      <c r="J261">
        <f t="shared" si="104"/>
        <v>20.776912195572361</v>
      </c>
      <c r="K261">
        <f t="shared" si="105"/>
        <v>1608.7974999999999</v>
      </c>
      <c r="L261">
        <f t="shared" si="106"/>
        <v>1129.5294301545575</v>
      </c>
      <c r="M261">
        <f t="shared" si="107"/>
        <v>114.07169341685393</v>
      </c>
      <c r="N261">
        <f t="shared" si="108"/>
        <v>162.47319484600735</v>
      </c>
      <c r="O261">
        <f t="shared" si="109"/>
        <v>7.6589426676641981E-2</v>
      </c>
      <c r="P261">
        <f t="shared" si="110"/>
        <v>3.6709552559349787</v>
      </c>
      <c r="Q261">
        <f t="shared" si="111"/>
        <v>7.5712655012741811E-2</v>
      </c>
      <c r="R261">
        <f t="shared" si="112"/>
        <v>4.7398347397027647E-2</v>
      </c>
      <c r="S261">
        <f t="shared" si="113"/>
        <v>226.11787409577076</v>
      </c>
      <c r="T261">
        <f t="shared" si="114"/>
        <v>34.668011990607909</v>
      </c>
      <c r="U261">
        <f t="shared" si="115"/>
        <v>34.639150000000001</v>
      </c>
      <c r="V261">
        <f t="shared" si="116"/>
        <v>5.5364771755078399</v>
      </c>
      <c r="W261">
        <f t="shared" si="117"/>
        <v>70.308158522370377</v>
      </c>
      <c r="X261">
        <f t="shared" si="118"/>
        <v>3.7336045737934924</v>
      </c>
      <c r="Y261">
        <f t="shared" si="119"/>
        <v>5.3103432834264153</v>
      </c>
      <c r="Z261">
        <f t="shared" si="120"/>
        <v>1.8028726017143475</v>
      </c>
      <c r="AA261">
        <f t="shared" si="121"/>
        <v>-62.473519430604057</v>
      </c>
      <c r="AB261">
        <f t="shared" si="122"/>
        <v>-148.24339170570568</v>
      </c>
      <c r="AC261">
        <f t="shared" si="123"/>
        <v>-9.3636634274905486</v>
      </c>
      <c r="AD261">
        <f t="shared" si="124"/>
        <v>6.0372995319704899</v>
      </c>
      <c r="AE261">
        <f t="shared" si="125"/>
        <v>44.65833041332457</v>
      </c>
      <c r="AF261">
        <f t="shared" si="126"/>
        <v>1.4086855927012696</v>
      </c>
      <c r="AG261">
        <f t="shared" si="127"/>
        <v>20.776912195572361</v>
      </c>
      <c r="AH261">
        <v>1689.59758704761</v>
      </c>
      <c r="AI261">
        <v>1673.6416363636349</v>
      </c>
      <c r="AJ261">
        <v>1.761642868710493</v>
      </c>
      <c r="AK261">
        <v>65.359021123286666</v>
      </c>
      <c r="AL261">
        <f t="shared" si="128"/>
        <v>1.4166330936644911</v>
      </c>
      <c r="AM261">
        <v>36.405078526283773</v>
      </c>
      <c r="AN261">
        <v>36.970660439560447</v>
      </c>
      <c r="AO261">
        <v>1.9907879899313161E-4</v>
      </c>
      <c r="AP261">
        <v>87.499004550185148</v>
      </c>
      <c r="AQ261">
        <v>9</v>
      </c>
      <c r="AR261">
        <v>1</v>
      </c>
      <c r="AS261">
        <f t="shared" si="129"/>
        <v>1</v>
      </c>
      <c r="AT261">
        <f t="shared" si="130"/>
        <v>0</v>
      </c>
      <c r="AU261">
        <f t="shared" si="131"/>
        <v>47029.204884103863</v>
      </c>
      <c r="AV261">
        <f t="shared" si="132"/>
        <v>1200.0262499999999</v>
      </c>
      <c r="AW261">
        <f t="shared" si="133"/>
        <v>1025.9462389097257</v>
      </c>
      <c r="AX261">
        <f t="shared" si="134"/>
        <v>0.85493649735555843</v>
      </c>
      <c r="AY261">
        <f t="shared" si="135"/>
        <v>0.18842743989622793</v>
      </c>
      <c r="AZ261">
        <v>2.7</v>
      </c>
      <c r="BA261">
        <v>0.5</v>
      </c>
      <c r="BB261" t="s">
        <v>355</v>
      </c>
      <c r="BC261">
        <v>2</v>
      </c>
      <c r="BD261" t="b">
        <v>1</v>
      </c>
      <c r="BE261">
        <v>1669229319.3499999</v>
      </c>
      <c r="BF261">
        <v>1608.7974999999999</v>
      </c>
      <c r="BG261">
        <v>1628.2874999999999</v>
      </c>
      <c r="BH261">
        <v>36.969875000000002</v>
      </c>
      <c r="BI261">
        <v>36.406412499999988</v>
      </c>
      <c r="BJ261">
        <v>1612.89625</v>
      </c>
      <c r="BK261">
        <v>36.870975000000001</v>
      </c>
      <c r="BL261">
        <v>650.05887499999994</v>
      </c>
      <c r="BM261">
        <v>100.89037500000001</v>
      </c>
      <c r="BN261">
        <v>0.1000820625</v>
      </c>
      <c r="BO261">
        <v>33.890099999999997</v>
      </c>
      <c r="BP261">
        <v>34.639150000000001</v>
      </c>
      <c r="BQ261">
        <v>999.9</v>
      </c>
      <c r="BR261">
        <v>0</v>
      </c>
      <c r="BS261">
        <v>0</v>
      </c>
      <c r="BT261">
        <v>8991.25</v>
      </c>
      <c r="BU261">
        <v>0</v>
      </c>
      <c r="BV261">
        <v>512.89100000000008</v>
      </c>
      <c r="BW261">
        <v>-19.491800000000001</v>
      </c>
      <c r="BX261">
        <v>1670.5574999999999</v>
      </c>
      <c r="BY261">
        <v>1689.8087499999999</v>
      </c>
      <c r="BZ261">
        <v>0.56345087500000002</v>
      </c>
      <c r="CA261">
        <v>1628.2874999999999</v>
      </c>
      <c r="CB261">
        <v>36.406412499999988</v>
      </c>
      <c r="CC261">
        <v>3.7299074999999999</v>
      </c>
      <c r="CD261">
        <v>3.6730624999999999</v>
      </c>
      <c r="CE261">
        <v>27.7042875</v>
      </c>
      <c r="CF261">
        <v>27.441675</v>
      </c>
      <c r="CG261">
        <v>1200.0262499999999</v>
      </c>
      <c r="CH261">
        <v>0.500034125</v>
      </c>
      <c r="CI261">
        <v>0.499965875</v>
      </c>
      <c r="CJ261">
        <v>0</v>
      </c>
      <c r="CK261">
        <v>969.83187500000008</v>
      </c>
      <c r="CL261">
        <v>4.9990899999999998</v>
      </c>
      <c r="CM261">
        <v>10537.0625</v>
      </c>
      <c r="CN261">
        <v>9558.1712499999994</v>
      </c>
      <c r="CO261">
        <v>44.202749999999988</v>
      </c>
      <c r="CP261">
        <v>46.375</v>
      </c>
      <c r="CQ261">
        <v>45.015500000000003</v>
      </c>
      <c r="CR261">
        <v>45.421499999999988</v>
      </c>
      <c r="CS261">
        <v>45.625</v>
      </c>
      <c r="CT261">
        <v>597.55625000000009</v>
      </c>
      <c r="CU261">
        <v>597.47500000000002</v>
      </c>
      <c r="CV261">
        <v>0</v>
      </c>
      <c r="CW261">
        <v>1669229328.5999999</v>
      </c>
      <c r="CX261">
        <v>0</v>
      </c>
      <c r="CY261">
        <v>1669228029.5</v>
      </c>
      <c r="CZ261" t="s">
        <v>356</v>
      </c>
      <c r="DA261">
        <v>1669228029.5</v>
      </c>
      <c r="DB261">
        <v>1669228028</v>
      </c>
      <c r="DC261">
        <v>6</v>
      </c>
      <c r="DD261">
        <v>0.127</v>
      </c>
      <c r="DE261">
        <v>2E-3</v>
      </c>
      <c r="DF261">
        <v>-2.9980000000000002</v>
      </c>
      <c r="DG261">
        <v>9.9000000000000005E-2</v>
      </c>
      <c r="DH261">
        <v>415</v>
      </c>
      <c r="DI261">
        <v>34</v>
      </c>
      <c r="DJ261">
        <v>0.37</v>
      </c>
      <c r="DK261">
        <v>0.19</v>
      </c>
      <c r="DL261">
        <v>-19.4924125</v>
      </c>
      <c r="DM261">
        <v>-0.70713883677296385</v>
      </c>
      <c r="DN261">
        <v>0.1081166319016184</v>
      </c>
      <c r="DO261">
        <v>0</v>
      </c>
      <c r="DP261">
        <v>0.55769722499999996</v>
      </c>
      <c r="DQ261">
        <v>3.9278836772985324E-3</v>
      </c>
      <c r="DR261">
        <v>5.8321061996824946E-3</v>
      </c>
      <c r="DS261">
        <v>1</v>
      </c>
      <c r="DT261">
        <v>0</v>
      </c>
      <c r="DU261">
        <v>0</v>
      </c>
      <c r="DV261">
        <v>0</v>
      </c>
      <c r="DW261">
        <v>-1</v>
      </c>
      <c r="DX261">
        <v>1</v>
      </c>
      <c r="DY261">
        <v>2</v>
      </c>
      <c r="DZ261" t="s">
        <v>365</v>
      </c>
      <c r="EA261">
        <v>3.29548</v>
      </c>
      <c r="EB261">
        <v>2.6253799999999998</v>
      </c>
      <c r="EC261">
        <v>0.24947</v>
      </c>
      <c r="ED261">
        <v>0.24929399999999999</v>
      </c>
      <c r="EE261">
        <v>0.146924</v>
      </c>
      <c r="EF261">
        <v>0.14366399999999999</v>
      </c>
      <c r="EG261">
        <v>22689.8</v>
      </c>
      <c r="EH261">
        <v>23096.6</v>
      </c>
      <c r="EI261">
        <v>28146.6</v>
      </c>
      <c r="EJ261">
        <v>29636.2</v>
      </c>
      <c r="EK261">
        <v>33036.699999999997</v>
      </c>
      <c r="EL261">
        <v>35234.400000000001</v>
      </c>
      <c r="EM261">
        <v>39716.9</v>
      </c>
      <c r="EN261">
        <v>42353.5</v>
      </c>
      <c r="EO261">
        <v>2.1902499999999998</v>
      </c>
      <c r="EP261">
        <v>2.15937</v>
      </c>
      <c r="EQ261">
        <v>0.119898</v>
      </c>
      <c r="ER261">
        <v>0</v>
      </c>
      <c r="ES261">
        <v>32.697200000000002</v>
      </c>
      <c r="ET261">
        <v>999.9</v>
      </c>
      <c r="EU261">
        <v>68.599999999999994</v>
      </c>
      <c r="EV261">
        <v>37.1</v>
      </c>
      <c r="EW261">
        <v>43.103299999999997</v>
      </c>
      <c r="EX261">
        <v>56.872700000000002</v>
      </c>
      <c r="EY261">
        <v>-2.15144</v>
      </c>
      <c r="EZ261">
        <v>2</v>
      </c>
      <c r="FA261">
        <v>0.566631</v>
      </c>
      <c r="FB261">
        <v>0.97553599999999996</v>
      </c>
      <c r="FC261">
        <v>20.2669</v>
      </c>
      <c r="FD261">
        <v>5.2184900000000001</v>
      </c>
      <c r="FE261">
        <v>12.0077</v>
      </c>
      <c r="FF261">
        <v>4.9861500000000003</v>
      </c>
      <c r="FG261">
        <v>3.2845</v>
      </c>
      <c r="FH261">
        <v>9999</v>
      </c>
      <c r="FI261">
        <v>9999</v>
      </c>
      <c r="FJ261">
        <v>9999</v>
      </c>
      <c r="FK261">
        <v>999.9</v>
      </c>
      <c r="FL261">
        <v>1.8658399999999999</v>
      </c>
      <c r="FM261">
        <v>1.86219</v>
      </c>
      <c r="FN261">
        <v>1.86429</v>
      </c>
      <c r="FO261">
        <v>1.8603499999999999</v>
      </c>
      <c r="FP261">
        <v>1.86111</v>
      </c>
      <c r="FQ261">
        <v>1.8602000000000001</v>
      </c>
      <c r="FR261">
        <v>1.86188</v>
      </c>
      <c r="FS261">
        <v>1.8584400000000001</v>
      </c>
      <c r="FT261">
        <v>0</v>
      </c>
      <c r="FU261">
        <v>0</v>
      </c>
      <c r="FV261">
        <v>0</v>
      </c>
      <c r="FW261">
        <v>0</v>
      </c>
      <c r="FX261" t="s">
        <v>358</v>
      </c>
      <c r="FY261" t="s">
        <v>359</v>
      </c>
      <c r="FZ261" t="s">
        <v>360</v>
      </c>
      <c r="GA261" t="s">
        <v>360</v>
      </c>
      <c r="GB261" t="s">
        <v>360</v>
      </c>
      <c r="GC261" t="s">
        <v>360</v>
      </c>
      <c r="GD261">
        <v>0</v>
      </c>
      <c r="GE261">
        <v>100</v>
      </c>
      <c r="GF261">
        <v>100</v>
      </c>
      <c r="GG261">
        <v>-4.0999999999999996</v>
      </c>
      <c r="GH261">
        <v>9.8900000000000002E-2</v>
      </c>
      <c r="GI261">
        <v>-2.4324828651112251</v>
      </c>
      <c r="GJ261">
        <v>-1.6100910332537859E-3</v>
      </c>
      <c r="GK261">
        <v>7.0186618486508772E-7</v>
      </c>
      <c r="GL261">
        <v>-2.134652460378022E-10</v>
      </c>
      <c r="GM261">
        <v>9.8890000000004363E-2</v>
      </c>
      <c r="GN261">
        <v>0</v>
      </c>
      <c r="GO261">
        <v>0</v>
      </c>
      <c r="GP261">
        <v>0</v>
      </c>
      <c r="GQ261">
        <v>5</v>
      </c>
      <c r="GR261">
        <v>2079</v>
      </c>
      <c r="GS261">
        <v>3</v>
      </c>
      <c r="GT261">
        <v>29</v>
      </c>
      <c r="GU261">
        <v>21.5</v>
      </c>
      <c r="GV261">
        <v>21.6</v>
      </c>
      <c r="GW261">
        <v>4.1186499999999997</v>
      </c>
      <c r="GX261">
        <v>2.52197</v>
      </c>
      <c r="GY261">
        <v>2.04834</v>
      </c>
      <c r="GZ261">
        <v>2.6184099999999999</v>
      </c>
      <c r="HA261">
        <v>2.1972700000000001</v>
      </c>
      <c r="HB261">
        <v>2.3071299999999999</v>
      </c>
      <c r="HC261">
        <v>40.963799999999999</v>
      </c>
      <c r="HD261">
        <v>15.7781</v>
      </c>
      <c r="HE261">
        <v>18</v>
      </c>
      <c r="HF261">
        <v>689.81200000000001</v>
      </c>
      <c r="HG261">
        <v>738.40899999999999</v>
      </c>
      <c r="HH261">
        <v>30.999099999999999</v>
      </c>
      <c r="HI261">
        <v>34.467500000000001</v>
      </c>
      <c r="HJ261">
        <v>30.0002</v>
      </c>
      <c r="HK261">
        <v>34.305799999999998</v>
      </c>
      <c r="HL261">
        <v>34.2898</v>
      </c>
      <c r="HM261">
        <v>82.3523</v>
      </c>
      <c r="HN261">
        <v>21.1539</v>
      </c>
      <c r="HO261">
        <v>88.478099999999998</v>
      </c>
      <c r="HP261">
        <v>31</v>
      </c>
      <c r="HQ261">
        <v>1642.39</v>
      </c>
      <c r="HR261">
        <v>36.393799999999999</v>
      </c>
      <c r="HS261">
        <v>99.1614</v>
      </c>
      <c r="HT261">
        <v>98.220799999999997</v>
      </c>
    </row>
    <row r="262" spans="1:228" x14ac:dyDescent="0.2">
      <c r="A262">
        <v>247</v>
      </c>
      <c r="B262">
        <v>1669229325.0999999</v>
      </c>
      <c r="C262">
        <v>982</v>
      </c>
      <c r="D262" t="s">
        <v>853</v>
      </c>
      <c r="E262" t="s">
        <v>854</v>
      </c>
      <c r="F262">
        <v>4</v>
      </c>
      <c r="G262">
        <v>1669229322.7249999</v>
      </c>
      <c r="H262">
        <f t="shared" si="102"/>
        <v>1.4156339059976635E-3</v>
      </c>
      <c r="I262">
        <f t="shared" si="103"/>
        <v>1.4156339059976635</v>
      </c>
      <c r="J262">
        <f t="shared" si="104"/>
        <v>21.705634566442072</v>
      </c>
      <c r="K262">
        <f t="shared" si="105"/>
        <v>1614.4037499999999</v>
      </c>
      <c r="L262">
        <f t="shared" si="106"/>
        <v>1115.9680135728486</v>
      </c>
      <c r="M262">
        <f t="shared" si="107"/>
        <v>112.70329098023204</v>
      </c>
      <c r="N262">
        <f t="shared" si="108"/>
        <v>163.04106693282964</v>
      </c>
      <c r="O262">
        <f t="shared" si="109"/>
        <v>7.6630365106091794E-2</v>
      </c>
      <c r="P262">
        <f t="shared" si="110"/>
        <v>3.6821220643081007</v>
      </c>
      <c r="Q262">
        <f t="shared" si="111"/>
        <v>7.5755290716220586E-2</v>
      </c>
      <c r="R262">
        <f t="shared" si="112"/>
        <v>4.7424845895139969E-2</v>
      </c>
      <c r="S262">
        <f t="shared" si="113"/>
        <v>226.12362090036157</v>
      </c>
      <c r="T262">
        <f t="shared" si="114"/>
        <v>34.664378939498754</v>
      </c>
      <c r="U262">
        <f t="shared" si="115"/>
        <v>34.632800000000003</v>
      </c>
      <c r="V262">
        <f t="shared" si="116"/>
        <v>5.5345255158662017</v>
      </c>
      <c r="W262">
        <f t="shared" si="117"/>
        <v>70.320263290187341</v>
      </c>
      <c r="X262">
        <f t="shared" si="118"/>
        <v>3.7339034272688592</v>
      </c>
      <c r="Y262">
        <f t="shared" si="119"/>
        <v>5.3098541623206588</v>
      </c>
      <c r="Z262">
        <f t="shared" si="120"/>
        <v>1.8006220885973425</v>
      </c>
      <c r="AA262">
        <f t="shared" si="121"/>
        <v>-62.429455254496958</v>
      </c>
      <c r="AB262">
        <f t="shared" si="122"/>
        <v>-147.76133885750457</v>
      </c>
      <c r="AC262">
        <f t="shared" si="123"/>
        <v>-9.3045464846149226</v>
      </c>
      <c r="AD262">
        <f t="shared" si="124"/>
        <v>6.6282803037451288</v>
      </c>
      <c r="AE262">
        <f t="shared" si="125"/>
        <v>44.670152292030814</v>
      </c>
      <c r="AF262">
        <f t="shared" si="126"/>
        <v>1.4170064289625557</v>
      </c>
      <c r="AG262">
        <f t="shared" si="127"/>
        <v>21.705634566442072</v>
      </c>
      <c r="AH262">
        <v>1695.6596802107611</v>
      </c>
      <c r="AI262">
        <v>1679.56206060606</v>
      </c>
      <c r="AJ262">
        <v>1.696269751390262</v>
      </c>
      <c r="AK262">
        <v>65.359021123286666</v>
      </c>
      <c r="AL262">
        <f t="shared" si="128"/>
        <v>1.4156339059976635</v>
      </c>
      <c r="AM262">
        <v>36.406719382092582</v>
      </c>
      <c r="AN262">
        <v>36.97245274725276</v>
      </c>
      <c r="AO262">
        <v>1.01988568737174E-4</v>
      </c>
      <c r="AP262">
        <v>87.499004550185148</v>
      </c>
      <c r="AQ262">
        <v>9</v>
      </c>
      <c r="AR262">
        <v>1</v>
      </c>
      <c r="AS262">
        <f t="shared" si="129"/>
        <v>1</v>
      </c>
      <c r="AT262">
        <f t="shared" si="130"/>
        <v>0</v>
      </c>
      <c r="AU262">
        <f t="shared" si="131"/>
        <v>47228.378481887281</v>
      </c>
      <c r="AV262">
        <f t="shared" si="132"/>
        <v>1200.0550000000001</v>
      </c>
      <c r="AW262">
        <f t="shared" si="133"/>
        <v>1025.9709890675449</v>
      </c>
      <c r="AX262">
        <f t="shared" si="134"/>
        <v>0.8549366396269712</v>
      </c>
      <c r="AY262">
        <f t="shared" si="135"/>
        <v>0.1884277144800543</v>
      </c>
      <c r="AZ262">
        <v>2.7</v>
      </c>
      <c r="BA262">
        <v>0.5</v>
      </c>
      <c r="BB262" t="s">
        <v>355</v>
      </c>
      <c r="BC262">
        <v>2</v>
      </c>
      <c r="BD262" t="b">
        <v>1</v>
      </c>
      <c r="BE262">
        <v>1669229322.7249999</v>
      </c>
      <c r="BF262">
        <v>1614.4037499999999</v>
      </c>
      <c r="BG262">
        <v>1633.9087500000001</v>
      </c>
      <c r="BH262">
        <v>36.972450000000002</v>
      </c>
      <c r="BI262">
        <v>36.405625000000001</v>
      </c>
      <c r="BJ262">
        <v>1618.50875</v>
      </c>
      <c r="BK262">
        <v>36.873550000000002</v>
      </c>
      <c r="BL262">
        <v>650.017875</v>
      </c>
      <c r="BM262">
        <v>100.891625</v>
      </c>
      <c r="BN262">
        <v>9.9881575E-2</v>
      </c>
      <c r="BO262">
        <v>33.888449999999999</v>
      </c>
      <c r="BP262">
        <v>34.632800000000003</v>
      </c>
      <c r="BQ262">
        <v>999.9</v>
      </c>
      <c r="BR262">
        <v>0</v>
      </c>
      <c r="BS262">
        <v>0</v>
      </c>
      <c r="BT262">
        <v>9029.7649999999994</v>
      </c>
      <c r="BU262">
        <v>0</v>
      </c>
      <c r="BV262">
        <v>533.88024999999993</v>
      </c>
      <c r="BW262">
        <v>-19.504787499999999</v>
      </c>
      <c r="BX262">
        <v>1676.38375</v>
      </c>
      <c r="BY262">
        <v>1695.6375</v>
      </c>
      <c r="BZ262">
        <v>0.56682787499999998</v>
      </c>
      <c r="CA262">
        <v>1633.9087500000001</v>
      </c>
      <c r="CB262">
        <v>36.405625000000001</v>
      </c>
      <c r="CC262">
        <v>3.7302137499999999</v>
      </c>
      <c r="CD262">
        <v>3.673025</v>
      </c>
      <c r="CE262">
        <v>27.705662499999999</v>
      </c>
      <c r="CF262">
        <v>27.441500000000001</v>
      </c>
      <c r="CG262">
        <v>1200.0550000000001</v>
      </c>
      <c r="CH262">
        <v>0.50002887499999993</v>
      </c>
      <c r="CI262">
        <v>0.49997112500000002</v>
      </c>
      <c r="CJ262">
        <v>0</v>
      </c>
      <c r="CK262">
        <v>969.81625000000008</v>
      </c>
      <c r="CL262">
        <v>4.9990899999999998</v>
      </c>
      <c r="CM262">
        <v>10538.5625</v>
      </c>
      <c r="CN262">
        <v>9558.3862499999996</v>
      </c>
      <c r="CO262">
        <v>44.218499999999999</v>
      </c>
      <c r="CP262">
        <v>46.375</v>
      </c>
      <c r="CQ262">
        <v>45.03875</v>
      </c>
      <c r="CR262">
        <v>45.398249999999997</v>
      </c>
      <c r="CS262">
        <v>45.625</v>
      </c>
      <c r="CT262">
        <v>597.56625000000008</v>
      </c>
      <c r="CU262">
        <v>597.49624999999992</v>
      </c>
      <c r="CV262">
        <v>0</v>
      </c>
      <c r="CW262">
        <v>1669229332.2</v>
      </c>
      <c r="CX262">
        <v>0</v>
      </c>
      <c r="CY262">
        <v>1669228029.5</v>
      </c>
      <c r="CZ262" t="s">
        <v>356</v>
      </c>
      <c r="DA262">
        <v>1669228029.5</v>
      </c>
      <c r="DB262">
        <v>1669228028</v>
      </c>
      <c r="DC262">
        <v>6</v>
      </c>
      <c r="DD262">
        <v>0.127</v>
      </c>
      <c r="DE262">
        <v>2E-3</v>
      </c>
      <c r="DF262">
        <v>-2.9980000000000002</v>
      </c>
      <c r="DG262">
        <v>9.9000000000000005E-2</v>
      </c>
      <c r="DH262">
        <v>415</v>
      </c>
      <c r="DI262">
        <v>34</v>
      </c>
      <c r="DJ262">
        <v>0.37</v>
      </c>
      <c r="DK262">
        <v>0.19</v>
      </c>
      <c r="DL262">
        <v>-19.511073170731709</v>
      </c>
      <c r="DM262">
        <v>-0.36052682926832741</v>
      </c>
      <c r="DN262">
        <v>0.1010716940046564</v>
      </c>
      <c r="DO262">
        <v>0</v>
      </c>
      <c r="DP262">
        <v>0.55907556097560984</v>
      </c>
      <c r="DQ262">
        <v>4.3214216027875563E-2</v>
      </c>
      <c r="DR262">
        <v>6.8025971082384196E-3</v>
      </c>
      <c r="DS262">
        <v>1</v>
      </c>
      <c r="DT262">
        <v>0</v>
      </c>
      <c r="DU262">
        <v>0</v>
      </c>
      <c r="DV262">
        <v>0</v>
      </c>
      <c r="DW262">
        <v>-1</v>
      </c>
      <c r="DX262">
        <v>1</v>
      </c>
      <c r="DY262">
        <v>2</v>
      </c>
      <c r="DZ262" t="s">
        <v>365</v>
      </c>
      <c r="EA262">
        <v>3.2954599999999998</v>
      </c>
      <c r="EB262">
        <v>2.6254499999999998</v>
      </c>
      <c r="EC262">
        <v>0.25001000000000001</v>
      </c>
      <c r="ED262">
        <v>0.249832</v>
      </c>
      <c r="EE262">
        <v>0.146929</v>
      </c>
      <c r="EF262">
        <v>0.14366699999999999</v>
      </c>
      <c r="EG262">
        <v>22673.5</v>
      </c>
      <c r="EH262">
        <v>23080</v>
      </c>
      <c r="EI262">
        <v>28146.6</v>
      </c>
      <c r="EJ262">
        <v>29636.3</v>
      </c>
      <c r="EK262">
        <v>33036.6</v>
      </c>
      <c r="EL262">
        <v>35234.300000000003</v>
      </c>
      <c r="EM262">
        <v>39717</v>
      </c>
      <c r="EN262">
        <v>42353.5</v>
      </c>
      <c r="EO262">
        <v>2.1901199999999998</v>
      </c>
      <c r="EP262">
        <v>2.1592799999999999</v>
      </c>
      <c r="EQ262">
        <v>0.11948499999999999</v>
      </c>
      <c r="ER262">
        <v>0</v>
      </c>
      <c r="ES262">
        <v>32.688800000000001</v>
      </c>
      <c r="ET262">
        <v>999.9</v>
      </c>
      <c r="EU262">
        <v>68.599999999999994</v>
      </c>
      <c r="EV262">
        <v>37.1</v>
      </c>
      <c r="EW262">
        <v>43.098599999999998</v>
      </c>
      <c r="EX262">
        <v>56.992699999999999</v>
      </c>
      <c r="EY262">
        <v>-2.1314099999999998</v>
      </c>
      <c r="EZ262">
        <v>2</v>
      </c>
      <c r="FA262">
        <v>0.56648100000000001</v>
      </c>
      <c r="FB262">
        <v>0.97129600000000005</v>
      </c>
      <c r="FC262">
        <v>20.2668</v>
      </c>
      <c r="FD262">
        <v>5.2183400000000004</v>
      </c>
      <c r="FE262">
        <v>12.007099999999999</v>
      </c>
      <c r="FF262">
        <v>4.9858500000000001</v>
      </c>
      <c r="FG262">
        <v>3.2845</v>
      </c>
      <c r="FH262">
        <v>9999</v>
      </c>
      <c r="FI262">
        <v>9999</v>
      </c>
      <c r="FJ262">
        <v>9999</v>
      </c>
      <c r="FK262">
        <v>999.9</v>
      </c>
      <c r="FL262">
        <v>1.8658399999999999</v>
      </c>
      <c r="FM262">
        <v>1.86219</v>
      </c>
      <c r="FN262">
        <v>1.8642799999999999</v>
      </c>
      <c r="FO262">
        <v>1.8603499999999999</v>
      </c>
      <c r="FP262">
        <v>1.8611</v>
      </c>
      <c r="FQ262">
        <v>1.8602000000000001</v>
      </c>
      <c r="FR262">
        <v>1.86188</v>
      </c>
      <c r="FS262">
        <v>1.8584400000000001</v>
      </c>
      <c r="FT262">
        <v>0</v>
      </c>
      <c r="FU262">
        <v>0</v>
      </c>
      <c r="FV262">
        <v>0</v>
      </c>
      <c r="FW262">
        <v>0</v>
      </c>
      <c r="FX262" t="s">
        <v>358</v>
      </c>
      <c r="FY262" t="s">
        <v>359</v>
      </c>
      <c r="FZ262" t="s">
        <v>360</v>
      </c>
      <c r="GA262" t="s">
        <v>360</v>
      </c>
      <c r="GB262" t="s">
        <v>360</v>
      </c>
      <c r="GC262" t="s">
        <v>360</v>
      </c>
      <c r="GD262">
        <v>0</v>
      </c>
      <c r="GE262">
        <v>100</v>
      </c>
      <c r="GF262">
        <v>100</v>
      </c>
      <c r="GG262">
        <v>-4.0999999999999996</v>
      </c>
      <c r="GH262">
        <v>9.8900000000000002E-2</v>
      </c>
      <c r="GI262">
        <v>-2.4324828651112251</v>
      </c>
      <c r="GJ262">
        <v>-1.6100910332537859E-3</v>
      </c>
      <c r="GK262">
        <v>7.0186618486508772E-7</v>
      </c>
      <c r="GL262">
        <v>-2.134652460378022E-10</v>
      </c>
      <c r="GM262">
        <v>9.8890000000004363E-2</v>
      </c>
      <c r="GN262">
        <v>0</v>
      </c>
      <c r="GO262">
        <v>0</v>
      </c>
      <c r="GP262">
        <v>0</v>
      </c>
      <c r="GQ262">
        <v>5</v>
      </c>
      <c r="GR262">
        <v>2079</v>
      </c>
      <c r="GS262">
        <v>3</v>
      </c>
      <c r="GT262">
        <v>29</v>
      </c>
      <c r="GU262">
        <v>21.6</v>
      </c>
      <c r="GV262">
        <v>21.6</v>
      </c>
      <c r="GW262">
        <v>4.1296400000000002</v>
      </c>
      <c r="GX262">
        <v>2.51953</v>
      </c>
      <c r="GY262">
        <v>2.04834</v>
      </c>
      <c r="GZ262">
        <v>2.6171899999999999</v>
      </c>
      <c r="HA262">
        <v>2.1972700000000001</v>
      </c>
      <c r="HB262">
        <v>2.3559600000000001</v>
      </c>
      <c r="HC262">
        <v>40.963799999999999</v>
      </c>
      <c r="HD262">
        <v>15.7781</v>
      </c>
      <c r="HE262">
        <v>18</v>
      </c>
      <c r="HF262">
        <v>689.70899999999995</v>
      </c>
      <c r="HG262">
        <v>738.31399999999996</v>
      </c>
      <c r="HH262">
        <v>30.998899999999999</v>
      </c>
      <c r="HI262">
        <v>34.466500000000003</v>
      </c>
      <c r="HJ262">
        <v>30</v>
      </c>
      <c r="HK262">
        <v>34.305799999999998</v>
      </c>
      <c r="HL262">
        <v>34.2898</v>
      </c>
      <c r="HM262">
        <v>82.5852</v>
      </c>
      <c r="HN262">
        <v>21.1539</v>
      </c>
      <c r="HO262">
        <v>88.478099999999998</v>
      </c>
      <c r="HP262">
        <v>31</v>
      </c>
      <c r="HQ262">
        <v>1649.07</v>
      </c>
      <c r="HR262">
        <v>36.393799999999999</v>
      </c>
      <c r="HS262">
        <v>99.161600000000007</v>
      </c>
      <c r="HT262">
        <v>98.2209</v>
      </c>
    </row>
    <row r="263" spans="1:228" x14ac:dyDescent="0.2">
      <c r="A263">
        <v>248</v>
      </c>
      <c r="B263">
        <v>1669229329.0999999</v>
      </c>
      <c r="C263">
        <v>986</v>
      </c>
      <c r="D263" t="s">
        <v>855</v>
      </c>
      <c r="E263" t="s">
        <v>856</v>
      </c>
      <c r="F263">
        <v>4</v>
      </c>
      <c r="G263">
        <v>1669229327.0999999</v>
      </c>
      <c r="H263">
        <f t="shared" si="102"/>
        <v>1.428725436995449E-3</v>
      </c>
      <c r="I263">
        <f t="shared" si="103"/>
        <v>1.428725436995449</v>
      </c>
      <c r="J263">
        <f t="shared" si="104"/>
        <v>21.316154135349308</v>
      </c>
      <c r="K263">
        <f t="shared" si="105"/>
        <v>1621.768571428571</v>
      </c>
      <c r="L263">
        <f t="shared" si="106"/>
        <v>1136.2941936772452</v>
      </c>
      <c r="M263">
        <f t="shared" si="107"/>
        <v>114.75868390983813</v>
      </c>
      <c r="N263">
        <f t="shared" si="108"/>
        <v>163.7885926893548</v>
      </c>
      <c r="O263">
        <f t="shared" si="109"/>
        <v>7.7517807108821446E-2</v>
      </c>
      <c r="P263">
        <f t="shared" si="110"/>
        <v>3.6641918725070819</v>
      </c>
      <c r="Q263">
        <f t="shared" si="111"/>
        <v>7.661814859958567E-2</v>
      </c>
      <c r="R263">
        <f t="shared" si="112"/>
        <v>4.796630351096641E-2</v>
      </c>
      <c r="S263">
        <f t="shared" si="113"/>
        <v>226.11012207554958</v>
      </c>
      <c r="T263">
        <f t="shared" si="114"/>
        <v>34.665144266048443</v>
      </c>
      <c r="U263">
        <f t="shared" si="115"/>
        <v>34.62132857142857</v>
      </c>
      <c r="V263">
        <f t="shared" si="116"/>
        <v>5.531001311592159</v>
      </c>
      <c r="W263">
        <f t="shared" si="117"/>
        <v>70.324300600811512</v>
      </c>
      <c r="X263">
        <f t="shared" si="118"/>
        <v>3.7341192915676351</v>
      </c>
      <c r="Y263">
        <f t="shared" si="119"/>
        <v>5.3098562796436051</v>
      </c>
      <c r="Z263">
        <f t="shared" si="120"/>
        <v>1.7968820200245239</v>
      </c>
      <c r="AA263">
        <f t="shared" si="121"/>
        <v>-63.006791771499302</v>
      </c>
      <c r="AB263">
        <f t="shared" si="122"/>
        <v>-144.77428916202862</v>
      </c>
      <c r="AC263">
        <f t="shared" si="123"/>
        <v>-9.1605485796959805</v>
      </c>
      <c r="AD263">
        <f t="shared" si="124"/>
        <v>9.1684925623256674</v>
      </c>
      <c r="AE263">
        <f t="shared" si="125"/>
        <v>44.86638345666276</v>
      </c>
      <c r="AF263">
        <f t="shared" si="126"/>
        <v>1.4188129894773436</v>
      </c>
      <c r="AG263">
        <f t="shared" si="127"/>
        <v>21.316154135349308</v>
      </c>
      <c r="AH263">
        <v>1702.7480023647479</v>
      </c>
      <c r="AI263">
        <v>1686.637212121211</v>
      </c>
      <c r="AJ263">
        <v>1.741924469022017</v>
      </c>
      <c r="AK263">
        <v>65.359021123286666</v>
      </c>
      <c r="AL263">
        <f t="shared" si="128"/>
        <v>1.428725436995449</v>
      </c>
      <c r="AM263">
        <v>36.404905788344799</v>
      </c>
      <c r="AN263">
        <v>36.976815384615414</v>
      </c>
      <c r="AO263">
        <v>-7.8539968124018806E-5</v>
      </c>
      <c r="AP263">
        <v>87.499004550185148</v>
      </c>
      <c r="AQ263">
        <v>9</v>
      </c>
      <c r="AR263">
        <v>1</v>
      </c>
      <c r="AS263">
        <f t="shared" si="129"/>
        <v>1</v>
      </c>
      <c r="AT263">
        <f t="shared" si="130"/>
        <v>0</v>
      </c>
      <c r="AU263">
        <f t="shared" si="131"/>
        <v>46909.05079968684</v>
      </c>
      <c r="AV263">
        <f t="shared" si="132"/>
        <v>1199.984285714286</v>
      </c>
      <c r="AW263">
        <f t="shared" si="133"/>
        <v>1025.9104425261917</v>
      </c>
      <c r="AX263">
        <f t="shared" si="134"/>
        <v>0.85493656436969301</v>
      </c>
      <c r="AY263">
        <f t="shared" si="135"/>
        <v>0.18842756923350742</v>
      </c>
      <c r="AZ263">
        <v>2.7</v>
      </c>
      <c r="BA263">
        <v>0.5</v>
      </c>
      <c r="BB263" t="s">
        <v>355</v>
      </c>
      <c r="BC263">
        <v>2</v>
      </c>
      <c r="BD263" t="b">
        <v>1</v>
      </c>
      <c r="BE263">
        <v>1669229327.0999999</v>
      </c>
      <c r="BF263">
        <v>1621.768571428571</v>
      </c>
      <c r="BG263">
        <v>1641.36</v>
      </c>
      <c r="BH263">
        <v>36.973742857142852</v>
      </c>
      <c r="BI263">
        <v>36.406214285714277</v>
      </c>
      <c r="BJ263">
        <v>1625.8785714285721</v>
      </c>
      <c r="BK263">
        <v>36.874842857142859</v>
      </c>
      <c r="BL263">
        <v>650.03885714285718</v>
      </c>
      <c r="BM263">
        <v>100.8937142857143</v>
      </c>
      <c r="BN263">
        <v>0.1000992428571429</v>
      </c>
      <c r="BO263">
        <v>33.888457142857149</v>
      </c>
      <c r="BP263">
        <v>34.62132857142857</v>
      </c>
      <c r="BQ263">
        <v>999.89999999999986</v>
      </c>
      <c r="BR263">
        <v>0</v>
      </c>
      <c r="BS263">
        <v>0</v>
      </c>
      <c r="BT263">
        <v>8967.5885714285723</v>
      </c>
      <c r="BU263">
        <v>0</v>
      </c>
      <c r="BV263">
        <v>546.33171428571427</v>
      </c>
      <c r="BW263">
        <v>-19.590885714285719</v>
      </c>
      <c r="BX263">
        <v>1684.032857142857</v>
      </c>
      <c r="BY263">
        <v>1703.3728571428569</v>
      </c>
      <c r="BZ263">
        <v>0.56751414285714286</v>
      </c>
      <c r="CA263">
        <v>1641.36</v>
      </c>
      <c r="CB263">
        <v>36.406214285714277</v>
      </c>
      <c r="CC263">
        <v>3.7304214285714279</v>
      </c>
      <c r="CD263">
        <v>3.6731642857142859</v>
      </c>
      <c r="CE263">
        <v>27.70662857142857</v>
      </c>
      <c r="CF263">
        <v>27.442128571428569</v>
      </c>
      <c r="CG263">
        <v>1199.984285714286</v>
      </c>
      <c r="CH263">
        <v>0.50003200000000003</v>
      </c>
      <c r="CI263">
        <v>0.49996800000000002</v>
      </c>
      <c r="CJ263">
        <v>0</v>
      </c>
      <c r="CK263">
        <v>969.59500000000003</v>
      </c>
      <c r="CL263">
        <v>4.9990899999999998</v>
      </c>
      <c r="CM263">
        <v>10535.857142857139</v>
      </c>
      <c r="CN263">
        <v>9557.8285714285721</v>
      </c>
      <c r="CO263">
        <v>44.232000000000014</v>
      </c>
      <c r="CP263">
        <v>46.375</v>
      </c>
      <c r="CQ263">
        <v>45.044285714285706</v>
      </c>
      <c r="CR263">
        <v>45.401571428571437</v>
      </c>
      <c r="CS263">
        <v>45.625</v>
      </c>
      <c r="CT263">
        <v>597.53285714285721</v>
      </c>
      <c r="CU263">
        <v>597.4571428571428</v>
      </c>
      <c r="CV263">
        <v>0</v>
      </c>
      <c r="CW263">
        <v>1669229336.4000001</v>
      </c>
      <c r="CX263">
        <v>0</v>
      </c>
      <c r="CY263">
        <v>1669228029.5</v>
      </c>
      <c r="CZ263" t="s">
        <v>356</v>
      </c>
      <c r="DA263">
        <v>1669228029.5</v>
      </c>
      <c r="DB263">
        <v>1669228028</v>
      </c>
      <c r="DC263">
        <v>6</v>
      </c>
      <c r="DD263">
        <v>0.127</v>
      </c>
      <c r="DE263">
        <v>2E-3</v>
      </c>
      <c r="DF263">
        <v>-2.9980000000000002</v>
      </c>
      <c r="DG263">
        <v>9.9000000000000005E-2</v>
      </c>
      <c r="DH263">
        <v>415</v>
      </c>
      <c r="DI263">
        <v>34</v>
      </c>
      <c r="DJ263">
        <v>0.37</v>
      </c>
      <c r="DK263">
        <v>0.19</v>
      </c>
      <c r="DL263">
        <v>-19.5445243902439</v>
      </c>
      <c r="DM263">
        <v>-0.18110174216028671</v>
      </c>
      <c r="DN263">
        <v>8.8562225004789399E-2</v>
      </c>
      <c r="DO263">
        <v>0</v>
      </c>
      <c r="DP263">
        <v>0.56070975609756113</v>
      </c>
      <c r="DQ263">
        <v>6.881586062717826E-2</v>
      </c>
      <c r="DR263">
        <v>7.2180365541197663E-3</v>
      </c>
      <c r="DS263">
        <v>1</v>
      </c>
      <c r="DT263">
        <v>0</v>
      </c>
      <c r="DU263">
        <v>0</v>
      </c>
      <c r="DV263">
        <v>0</v>
      </c>
      <c r="DW263">
        <v>-1</v>
      </c>
      <c r="DX263">
        <v>1</v>
      </c>
      <c r="DY263">
        <v>2</v>
      </c>
      <c r="DZ263" t="s">
        <v>365</v>
      </c>
      <c r="EA263">
        <v>3.2953299999999999</v>
      </c>
      <c r="EB263">
        <v>2.6249400000000001</v>
      </c>
      <c r="EC263">
        <v>0.25061699999999998</v>
      </c>
      <c r="ED263">
        <v>0.25043900000000002</v>
      </c>
      <c r="EE263">
        <v>0.14693400000000001</v>
      </c>
      <c r="EF263">
        <v>0.14366999999999999</v>
      </c>
      <c r="EG263">
        <v>22655</v>
      </c>
      <c r="EH263">
        <v>23061.1</v>
      </c>
      <c r="EI263">
        <v>28146.6</v>
      </c>
      <c r="EJ263">
        <v>29636.2</v>
      </c>
      <c r="EK263">
        <v>33036.699999999997</v>
      </c>
      <c r="EL263">
        <v>35234.1</v>
      </c>
      <c r="EM263">
        <v>39717.300000000003</v>
      </c>
      <c r="EN263">
        <v>42353.3</v>
      </c>
      <c r="EO263">
        <v>2.1901199999999998</v>
      </c>
      <c r="EP263">
        <v>2.1592799999999999</v>
      </c>
      <c r="EQ263">
        <v>0.12049799999999999</v>
      </c>
      <c r="ER263">
        <v>0</v>
      </c>
      <c r="ES263">
        <v>32.680100000000003</v>
      </c>
      <c r="ET263">
        <v>999.9</v>
      </c>
      <c r="EU263">
        <v>68.599999999999994</v>
      </c>
      <c r="EV263">
        <v>37.1</v>
      </c>
      <c r="EW263">
        <v>43.107100000000003</v>
      </c>
      <c r="EX263">
        <v>57.5627</v>
      </c>
      <c r="EY263">
        <v>-2.2596099999999999</v>
      </c>
      <c r="EZ263">
        <v>2</v>
      </c>
      <c r="FA263">
        <v>0.56607499999999999</v>
      </c>
      <c r="FB263">
        <v>0.96932200000000002</v>
      </c>
      <c r="FC263">
        <v>20.2669</v>
      </c>
      <c r="FD263">
        <v>5.2175900000000004</v>
      </c>
      <c r="FE263">
        <v>12.0061</v>
      </c>
      <c r="FF263">
        <v>4.9855999999999998</v>
      </c>
      <c r="FG263">
        <v>3.2844500000000001</v>
      </c>
      <c r="FH263">
        <v>9999</v>
      </c>
      <c r="FI263">
        <v>9999</v>
      </c>
      <c r="FJ263">
        <v>9999</v>
      </c>
      <c r="FK263">
        <v>999.9</v>
      </c>
      <c r="FL263">
        <v>1.8658399999999999</v>
      </c>
      <c r="FM263">
        <v>1.86219</v>
      </c>
      <c r="FN263">
        <v>1.8643000000000001</v>
      </c>
      <c r="FO263">
        <v>1.8603499999999999</v>
      </c>
      <c r="FP263">
        <v>1.86111</v>
      </c>
      <c r="FQ263">
        <v>1.8602000000000001</v>
      </c>
      <c r="FR263">
        <v>1.86188</v>
      </c>
      <c r="FS263">
        <v>1.8584499999999999</v>
      </c>
      <c r="FT263">
        <v>0</v>
      </c>
      <c r="FU263">
        <v>0</v>
      </c>
      <c r="FV263">
        <v>0</v>
      </c>
      <c r="FW263">
        <v>0</v>
      </c>
      <c r="FX263" t="s">
        <v>358</v>
      </c>
      <c r="FY263" t="s">
        <v>359</v>
      </c>
      <c r="FZ263" t="s">
        <v>360</v>
      </c>
      <c r="GA263" t="s">
        <v>360</v>
      </c>
      <c r="GB263" t="s">
        <v>360</v>
      </c>
      <c r="GC263" t="s">
        <v>360</v>
      </c>
      <c r="GD263">
        <v>0</v>
      </c>
      <c r="GE263">
        <v>100</v>
      </c>
      <c r="GF263">
        <v>100</v>
      </c>
      <c r="GG263">
        <v>-4.1100000000000003</v>
      </c>
      <c r="GH263">
        <v>9.8900000000000002E-2</v>
      </c>
      <c r="GI263">
        <v>-2.4324828651112251</v>
      </c>
      <c r="GJ263">
        <v>-1.6100910332537859E-3</v>
      </c>
      <c r="GK263">
        <v>7.0186618486508772E-7</v>
      </c>
      <c r="GL263">
        <v>-2.134652460378022E-10</v>
      </c>
      <c r="GM263">
        <v>9.8890000000004363E-2</v>
      </c>
      <c r="GN263">
        <v>0</v>
      </c>
      <c r="GO263">
        <v>0</v>
      </c>
      <c r="GP263">
        <v>0</v>
      </c>
      <c r="GQ263">
        <v>5</v>
      </c>
      <c r="GR263">
        <v>2079</v>
      </c>
      <c r="GS263">
        <v>3</v>
      </c>
      <c r="GT263">
        <v>29</v>
      </c>
      <c r="GU263">
        <v>21.7</v>
      </c>
      <c r="GV263">
        <v>21.7</v>
      </c>
      <c r="GW263">
        <v>4.1430699999999998</v>
      </c>
      <c r="GX263">
        <v>2.51831</v>
      </c>
      <c r="GY263">
        <v>2.04834</v>
      </c>
      <c r="GZ263">
        <v>2.6171899999999999</v>
      </c>
      <c r="HA263">
        <v>2.1972700000000001</v>
      </c>
      <c r="HB263">
        <v>2.3290999999999999</v>
      </c>
      <c r="HC263">
        <v>40.963799999999999</v>
      </c>
      <c r="HD263">
        <v>15.7606</v>
      </c>
      <c r="HE263">
        <v>18</v>
      </c>
      <c r="HF263">
        <v>689.70899999999995</v>
      </c>
      <c r="HG263">
        <v>738.31399999999996</v>
      </c>
      <c r="HH263">
        <v>30.999199999999998</v>
      </c>
      <c r="HI263">
        <v>34.465499999999999</v>
      </c>
      <c r="HJ263">
        <v>30.0001</v>
      </c>
      <c r="HK263">
        <v>34.305799999999998</v>
      </c>
      <c r="HL263">
        <v>34.2898</v>
      </c>
      <c r="HM263">
        <v>82.843299999999999</v>
      </c>
      <c r="HN263">
        <v>21.1539</v>
      </c>
      <c r="HO263">
        <v>88.854600000000005</v>
      </c>
      <c r="HP263">
        <v>31</v>
      </c>
      <c r="HQ263">
        <v>1655.75</v>
      </c>
      <c r="HR263">
        <v>36.393799999999999</v>
      </c>
      <c r="HS263">
        <v>99.162000000000006</v>
      </c>
      <c r="HT263">
        <v>98.220500000000001</v>
      </c>
    </row>
    <row r="264" spans="1:228" x14ac:dyDescent="0.2">
      <c r="A264">
        <v>249</v>
      </c>
      <c r="B264">
        <v>1669229333.0999999</v>
      </c>
      <c r="C264">
        <v>990</v>
      </c>
      <c r="D264" t="s">
        <v>857</v>
      </c>
      <c r="E264" t="s">
        <v>858</v>
      </c>
      <c r="F264">
        <v>4</v>
      </c>
      <c r="G264">
        <v>1669229330.7874999</v>
      </c>
      <c r="H264">
        <f t="shared" si="102"/>
        <v>1.4142371962506323E-3</v>
      </c>
      <c r="I264">
        <f t="shared" si="103"/>
        <v>1.4142371962506324</v>
      </c>
      <c r="J264">
        <f t="shared" si="104"/>
        <v>20.903029360459474</v>
      </c>
      <c r="K264">
        <f t="shared" si="105"/>
        <v>1627.9775</v>
      </c>
      <c r="L264">
        <f t="shared" si="106"/>
        <v>1145.6314036724552</v>
      </c>
      <c r="M264">
        <f t="shared" si="107"/>
        <v>115.70085359626756</v>
      </c>
      <c r="N264">
        <f t="shared" si="108"/>
        <v>164.41447553001154</v>
      </c>
      <c r="O264">
        <f t="shared" si="109"/>
        <v>7.6595794229099956E-2</v>
      </c>
      <c r="P264">
        <f t="shared" si="110"/>
        <v>3.6711165798489369</v>
      </c>
      <c r="Q264">
        <f t="shared" si="111"/>
        <v>7.5718915731375402E-2</v>
      </c>
      <c r="R264">
        <f t="shared" si="112"/>
        <v>4.7402269810525949E-2</v>
      </c>
      <c r="S264">
        <f t="shared" si="113"/>
        <v>226.12153716513444</v>
      </c>
      <c r="T264">
        <f t="shared" si="114"/>
        <v>34.665313426231982</v>
      </c>
      <c r="U264">
        <f t="shared" si="115"/>
        <v>34.630850000000002</v>
      </c>
      <c r="V264">
        <f t="shared" si="116"/>
        <v>5.5339263073551841</v>
      </c>
      <c r="W264">
        <f t="shared" si="117"/>
        <v>70.331585534210916</v>
      </c>
      <c r="X264">
        <f t="shared" si="118"/>
        <v>3.7341840950846934</v>
      </c>
      <c r="Y264">
        <f t="shared" si="119"/>
        <v>5.3093984256451883</v>
      </c>
      <c r="Z264">
        <f t="shared" si="120"/>
        <v>1.7997422122704907</v>
      </c>
      <c r="AA264">
        <f t="shared" si="121"/>
        <v>-62.367860354652883</v>
      </c>
      <c r="AB264">
        <f t="shared" si="122"/>
        <v>-147.23805453997946</v>
      </c>
      <c r="AC264">
        <f t="shared" si="123"/>
        <v>-9.2992317992288474</v>
      </c>
      <c r="AD264">
        <f t="shared" si="124"/>
        <v>7.2163904712732574</v>
      </c>
      <c r="AE264">
        <f t="shared" si="125"/>
        <v>44.773342670963501</v>
      </c>
      <c r="AF264">
        <f t="shared" si="126"/>
        <v>1.4096754228503314</v>
      </c>
      <c r="AG264">
        <f t="shared" si="127"/>
        <v>20.903029360459474</v>
      </c>
      <c r="AH264">
        <v>1709.68919108055</v>
      </c>
      <c r="AI264">
        <v>1693.6760000000011</v>
      </c>
      <c r="AJ264">
        <v>1.761705888241976</v>
      </c>
      <c r="AK264">
        <v>65.359021123286666</v>
      </c>
      <c r="AL264">
        <f t="shared" si="128"/>
        <v>1.4142371962506324</v>
      </c>
      <c r="AM264">
        <v>36.406866316983709</v>
      </c>
      <c r="AN264">
        <v>36.972141758241783</v>
      </c>
      <c r="AO264">
        <v>9.1802425982193109E-5</v>
      </c>
      <c r="AP264">
        <v>87.499004550185148</v>
      </c>
      <c r="AQ264">
        <v>9</v>
      </c>
      <c r="AR264">
        <v>1</v>
      </c>
      <c r="AS264">
        <f t="shared" si="129"/>
        <v>1</v>
      </c>
      <c r="AT264">
        <f t="shared" si="130"/>
        <v>0</v>
      </c>
      <c r="AU264">
        <f t="shared" si="131"/>
        <v>47032.58546129561</v>
      </c>
      <c r="AV264">
        <f t="shared" si="132"/>
        <v>1200.0487499999999</v>
      </c>
      <c r="AW264">
        <f t="shared" si="133"/>
        <v>1025.9651762513649</v>
      </c>
      <c r="AX264">
        <f t="shared" si="134"/>
        <v>0.85493624842437854</v>
      </c>
      <c r="AY264">
        <f t="shared" si="135"/>
        <v>0.18842695945905069</v>
      </c>
      <c r="AZ264">
        <v>2.7</v>
      </c>
      <c r="BA264">
        <v>0.5</v>
      </c>
      <c r="BB264" t="s">
        <v>355</v>
      </c>
      <c r="BC264">
        <v>2</v>
      </c>
      <c r="BD264" t="b">
        <v>1</v>
      </c>
      <c r="BE264">
        <v>1669229330.7874999</v>
      </c>
      <c r="BF264">
        <v>1627.9775</v>
      </c>
      <c r="BG264">
        <v>1647.53</v>
      </c>
      <c r="BH264">
        <v>36.974649999999997</v>
      </c>
      <c r="BI264">
        <v>36.410712500000002</v>
      </c>
      <c r="BJ264">
        <v>1632.0962500000001</v>
      </c>
      <c r="BK264">
        <v>36.875774999999997</v>
      </c>
      <c r="BL264">
        <v>649.96450000000004</v>
      </c>
      <c r="BM264">
        <v>100.893125</v>
      </c>
      <c r="BN264">
        <v>9.9963374999999993E-2</v>
      </c>
      <c r="BO264">
        <v>33.886912500000001</v>
      </c>
      <c r="BP264">
        <v>34.630850000000002</v>
      </c>
      <c r="BQ264">
        <v>999.9</v>
      </c>
      <c r="BR264">
        <v>0</v>
      </c>
      <c r="BS264">
        <v>0</v>
      </c>
      <c r="BT264">
        <v>8991.5625</v>
      </c>
      <c r="BU264">
        <v>0</v>
      </c>
      <c r="BV264">
        <v>516.96675000000005</v>
      </c>
      <c r="BW264">
        <v>-19.552125</v>
      </c>
      <c r="BX264">
        <v>1690.4837500000001</v>
      </c>
      <c r="BY264">
        <v>1709.7837500000001</v>
      </c>
      <c r="BZ264">
        <v>0.56393612500000001</v>
      </c>
      <c r="CA264">
        <v>1647.53</v>
      </c>
      <c r="CB264">
        <v>36.410712500000002</v>
      </c>
      <c r="CC264">
        <v>3.7304900000000001</v>
      </c>
      <c r="CD264">
        <v>3.6735924999999998</v>
      </c>
      <c r="CE264">
        <v>27.706924999999998</v>
      </c>
      <c r="CF264">
        <v>27.444125</v>
      </c>
      <c r="CG264">
        <v>1200.0487499999999</v>
      </c>
      <c r="CH264">
        <v>0.50004262500000007</v>
      </c>
      <c r="CI264">
        <v>0.49995737499999998</v>
      </c>
      <c r="CJ264">
        <v>0</v>
      </c>
      <c r="CK264">
        <v>969.7048749999999</v>
      </c>
      <c r="CL264">
        <v>4.9990899999999998</v>
      </c>
      <c r="CM264">
        <v>10533.25</v>
      </c>
      <c r="CN264">
        <v>9558.3887500000001</v>
      </c>
      <c r="CO264">
        <v>44.242125000000001</v>
      </c>
      <c r="CP264">
        <v>46.375</v>
      </c>
      <c r="CQ264">
        <v>45.023249999999997</v>
      </c>
      <c r="CR264">
        <v>45.436999999999998</v>
      </c>
      <c r="CS264">
        <v>45.625</v>
      </c>
      <c r="CT264">
        <v>597.57625000000007</v>
      </c>
      <c r="CU264">
        <v>597.47500000000002</v>
      </c>
      <c r="CV264">
        <v>0</v>
      </c>
      <c r="CW264">
        <v>1669229340</v>
      </c>
      <c r="CX264">
        <v>0</v>
      </c>
      <c r="CY264">
        <v>1669228029.5</v>
      </c>
      <c r="CZ264" t="s">
        <v>356</v>
      </c>
      <c r="DA264">
        <v>1669228029.5</v>
      </c>
      <c r="DB264">
        <v>1669228028</v>
      </c>
      <c r="DC264">
        <v>6</v>
      </c>
      <c r="DD264">
        <v>0.127</v>
      </c>
      <c r="DE264">
        <v>2E-3</v>
      </c>
      <c r="DF264">
        <v>-2.9980000000000002</v>
      </c>
      <c r="DG264">
        <v>9.9000000000000005E-2</v>
      </c>
      <c r="DH264">
        <v>415</v>
      </c>
      <c r="DI264">
        <v>34</v>
      </c>
      <c r="DJ264">
        <v>0.37</v>
      </c>
      <c r="DK264">
        <v>0.19</v>
      </c>
      <c r="DL264">
        <v>-19.55913414634146</v>
      </c>
      <c r="DM264">
        <v>0.10806062717770799</v>
      </c>
      <c r="DN264">
        <v>8.0968607616737506E-2</v>
      </c>
      <c r="DO264">
        <v>0</v>
      </c>
      <c r="DP264">
        <v>0.56361729268292682</v>
      </c>
      <c r="DQ264">
        <v>2.680632752613327E-2</v>
      </c>
      <c r="DR264">
        <v>4.8419460875082738E-3</v>
      </c>
      <c r="DS264">
        <v>1</v>
      </c>
      <c r="DT264">
        <v>0</v>
      </c>
      <c r="DU264">
        <v>0</v>
      </c>
      <c r="DV264">
        <v>0</v>
      </c>
      <c r="DW264">
        <v>-1</v>
      </c>
      <c r="DX264">
        <v>1</v>
      </c>
      <c r="DY264">
        <v>2</v>
      </c>
      <c r="DZ264" t="s">
        <v>365</v>
      </c>
      <c r="EA264">
        <v>3.2955000000000001</v>
      </c>
      <c r="EB264">
        <v>2.6253799999999998</v>
      </c>
      <c r="EC264">
        <v>0.25123299999999998</v>
      </c>
      <c r="ED264">
        <v>0.25103700000000001</v>
      </c>
      <c r="EE264">
        <v>0.14693600000000001</v>
      </c>
      <c r="EF264">
        <v>0.14371300000000001</v>
      </c>
      <c r="EG264">
        <v>22636.6</v>
      </c>
      <c r="EH264">
        <v>23042.799999999999</v>
      </c>
      <c r="EI264">
        <v>28147</v>
      </c>
      <c r="EJ264">
        <v>29636.400000000001</v>
      </c>
      <c r="EK264">
        <v>33037.1</v>
      </c>
      <c r="EL264">
        <v>35232.800000000003</v>
      </c>
      <c r="EM264">
        <v>39717.800000000003</v>
      </c>
      <c r="EN264">
        <v>42353.9</v>
      </c>
      <c r="EO264">
        <v>2.1903299999999999</v>
      </c>
      <c r="EP264">
        <v>2.1594699999999998</v>
      </c>
      <c r="EQ264">
        <v>0.120766</v>
      </c>
      <c r="ER264">
        <v>0</v>
      </c>
      <c r="ES264">
        <v>32.671399999999998</v>
      </c>
      <c r="ET264">
        <v>999.9</v>
      </c>
      <c r="EU264">
        <v>68.7</v>
      </c>
      <c r="EV264">
        <v>37.1</v>
      </c>
      <c r="EW264">
        <v>43.165900000000001</v>
      </c>
      <c r="EX264">
        <v>56.992699999999999</v>
      </c>
      <c r="EY264">
        <v>-2.1674699999999998</v>
      </c>
      <c r="EZ264">
        <v>2</v>
      </c>
      <c r="FA264">
        <v>0.566415</v>
      </c>
      <c r="FB264">
        <v>0.96756299999999995</v>
      </c>
      <c r="FC264">
        <v>20.2669</v>
      </c>
      <c r="FD264">
        <v>5.2186399999999997</v>
      </c>
      <c r="FE264">
        <v>12.0082</v>
      </c>
      <c r="FF264">
        <v>4.9859999999999998</v>
      </c>
      <c r="FG264">
        <v>3.2845</v>
      </c>
      <c r="FH264">
        <v>9999</v>
      </c>
      <c r="FI264">
        <v>9999</v>
      </c>
      <c r="FJ264">
        <v>9999</v>
      </c>
      <c r="FK264">
        <v>999.9</v>
      </c>
      <c r="FL264">
        <v>1.8658399999999999</v>
      </c>
      <c r="FM264">
        <v>1.8621799999999999</v>
      </c>
      <c r="FN264">
        <v>1.86429</v>
      </c>
      <c r="FO264">
        <v>1.8603499999999999</v>
      </c>
      <c r="FP264">
        <v>1.86111</v>
      </c>
      <c r="FQ264">
        <v>1.8602000000000001</v>
      </c>
      <c r="FR264">
        <v>1.86188</v>
      </c>
      <c r="FS264">
        <v>1.85842</v>
      </c>
      <c r="FT264">
        <v>0</v>
      </c>
      <c r="FU264">
        <v>0</v>
      </c>
      <c r="FV264">
        <v>0</v>
      </c>
      <c r="FW264">
        <v>0</v>
      </c>
      <c r="FX264" t="s">
        <v>358</v>
      </c>
      <c r="FY264" t="s">
        <v>359</v>
      </c>
      <c r="FZ264" t="s">
        <v>360</v>
      </c>
      <c r="GA264" t="s">
        <v>360</v>
      </c>
      <c r="GB264" t="s">
        <v>360</v>
      </c>
      <c r="GC264" t="s">
        <v>360</v>
      </c>
      <c r="GD264">
        <v>0</v>
      </c>
      <c r="GE264">
        <v>100</v>
      </c>
      <c r="GF264">
        <v>100</v>
      </c>
      <c r="GG264">
        <v>-4.12</v>
      </c>
      <c r="GH264">
        <v>9.8900000000000002E-2</v>
      </c>
      <c r="GI264">
        <v>-2.4324828651112251</v>
      </c>
      <c r="GJ264">
        <v>-1.6100910332537859E-3</v>
      </c>
      <c r="GK264">
        <v>7.0186618486508772E-7</v>
      </c>
      <c r="GL264">
        <v>-2.134652460378022E-10</v>
      </c>
      <c r="GM264">
        <v>9.8890000000004363E-2</v>
      </c>
      <c r="GN264">
        <v>0</v>
      </c>
      <c r="GO264">
        <v>0</v>
      </c>
      <c r="GP264">
        <v>0</v>
      </c>
      <c r="GQ264">
        <v>5</v>
      </c>
      <c r="GR264">
        <v>2079</v>
      </c>
      <c r="GS264">
        <v>3</v>
      </c>
      <c r="GT264">
        <v>29</v>
      </c>
      <c r="GU264">
        <v>21.7</v>
      </c>
      <c r="GV264">
        <v>21.8</v>
      </c>
      <c r="GW264">
        <v>4.1564899999999998</v>
      </c>
      <c r="GX264">
        <v>2.5158700000000001</v>
      </c>
      <c r="GY264">
        <v>2.04834</v>
      </c>
      <c r="GZ264">
        <v>2.6184099999999999</v>
      </c>
      <c r="HA264">
        <v>2.1972700000000001</v>
      </c>
      <c r="HB264">
        <v>2.3742700000000001</v>
      </c>
      <c r="HC264">
        <v>40.963799999999999</v>
      </c>
      <c r="HD264">
        <v>15.7781</v>
      </c>
      <c r="HE264">
        <v>18</v>
      </c>
      <c r="HF264">
        <v>689.875</v>
      </c>
      <c r="HG264">
        <v>738.505</v>
      </c>
      <c r="HH264">
        <v>30.999400000000001</v>
      </c>
      <c r="HI264">
        <v>34.465200000000003</v>
      </c>
      <c r="HJ264">
        <v>30.0001</v>
      </c>
      <c r="HK264">
        <v>34.305799999999998</v>
      </c>
      <c r="HL264">
        <v>34.2898</v>
      </c>
      <c r="HM264">
        <v>83.105000000000004</v>
      </c>
      <c r="HN264">
        <v>21.1539</v>
      </c>
      <c r="HO264">
        <v>88.854600000000005</v>
      </c>
      <c r="HP264">
        <v>31</v>
      </c>
      <c r="HQ264">
        <v>1662.43</v>
      </c>
      <c r="HR264">
        <v>36.393799999999999</v>
      </c>
      <c r="HS264">
        <v>99.163300000000007</v>
      </c>
      <c r="HT264">
        <v>98.221500000000006</v>
      </c>
    </row>
    <row r="265" spans="1:228" x14ac:dyDescent="0.2">
      <c r="A265">
        <v>250</v>
      </c>
      <c r="B265">
        <v>1669229337.0999999</v>
      </c>
      <c r="C265">
        <v>994</v>
      </c>
      <c r="D265" t="s">
        <v>859</v>
      </c>
      <c r="E265" t="s">
        <v>860</v>
      </c>
      <c r="F265">
        <v>4</v>
      </c>
      <c r="G265">
        <v>1669229335.0999999</v>
      </c>
      <c r="H265">
        <f t="shared" si="102"/>
        <v>1.4090188093614608E-3</v>
      </c>
      <c r="I265">
        <f t="shared" si="103"/>
        <v>1.4090188093614608</v>
      </c>
      <c r="J265">
        <f t="shared" si="104"/>
        <v>21.396880312905846</v>
      </c>
      <c r="K265">
        <f t="shared" si="105"/>
        <v>1635.0957142857139</v>
      </c>
      <c r="L265">
        <f t="shared" si="106"/>
        <v>1141.4598394225161</v>
      </c>
      <c r="M265">
        <f t="shared" si="107"/>
        <v>115.28111194087911</v>
      </c>
      <c r="N265">
        <f t="shared" si="108"/>
        <v>165.13559703334479</v>
      </c>
      <c r="O265">
        <f t="shared" si="109"/>
        <v>7.644045297344515E-2</v>
      </c>
      <c r="P265">
        <f t="shared" si="110"/>
        <v>3.6794800691629965</v>
      </c>
      <c r="Q265">
        <f t="shared" si="111"/>
        <v>7.5569066445498365E-2</v>
      </c>
      <c r="R265">
        <f t="shared" si="112"/>
        <v>4.7308129336393293E-2</v>
      </c>
      <c r="S265">
        <f t="shared" si="113"/>
        <v>226.11963461271236</v>
      </c>
      <c r="T265">
        <f t="shared" si="114"/>
        <v>34.659849464176318</v>
      </c>
      <c r="U265">
        <f t="shared" si="115"/>
        <v>34.622814285714277</v>
      </c>
      <c r="V265">
        <f t="shared" si="116"/>
        <v>5.5314576365206527</v>
      </c>
      <c r="W265">
        <f t="shared" si="117"/>
        <v>70.361568205305389</v>
      </c>
      <c r="X265">
        <f t="shared" si="118"/>
        <v>3.7347575533223663</v>
      </c>
      <c r="Y265">
        <f t="shared" si="119"/>
        <v>5.3079509860053955</v>
      </c>
      <c r="Z265">
        <f t="shared" si="120"/>
        <v>1.7967000831982864</v>
      </c>
      <c r="AA265">
        <f t="shared" si="121"/>
        <v>-62.137729492840421</v>
      </c>
      <c r="AB265">
        <f t="shared" si="122"/>
        <v>-146.94827649481769</v>
      </c>
      <c r="AC265">
        <f t="shared" si="123"/>
        <v>-9.259250283376808</v>
      </c>
      <c r="AD265">
        <f t="shared" si="124"/>
        <v>7.7743783416774193</v>
      </c>
      <c r="AE265">
        <f t="shared" si="125"/>
        <v>44.705378207214679</v>
      </c>
      <c r="AF265">
        <f t="shared" si="126"/>
        <v>1.3667435991840966</v>
      </c>
      <c r="AG265">
        <f t="shared" si="127"/>
        <v>21.396880312905846</v>
      </c>
      <c r="AH265">
        <v>1716.5020996775349</v>
      </c>
      <c r="AI265">
        <v>1700.4636363636359</v>
      </c>
      <c r="AJ265">
        <v>1.7148324897154421</v>
      </c>
      <c r="AK265">
        <v>65.359021123286666</v>
      </c>
      <c r="AL265">
        <f t="shared" si="128"/>
        <v>1.4090188093614608</v>
      </c>
      <c r="AM265">
        <v>36.421855317353781</v>
      </c>
      <c r="AN265">
        <v>36.985776923076941</v>
      </c>
      <c r="AO265">
        <v>-5.9192314628949472E-5</v>
      </c>
      <c r="AP265">
        <v>87.499004550185148</v>
      </c>
      <c r="AQ265">
        <v>9</v>
      </c>
      <c r="AR265">
        <v>1</v>
      </c>
      <c r="AS265">
        <f t="shared" si="129"/>
        <v>1</v>
      </c>
      <c r="AT265">
        <f t="shared" si="130"/>
        <v>0</v>
      </c>
      <c r="AU265">
        <f t="shared" si="131"/>
        <v>47182.31745943187</v>
      </c>
      <c r="AV265">
        <f t="shared" si="132"/>
        <v>1200.04</v>
      </c>
      <c r="AW265">
        <f t="shared" si="133"/>
        <v>1025.9575640480373</v>
      </c>
      <c r="AX265">
        <f t="shared" si="134"/>
        <v>0.85493613883540331</v>
      </c>
      <c r="AY265">
        <f t="shared" si="135"/>
        <v>0.18842674795232855</v>
      </c>
      <c r="AZ265">
        <v>2.7</v>
      </c>
      <c r="BA265">
        <v>0.5</v>
      </c>
      <c r="BB265" t="s">
        <v>355</v>
      </c>
      <c r="BC265">
        <v>2</v>
      </c>
      <c r="BD265" t="b">
        <v>1</v>
      </c>
      <c r="BE265">
        <v>1669229335.0999999</v>
      </c>
      <c r="BF265">
        <v>1635.0957142857139</v>
      </c>
      <c r="BG265">
        <v>1654.5928571428569</v>
      </c>
      <c r="BH265">
        <v>36.979828571428577</v>
      </c>
      <c r="BI265">
        <v>36.433128571428583</v>
      </c>
      <c r="BJ265">
        <v>1639.221428571429</v>
      </c>
      <c r="BK265">
        <v>36.880942857142863</v>
      </c>
      <c r="BL265">
        <v>650.03557142857153</v>
      </c>
      <c r="BM265">
        <v>100.8945714285714</v>
      </c>
      <c r="BN265">
        <v>9.9881428571428565E-2</v>
      </c>
      <c r="BO265">
        <v>33.88202857142857</v>
      </c>
      <c r="BP265">
        <v>34.622814285714277</v>
      </c>
      <c r="BQ265">
        <v>999.89999999999986</v>
      </c>
      <c r="BR265">
        <v>0</v>
      </c>
      <c r="BS265">
        <v>0</v>
      </c>
      <c r="BT265">
        <v>9020.3571428571431</v>
      </c>
      <c r="BU265">
        <v>0</v>
      </c>
      <c r="BV265">
        <v>484.85685714285711</v>
      </c>
      <c r="BW265">
        <v>-19.49718571428571</v>
      </c>
      <c r="BX265">
        <v>1697.8828571428569</v>
      </c>
      <c r="BY265">
        <v>1717.1542857142849</v>
      </c>
      <c r="BZ265">
        <v>0.54672542857142858</v>
      </c>
      <c r="CA265">
        <v>1654.5928571428569</v>
      </c>
      <c r="CB265">
        <v>36.433128571428583</v>
      </c>
      <c r="CC265">
        <v>3.731067142857142</v>
      </c>
      <c r="CD265">
        <v>3.6759028571428578</v>
      </c>
      <c r="CE265">
        <v>27.709571428571429</v>
      </c>
      <c r="CF265">
        <v>27.45487142857143</v>
      </c>
      <c r="CG265">
        <v>1200.04</v>
      </c>
      <c r="CH265">
        <v>0.5000457142857142</v>
      </c>
      <c r="CI265">
        <v>0.4999542857142858</v>
      </c>
      <c r="CJ265">
        <v>0</v>
      </c>
      <c r="CK265">
        <v>969.60014285714283</v>
      </c>
      <c r="CL265">
        <v>4.9990899999999998</v>
      </c>
      <c r="CM265">
        <v>10531.471428571431</v>
      </c>
      <c r="CN265">
        <v>9558.33</v>
      </c>
      <c r="CO265">
        <v>44.232000000000014</v>
      </c>
      <c r="CP265">
        <v>46.375</v>
      </c>
      <c r="CQ265">
        <v>45.035428571428568</v>
      </c>
      <c r="CR265">
        <v>45.392714285714291</v>
      </c>
      <c r="CS265">
        <v>45.625</v>
      </c>
      <c r="CT265">
        <v>597.57857142857142</v>
      </c>
      <c r="CU265">
        <v>597.46857142857141</v>
      </c>
      <c r="CV265">
        <v>0</v>
      </c>
      <c r="CW265">
        <v>1669229344.2</v>
      </c>
      <c r="CX265">
        <v>0</v>
      </c>
      <c r="CY265">
        <v>1669228029.5</v>
      </c>
      <c r="CZ265" t="s">
        <v>356</v>
      </c>
      <c r="DA265">
        <v>1669228029.5</v>
      </c>
      <c r="DB265">
        <v>1669228028</v>
      </c>
      <c r="DC265">
        <v>6</v>
      </c>
      <c r="DD265">
        <v>0.127</v>
      </c>
      <c r="DE265">
        <v>2E-3</v>
      </c>
      <c r="DF265">
        <v>-2.9980000000000002</v>
      </c>
      <c r="DG265">
        <v>9.9000000000000005E-2</v>
      </c>
      <c r="DH265">
        <v>415</v>
      </c>
      <c r="DI265">
        <v>34</v>
      </c>
      <c r="DJ265">
        <v>0.37</v>
      </c>
      <c r="DK265">
        <v>0.19</v>
      </c>
      <c r="DL265">
        <v>-19.535831707317069</v>
      </c>
      <c r="DM265">
        <v>0.10373310104527959</v>
      </c>
      <c r="DN265">
        <v>6.9419683154564774E-2</v>
      </c>
      <c r="DO265">
        <v>0</v>
      </c>
      <c r="DP265">
        <v>0.56186860975609754</v>
      </c>
      <c r="DQ265">
        <v>-4.9142780487805578E-2</v>
      </c>
      <c r="DR265">
        <v>7.801189258549608E-3</v>
      </c>
      <c r="DS265">
        <v>1</v>
      </c>
      <c r="DT265">
        <v>0</v>
      </c>
      <c r="DU265">
        <v>0</v>
      </c>
      <c r="DV265">
        <v>0</v>
      </c>
      <c r="DW265">
        <v>-1</v>
      </c>
      <c r="DX265">
        <v>1</v>
      </c>
      <c r="DY265">
        <v>2</v>
      </c>
      <c r="DZ265" t="s">
        <v>365</v>
      </c>
      <c r="EA265">
        <v>3.2955100000000002</v>
      </c>
      <c r="EB265">
        <v>2.6251600000000002</v>
      </c>
      <c r="EC265">
        <v>0.25181900000000002</v>
      </c>
      <c r="ED265">
        <v>0.251635</v>
      </c>
      <c r="EE265">
        <v>0.14696200000000001</v>
      </c>
      <c r="EF265">
        <v>0.14375099999999999</v>
      </c>
      <c r="EG265">
        <v>22618.5</v>
      </c>
      <c r="EH265">
        <v>23024.1</v>
      </c>
      <c r="EI265">
        <v>28146.6</v>
      </c>
      <c r="EJ265">
        <v>29636.1</v>
      </c>
      <c r="EK265">
        <v>33035.9</v>
      </c>
      <c r="EL265">
        <v>35231</v>
      </c>
      <c r="EM265">
        <v>39717.5</v>
      </c>
      <c r="EN265">
        <v>42353.5</v>
      </c>
      <c r="EO265">
        <v>2.1901799999999998</v>
      </c>
      <c r="EP265">
        <v>2.1594699999999998</v>
      </c>
      <c r="EQ265">
        <v>0.12059499999999999</v>
      </c>
      <c r="ER265">
        <v>0</v>
      </c>
      <c r="ES265">
        <v>32.664400000000001</v>
      </c>
      <c r="ET265">
        <v>999.9</v>
      </c>
      <c r="EU265">
        <v>68.7</v>
      </c>
      <c r="EV265">
        <v>37.1</v>
      </c>
      <c r="EW265">
        <v>43.168599999999998</v>
      </c>
      <c r="EX265">
        <v>57.0227</v>
      </c>
      <c r="EY265">
        <v>-2.1794899999999999</v>
      </c>
      <c r="EZ265">
        <v>2</v>
      </c>
      <c r="FA265">
        <v>0.56606999999999996</v>
      </c>
      <c r="FB265">
        <v>0.96555500000000005</v>
      </c>
      <c r="FC265">
        <v>20.2669</v>
      </c>
      <c r="FD265">
        <v>5.2183400000000004</v>
      </c>
      <c r="FE265">
        <v>12.0076</v>
      </c>
      <c r="FF265">
        <v>4.9858000000000002</v>
      </c>
      <c r="FG265">
        <v>3.2844500000000001</v>
      </c>
      <c r="FH265">
        <v>9999</v>
      </c>
      <c r="FI265">
        <v>9999</v>
      </c>
      <c r="FJ265">
        <v>9999</v>
      </c>
      <c r="FK265">
        <v>999.9</v>
      </c>
      <c r="FL265">
        <v>1.8658399999999999</v>
      </c>
      <c r="FM265">
        <v>1.8621799999999999</v>
      </c>
      <c r="FN265">
        <v>1.86429</v>
      </c>
      <c r="FO265">
        <v>1.8603499999999999</v>
      </c>
      <c r="FP265">
        <v>1.86111</v>
      </c>
      <c r="FQ265">
        <v>1.8602000000000001</v>
      </c>
      <c r="FR265">
        <v>1.86188</v>
      </c>
      <c r="FS265">
        <v>1.8584000000000001</v>
      </c>
      <c r="FT265">
        <v>0</v>
      </c>
      <c r="FU265">
        <v>0</v>
      </c>
      <c r="FV265">
        <v>0</v>
      </c>
      <c r="FW265">
        <v>0</v>
      </c>
      <c r="FX265" t="s">
        <v>358</v>
      </c>
      <c r="FY265" t="s">
        <v>359</v>
      </c>
      <c r="FZ265" t="s">
        <v>360</v>
      </c>
      <c r="GA265" t="s">
        <v>360</v>
      </c>
      <c r="GB265" t="s">
        <v>360</v>
      </c>
      <c r="GC265" t="s">
        <v>360</v>
      </c>
      <c r="GD265">
        <v>0</v>
      </c>
      <c r="GE265">
        <v>100</v>
      </c>
      <c r="GF265">
        <v>100</v>
      </c>
      <c r="GG265">
        <v>-4.13</v>
      </c>
      <c r="GH265">
        <v>9.8900000000000002E-2</v>
      </c>
      <c r="GI265">
        <v>-2.4324828651112251</v>
      </c>
      <c r="GJ265">
        <v>-1.6100910332537859E-3</v>
      </c>
      <c r="GK265">
        <v>7.0186618486508772E-7</v>
      </c>
      <c r="GL265">
        <v>-2.134652460378022E-10</v>
      </c>
      <c r="GM265">
        <v>9.8890000000004363E-2</v>
      </c>
      <c r="GN265">
        <v>0</v>
      </c>
      <c r="GO265">
        <v>0</v>
      </c>
      <c r="GP265">
        <v>0</v>
      </c>
      <c r="GQ265">
        <v>5</v>
      </c>
      <c r="GR265">
        <v>2079</v>
      </c>
      <c r="GS265">
        <v>3</v>
      </c>
      <c r="GT265">
        <v>29</v>
      </c>
      <c r="GU265">
        <v>21.8</v>
      </c>
      <c r="GV265">
        <v>21.8</v>
      </c>
      <c r="GW265">
        <v>4.1687000000000003</v>
      </c>
      <c r="GX265">
        <v>2.51953</v>
      </c>
      <c r="GY265">
        <v>2.04834</v>
      </c>
      <c r="GZ265">
        <v>2.6184099999999999</v>
      </c>
      <c r="HA265">
        <v>2.1972700000000001</v>
      </c>
      <c r="HB265">
        <v>2.3132299999999999</v>
      </c>
      <c r="HC265">
        <v>40.963799999999999</v>
      </c>
      <c r="HD265">
        <v>15.7606</v>
      </c>
      <c r="HE265">
        <v>18</v>
      </c>
      <c r="HF265">
        <v>689.75099999999998</v>
      </c>
      <c r="HG265">
        <v>738.505</v>
      </c>
      <c r="HH265">
        <v>30.999400000000001</v>
      </c>
      <c r="HI265">
        <v>34.465200000000003</v>
      </c>
      <c r="HJ265">
        <v>30.0001</v>
      </c>
      <c r="HK265">
        <v>34.305799999999998</v>
      </c>
      <c r="HL265">
        <v>34.2898</v>
      </c>
      <c r="HM265">
        <v>83.360200000000006</v>
      </c>
      <c r="HN265">
        <v>21.1539</v>
      </c>
      <c r="HO265">
        <v>88.854600000000005</v>
      </c>
      <c r="HP265">
        <v>31</v>
      </c>
      <c r="HQ265">
        <v>1669.11</v>
      </c>
      <c r="HR265">
        <v>36.393799999999999</v>
      </c>
      <c r="HS265">
        <v>99.162300000000002</v>
      </c>
      <c r="HT265">
        <v>98.220600000000005</v>
      </c>
    </row>
    <row r="266" spans="1:228" x14ac:dyDescent="0.2">
      <c r="A266">
        <v>251</v>
      </c>
      <c r="B266">
        <v>1669229341.0999999</v>
      </c>
      <c r="C266">
        <v>998</v>
      </c>
      <c r="D266" t="s">
        <v>861</v>
      </c>
      <c r="E266" t="s">
        <v>862</v>
      </c>
      <c r="F266">
        <v>4</v>
      </c>
      <c r="G266">
        <v>1669229338.7874999</v>
      </c>
      <c r="H266">
        <f t="shared" si="102"/>
        <v>1.3865961605197736E-3</v>
      </c>
      <c r="I266">
        <f t="shared" si="103"/>
        <v>1.3865961605197736</v>
      </c>
      <c r="J266">
        <f t="shared" si="104"/>
        <v>22.518768940398754</v>
      </c>
      <c r="K266">
        <f t="shared" si="105"/>
        <v>1641.1812500000001</v>
      </c>
      <c r="L266">
        <f t="shared" si="106"/>
        <v>1117.8291511629125</v>
      </c>
      <c r="M266">
        <f t="shared" si="107"/>
        <v>112.89376153806845</v>
      </c>
      <c r="N266">
        <f t="shared" si="108"/>
        <v>165.74905430360039</v>
      </c>
      <c r="O266">
        <f t="shared" si="109"/>
        <v>7.5422983568689081E-2</v>
      </c>
      <c r="P266">
        <f t="shared" si="110"/>
        <v>3.6663165383629113</v>
      </c>
      <c r="Q266">
        <f t="shared" si="111"/>
        <v>7.4571491870025111E-2</v>
      </c>
      <c r="R266">
        <f t="shared" si="112"/>
        <v>4.6682884446685433E-2</v>
      </c>
      <c r="S266">
        <f t="shared" si="113"/>
        <v>226.11299203616471</v>
      </c>
      <c r="T266">
        <f t="shared" si="114"/>
        <v>34.669446622159434</v>
      </c>
      <c r="U266">
        <f t="shared" si="115"/>
        <v>34.609587500000004</v>
      </c>
      <c r="V266">
        <f t="shared" si="116"/>
        <v>5.5273962890652584</v>
      </c>
      <c r="W266">
        <f t="shared" si="117"/>
        <v>70.368771771193423</v>
      </c>
      <c r="X266">
        <f t="shared" si="118"/>
        <v>3.7356188061966535</v>
      </c>
      <c r="Y266">
        <f t="shared" si="119"/>
        <v>5.3086315309625585</v>
      </c>
      <c r="Z266">
        <f t="shared" si="120"/>
        <v>1.7917774828686048</v>
      </c>
      <c r="AA266">
        <f t="shared" si="121"/>
        <v>-61.148890678922015</v>
      </c>
      <c r="AB266">
        <f t="shared" si="122"/>
        <v>-143.35426682678101</v>
      </c>
      <c r="AC266">
        <f t="shared" si="123"/>
        <v>-9.0647377995671121</v>
      </c>
      <c r="AD266">
        <f t="shared" si="124"/>
        <v>12.545096730894556</v>
      </c>
      <c r="AE266">
        <f t="shared" si="125"/>
        <v>45.06415850309164</v>
      </c>
      <c r="AF266">
        <f t="shared" si="126"/>
        <v>1.3784571596593738</v>
      </c>
      <c r="AG266">
        <f t="shared" si="127"/>
        <v>22.518768940398754</v>
      </c>
      <c r="AH266">
        <v>1723.6062618978569</v>
      </c>
      <c r="AI266">
        <v>1707.252363636363</v>
      </c>
      <c r="AJ266">
        <v>1.672291661882324</v>
      </c>
      <c r="AK266">
        <v>65.359021123286666</v>
      </c>
      <c r="AL266">
        <f t="shared" si="128"/>
        <v>1.3865961605197736</v>
      </c>
      <c r="AM266">
        <v>36.437811507665643</v>
      </c>
      <c r="AN266">
        <v>36.991758241758269</v>
      </c>
      <c r="AO266">
        <v>1.3527285480854009E-4</v>
      </c>
      <c r="AP266">
        <v>87.499004550185148</v>
      </c>
      <c r="AQ266">
        <v>9</v>
      </c>
      <c r="AR266">
        <v>1</v>
      </c>
      <c r="AS266">
        <f t="shared" si="129"/>
        <v>1</v>
      </c>
      <c r="AT266">
        <f t="shared" si="130"/>
        <v>0</v>
      </c>
      <c r="AU266">
        <f t="shared" si="131"/>
        <v>46947.511305499138</v>
      </c>
      <c r="AV266">
        <f t="shared" si="132"/>
        <v>1199.9875</v>
      </c>
      <c r="AW266">
        <f t="shared" si="133"/>
        <v>1025.9143637493082</v>
      </c>
      <c r="AX266">
        <f t="shared" si="134"/>
        <v>0.85493754205715322</v>
      </c>
      <c r="AY266">
        <f t="shared" si="135"/>
        <v>0.18842945617030571</v>
      </c>
      <c r="AZ266">
        <v>2.7</v>
      </c>
      <c r="BA266">
        <v>0.5</v>
      </c>
      <c r="BB266" t="s">
        <v>355</v>
      </c>
      <c r="BC266">
        <v>2</v>
      </c>
      <c r="BD266" t="b">
        <v>1</v>
      </c>
      <c r="BE266">
        <v>1669229338.7874999</v>
      </c>
      <c r="BF266">
        <v>1641.1812500000001</v>
      </c>
      <c r="BG266">
        <v>1660.84</v>
      </c>
      <c r="BH266">
        <v>36.988612500000002</v>
      </c>
      <c r="BI266">
        <v>36.437199999999997</v>
      </c>
      <c r="BJ266">
        <v>1645.3162500000001</v>
      </c>
      <c r="BK266">
        <v>36.889737500000003</v>
      </c>
      <c r="BL266">
        <v>649.99775</v>
      </c>
      <c r="BM266">
        <v>100.89375</v>
      </c>
      <c r="BN266">
        <v>0.1000033125</v>
      </c>
      <c r="BO266">
        <v>33.884324999999997</v>
      </c>
      <c r="BP266">
        <v>34.609587500000004</v>
      </c>
      <c r="BQ266">
        <v>999.9</v>
      </c>
      <c r="BR266">
        <v>0</v>
      </c>
      <c r="BS266">
        <v>0</v>
      </c>
      <c r="BT266">
        <v>8974.9225000000006</v>
      </c>
      <c r="BU266">
        <v>0</v>
      </c>
      <c r="BV266">
        <v>489.48450000000003</v>
      </c>
      <c r="BW266">
        <v>-19.6553875</v>
      </c>
      <c r="BX266">
        <v>1704.21875</v>
      </c>
      <c r="BY266">
        <v>1723.645</v>
      </c>
      <c r="BZ266">
        <v>0.55142487499999993</v>
      </c>
      <c r="CA266">
        <v>1660.84</v>
      </c>
      <c r="CB266">
        <v>36.437199999999997</v>
      </c>
      <c r="CC266">
        <v>3.7319225</v>
      </c>
      <c r="CD266">
        <v>3.6762887499999999</v>
      </c>
      <c r="CE266">
        <v>27.713537500000001</v>
      </c>
      <c r="CF266">
        <v>27.4566625</v>
      </c>
      <c r="CG266">
        <v>1199.9875</v>
      </c>
      <c r="CH266">
        <v>0.49999900000000003</v>
      </c>
      <c r="CI266">
        <v>0.50000099999999992</v>
      </c>
      <c r="CJ266">
        <v>0</v>
      </c>
      <c r="CK266">
        <v>969.53674999999998</v>
      </c>
      <c r="CL266">
        <v>4.9990899999999998</v>
      </c>
      <c r="CM266">
        <v>10534.275</v>
      </c>
      <c r="CN266">
        <v>9557.7487500000007</v>
      </c>
      <c r="CO266">
        <v>44.234250000000003</v>
      </c>
      <c r="CP266">
        <v>46.375</v>
      </c>
      <c r="CQ266">
        <v>45.054250000000003</v>
      </c>
      <c r="CR266">
        <v>45.421499999999988</v>
      </c>
      <c r="CS266">
        <v>45.625</v>
      </c>
      <c r="CT266">
        <v>597.49375000000009</v>
      </c>
      <c r="CU266">
        <v>597.49625000000003</v>
      </c>
      <c r="CV266">
        <v>0</v>
      </c>
      <c r="CW266">
        <v>1669229348.4000001</v>
      </c>
      <c r="CX266">
        <v>0</v>
      </c>
      <c r="CY266">
        <v>1669228029.5</v>
      </c>
      <c r="CZ266" t="s">
        <v>356</v>
      </c>
      <c r="DA266">
        <v>1669228029.5</v>
      </c>
      <c r="DB266">
        <v>1669228028</v>
      </c>
      <c r="DC266">
        <v>6</v>
      </c>
      <c r="DD266">
        <v>0.127</v>
      </c>
      <c r="DE266">
        <v>2E-3</v>
      </c>
      <c r="DF266">
        <v>-2.9980000000000002</v>
      </c>
      <c r="DG266">
        <v>9.9000000000000005E-2</v>
      </c>
      <c r="DH266">
        <v>415</v>
      </c>
      <c r="DI266">
        <v>34</v>
      </c>
      <c r="DJ266">
        <v>0.37</v>
      </c>
      <c r="DK266">
        <v>0.19</v>
      </c>
      <c r="DL266">
        <v>-19.557046341463419</v>
      </c>
      <c r="DM266">
        <v>-0.37219442508711731</v>
      </c>
      <c r="DN266">
        <v>7.226495995871457E-2</v>
      </c>
      <c r="DO266">
        <v>0</v>
      </c>
      <c r="DP266">
        <v>0.55957502439024398</v>
      </c>
      <c r="DQ266">
        <v>-7.0908961672474499E-2</v>
      </c>
      <c r="DR266">
        <v>8.8555577353593741E-3</v>
      </c>
      <c r="DS266">
        <v>1</v>
      </c>
      <c r="DT266">
        <v>0</v>
      </c>
      <c r="DU266">
        <v>0</v>
      </c>
      <c r="DV266">
        <v>0</v>
      </c>
      <c r="DW266">
        <v>-1</v>
      </c>
      <c r="DX266">
        <v>1</v>
      </c>
      <c r="DY266">
        <v>2</v>
      </c>
      <c r="DZ266" t="s">
        <v>365</v>
      </c>
      <c r="EA266">
        <v>3.29541</v>
      </c>
      <c r="EB266">
        <v>2.6251500000000001</v>
      </c>
      <c r="EC266">
        <v>0.25241599999999997</v>
      </c>
      <c r="ED266">
        <v>0.25222800000000001</v>
      </c>
      <c r="EE266">
        <v>0.14698800000000001</v>
      </c>
      <c r="EF266">
        <v>0.14374799999999999</v>
      </c>
      <c r="EG266">
        <v>22600.3</v>
      </c>
      <c r="EH266">
        <v>23005.5</v>
      </c>
      <c r="EI266">
        <v>28146.6</v>
      </c>
      <c r="EJ266">
        <v>29635.8</v>
      </c>
      <c r="EK266">
        <v>33035</v>
      </c>
      <c r="EL266">
        <v>35230.800000000003</v>
      </c>
      <c r="EM266">
        <v>39717.599999999999</v>
      </c>
      <c r="EN266">
        <v>42353.1</v>
      </c>
      <c r="EO266">
        <v>2.1900200000000001</v>
      </c>
      <c r="EP266">
        <v>2.1596000000000002</v>
      </c>
      <c r="EQ266">
        <v>0.120908</v>
      </c>
      <c r="ER266">
        <v>0</v>
      </c>
      <c r="ES266">
        <v>32.657899999999998</v>
      </c>
      <c r="ET266">
        <v>999.9</v>
      </c>
      <c r="EU266">
        <v>68.7</v>
      </c>
      <c r="EV266">
        <v>37.1</v>
      </c>
      <c r="EW266">
        <v>43.164700000000003</v>
      </c>
      <c r="EX266">
        <v>57.052700000000002</v>
      </c>
      <c r="EY266">
        <v>-2.2155499999999999</v>
      </c>
      <c r="EZ266">
        <v>2</v>
      </c>
      <c r="FA266">
        <v>0.56623000000000001</v>
      </c>
      <c r="FB266">
        <v>0.96350800000000003</v>
      </c>
      <c r="FC266">
        <v>20.2669</v>
      </c>
      <c r="FD266">
        <v>5.2183400000000004</v>
      </c>
      <c r="FE266">
        <v>12.007099999999999</v>
      </c>
      <c r="FF266">
        <v>4.9861000000000004</v>
      </c>
      <c r="FG266">
        <v>3.2845499999999999</v>
      </c>
      <c r="FH266">
        <v>9999</v>
      </c>
      <c r="FI266">
        <v>9999</v>
      </c>
      <c r="FJ266">
        <v>9999</v>
      </c>
      <c r="FK266">
        <v>999.9</v>
      </c>
      <c r="FL266">
        <v>1.8658399999999999</v>
      </c>
      <c r="FM266">
        <v>1.8621799999999999</v>
      </c>
      <c r="FN266">
        <v>1.8642799999999999</v>
      </c>
      <c r="FO266">
        <v>1.8603499999999999</v>
      </c>
      <c r="FP266">
        <v>1.86111</v>
      </c>
      <c r="FQ266">
        <v>1.8602000000000001</v>
      </c>
      <c r="FR266">
        <v>1.86188</v>
      </c>
      <c r="FS266">
        <v>1.85842</v>
      </c>
      <c r="FT266">
        <v>0</v>
      </c>
      <c r="FU266">
        <v>0</v>
      </c>
      <c r="FV266">
        <v>0</v>
      </c>
      <c r="FW266">
        <v>0</v>
      </c>
      <c r="FX266" t="s">
        <v>358</v>
      </c>
      <c r="FY266" t="s">
        <v>359</v>
      </c>
      <c r="FZ266" t="s">
        <v>360</v>
      </c>
      <c r="GA266" t="s">
        <v>360</v>
      </c>
      <c r="GB266" t="s">
        <v>360</v>
      </c>
      <c r="GC266" t="s">
        <v>360</v>
      </c>
      <c r="GD266">
        <v>0</v>
      </c>
      <c r="GE266">
        <v>100</v>
      </c>
      <c r="GF266">
        <v>100</v>
      </c>
      <c r="GG266">
        <v>-4.13</v>
      </c>
      <c r="GH266">
        <v>9.8900000000000002E-2</v>
      </c>
      <c r="GI266">
        <v>-2.4324828651112251</v>
      </c>
      <c r="GJ266">
        <v>-1.6100910332537859E-3</v>
      </c>
      <c r="GK266">
        <v>7.0186618486508772E-7</v>
      </c>
      <c r="GL266">
        <v>-2.134652460378022E-10</v>
      </c>
      <c r="GM266">
        <v>9.8890000000004363E-2</v>
      </c>
      <c r="GN266">
        <v>0</v>
      </c>
      <c r="GO266">
        <v>0</v>
      </c>
      <c r="GP266">
        <v>0</v>
      </c>
      <c r="GQ266">
        <v>5</v>
      </c>
      <c r="GR266">
        <v>2079</v>
      </c>
      <c r="GS266">
        <v>3</v>
      </c>
      <c r="GT266">
        <v>29</v>
      </c>
      <c r="GU266">
        <v>21.9</v>
      </c>
      <c r="GV266">
        <v>21.9</v>
      </c>
      <c r="GW266">
        <v>4.1821299999999999</v>
      </c>
      <c r="GX266">
        <v>2.5109900000000001</v>
      </c>
      <c r="GY266">
        <v>2.04834</v>
      </c>
      <c r="GZ266">
        <v>2.6184099999999999</v>
      </c>
      <c r="HA266">
        <v>2.1972700000000001</v>
      </c>
      <c r="HB266">
        <v>2.3596200000000001</v>
      </c>
      <c r="HC266">
        <v>40.963799999999999</v>
      </c>
      <c r="HD266">
        <v>15.7781</v>
      </c>
      <c r="HE266">
        <v>18</v>
      </c>
      <c r="HF266">
        <v>689.62599999999998</v>
      </c>
      <c r="HG266">
        <v>738.625</v>
      </c>
      <c r="HH266">
        <v>30.999500000000001</v>
      </c>
      <c r="HI266">
        <v>34.465200000000003</v>
      </c>
      <c r="HJ266">
        <v>30</v>
      </c>
      <c r="HK266">
        <v>34.305799999999998</v>
      </c>
      <c r="HL266">
        <v>34.2898</v>
      </c>
      <c r="HM266">
        <v>83.622500000000002</v>
      </c>
      <c r="HN266">
        <v>21.1539</v>
      </c>
      <c r="HO266">
        <v>88.854600000000005</v>
      </c>
      <c r="HP266">
        <v>31</v>
      </c>
      <c r="HQ266">
        <v>1675.78</v>
      </c>
      <c r="HR266">
        <v>36.389600000000002</v>
      </c>
      <c r="HS266">
        <v>99.162499999999994</v>
      </c>
      <c r="HT266">
        <v>98.219700000000003</v>
      </c>
    </row>
    <row r="267" spans="1:228" x14ac:dyDescent="0.2">
      <c r="A267">
        <v>252</v>
      </c>
      <c r="B267">
        <v>1669229345.0999999</v>
      </c>
      <c r="C267">
        <v>1002</v>
      </c>
      <c r="D267" t="s">
        <v>863</v>
      </c>
      <c r="E267" t="s">
        <v>864</v>
      </c>
      <c r="F267">
        <v>4</v>
      </c>
      <c r="G267">
        <v>1669229343.0999999</v>
      </c>
      <c r="H267">
        <f t="shared" si="102"/>
        <v>1.4045751895653026E-3</v>
      </c>
      <c r="I267">
        <f t="shared" si="103"/>
        <v>1.4045751895653027</v>
      </c>
      <c r="J267">
        <f t="shared" si="104"/>
        <v>21.144901380576012</v>
      </c>
      <c r="K267">
        <f t="shared" si="105"/>
        <v>1648.27</v>
      </c>
      <c r="L267">
        <f t="shared" si="106"/>
        <v>1158.369822419631</v>
      </c>
      <c r="M267">
        <f t="shared" si="107"/>
        <v>116.98960170145841</v>
      </c>
      <c r="N267">
        <f t="shared" si="108"/>
        <v>166.4670876816127</v>
      </c>
      <c r="O267">
        <f t="shared" si="109"/>
        <v>7.6242330129611235E-2</v>
      </c>
      <c r="P267">
        <f t="shared" si="110"/>
        <v>3.6663451131344393</v>
      </c>
      <c r="Q267">
        <f t="shared" si="111"/>
        <v>7.5372359622276286E-2</v>
      </c>
      <c r="R267">
        <f t="shared" si="112"/>
        <v>4.7185060893537009E-2</v>
      </c>
      <c r="S267">
        <f t="shared" si="113"/>
        <v>226.12105839562963</v>
      </c>
      <c r="T267">
        <f t="shared" si="114"/>
        <v>34.668893556302727</v>
      </c>
      <c r="U267">
        <f t="shared" si="115"/>
        <v>34.624771428571428</v>
      </c>
      <c r="V267">
        <f t="shared" si="116"/>
        <v>5.5320588068116976</v>
      </c>
      <c r="W267">
        <f t="shared" si="117"/>
        <v>70.370211146194606</v>
      </c>
      <c r="X267">
        <f t="shared" si="118"/>
        <v>3.7363604046811805</v>
      </c>
      <c r="Y267">
        <f t="shared" si="119"/>
        <v>5.309576799363108</v>
      </c>
      <c r="Z267">
        <f t="shared" si="120"/>
        <v>1.7956984021305171</v>
      </c>
      <c r="AA267">
        <f t="shared" si="121"/>
        <v>-61.941765859829843</v>
      </c>
      <c r="AB267">
        <f t="shared" si="122"/>
        <v>-145.72624519042915</v>
      </c>
      <c r="AC267">
        <f t="shared" si="123"/>
        <v>-9.2154805778934978</v>
      </c>
      <c r="AD267">
        <f t="shared" si="124"/>
        <v>9.2375667674771478</v>
      </c>
      <c r="AE267">
        <f t="shared" si="125"/>
        <v>45.203894624564718</v>
      </c>
      <c r="AF267">
        <f t="shared" si="126"/>
        <v>1.4060971927414703</v>
      </c>
      <c r="AG267">
        <f t="shared" si="127"/>
        <v>21.144901380576012</v>
      </c>
      <c r="AH267">
        <v>1730.43019621908</v>
      </c>
      <c r="AI267">
        <v>1714.2661212121211</v>
      </c>
      <c r="AJ267">
        <v>1.773513455178001</v>
      </c>
      <c r="AK267">
        <v>65.359021123286666</v>
      </c>
      <c r="AL267">
        <f t="shared" si="128"/>
        <v>1.4045751895653027</v>
      </c>
      <c r="AM267">
        <v>36.434592975399291</v>
      </c>
      <c r="AN267">
        <v>36.995869230769237</v>
      </c>
      <c r="AO267">
        <v>1.101582357617142E-4</v>
      </c>
      <c r="AP267">
        <v>87.499004550185148</v>
      </c>
      <c r="AQ267">
        <v>9</v>
      </c>
      <c r="AR267">
        <v>1</v>
      </c>
      <c r="AS267">
        <f t="shared" si="129"/>
        <v>1</v>
      </c>
      <c r="AT267">
        <f t="shared" si="130"/>
        <v>0</v>
      </c>
      <c r="AU267">
        <f t="shared" si="131"/>
        <v>46947.540608768744</v>
      </c>
      <c r="AV267">
        <f t="shared" si="132"/>
        <v>1200.032857142857</v>
      </c>
      <c r="AW267">
        <f t="shared" si="133"/>
        <v>1025.9528924329686</v>
      </c>
      <c r="AX267">
        <f t="shared" si="134"/>
        <v>0.85493733469569066</v>
      </c>
      <c r="AY267">
        <f t="shared" si="135"/>
        <v>0.18842905596268289</v>
      </c>
      <c r="AZ267">
        <v>2.7</v>
      </c>
      <c r="BA267">
        <v>0.5</v>
      </c>
      <c r="BB267" t="s">
        <v>355</v>
      </c>
      <c r="BC267">
        <v>2</v>
      </c>
      <c r="BD267" t="b">
        <v>1</v>
      </c>
      <c r="BE267">
        <v>1669229343.0999999</v>
      </c>
      <c r="BF267">
        <v>1648.27</v>
      </c>
      <c r="BG267">
        <v>1668.01</v>
      </c>
      <c r="BH267">
        <v>36.995485714285707</v>
      </c>
      <c r="BI267">
        <v>36.433014285714293</v>
      </c>
      <c r="BJ267">
        <v>1652.41</v>
      </c>
      <c r="BK267">
        <v>36.896599999999999</v>
      </c>
      <c r="BL267">
        <v>649.99042857142854</v>
      </c>
      <c r="BM267">
        <v>100.895</v>
      </c>
      <c r="BN267">
        <v>0.1000358142857143</v>
      </c>
      <c r="BO267">
        <v>33.887514285714282</v>
      </c>
      <c r="BP267">
        <v>34.624771428571428</v>
      </c>
      <c r="BQ267">
        <v>999.89999999999986</v>
      </c>
      <c r="BR267">
        <v>0</v>
      </c>
      <c r="BS267">
        <v>0</v>
      </c>
      <c r="BT267">
        <v>8974.91</v>
      </c>
      <c r="BU267">
        <v>0</v>
      </c>
      <c r="BV267">
        <v>570.91785714285709</v>
      </c>
      <c r="BW267">
        <v>-19.739828571428571</v>
      </c>
      <c r="BX267">
        <v>1711.591428571428</v>
      </c>
      <c r="BY267">
        <v>1731.0771428571429</v>
      </c>
      <c r="BZ267">
        <v>0.56245800000000001</v>
      </c>
      <c r="CA267">
        <v>1668.01</v>
      </c>
      <c r="CB267">
        <v>36.433014285714293</v>
      </c>
      <c r="CC267">
        <v>3.732660000000001</v>
      </c>
      <c r="CD267">
        <v>3.67591</v>
      </c>
      <c r="CE267">
        <v>27.716899999999999</v>
      </c>
      <c r="CF267">
        <v>27.454885714285709</v>
      </c>
      <c r="CG267">
        <v>1200.032857142857</v>
      </c>
      <c r="CH267">
        <v>0.50000585714285717</v>
      </c>
      <c r="CI267">
        <v>0.49999414285714289</v>
      </c>
      <c r="CJ267">
        <v>0</v>
      </c>
      <c r="CK267">
        <v>969.38400000000001</v>
      </c>
      <c r="CL267">
        <v>4.9990899999999998</v>
      </c>
      <c r="CM267">
        <v>10538.95714285714</v>
      </c>
      <c r="CN267">
        <v>9558.1242857142843</v>
      </c>
      <c r="CO267">
        <v>44.232000000000014</v>
      </c>
      <c r="CP267">
        <v>46.375</v>
      </c>
      <c r="CQ267">
        <v>45.035428571428582</v>
      </c>
      <c r="CR267">
        <v>45.392714285714291</v>
      </c>
      <c r="CS267">
        <v>45.625</v>
      </c>
      <c r="CT267">
        <v>597.52571428571434</v>
      </c>
      <c r="CU267">
        <v>597.51142857142861</v>
      </c>
      <c r="CV267">
        <v>0</v>
      </c>
      <c r="CW267">
        <v>1669229352</v>
      </c>
      <c r="CX267">
        <v>0</v>
      </c>
      <c r="CY267">
        <v>1669228029.5</v>
      </c>
      <c r="CZ267" t="s">
        <v>356</v>
      </c>
      <c r="DA267">
        <v>1669228029.5</v>
      </c>
      <c r="DB267">
        <v>1669228028</v>
      </c>
      <c r="DC267">
        <v>6</v>
      </c>
      <c r="DD267">
        <v>0.127</v>
      </c>
      <c r="DE267">
        <v>2E-3</v>
      </c>
      <c r="DF267">
        <v>-2.9980000000000002</v>
      </c>
      <c r="DG267">
        <v>9.9000000000000005E-2</v>
      </c>
      <c r="DH267">
        <v>415</v>
      </c>
      <c r="DI267">
        <v>34</v>
      </c>
      <c r="DJ267">
        <v>0.37</v>
      </c>
      <c r="DK267">
        <v>0.19</v>
      </c>
      <c r="DL267">
        <v>-19.603563414634149</v>
      </c>
      <c r="DM267">
        <v>-0.58030243902442169</v>
      </c>
      <c r="DN267">
        <v>8.8501265682275204E-2</v>
      </c>
      <c r="DO267">
        <v>0</v>
      </c>
      <c r="DP267">
        <v>0.55867343902439037</v>
      </c>
      <c r="DQ267">
        <v>-3.5643679442507632E-2</v>
      </c>
      <c r="DR267">
        <v>8.3124721339676907E-3</v>
      </c>
      <c r="DS267">
        <v>1</v>
      </c>
      <c r="DT267">
        <v>0</v>
      </c>
      <c r="DU267">
        <v>0</v>
      </c>
      <c r="DV267">
        <v>0</v>
      </c>
      <c r="DW267">
        <v>-1</v>
      </c>
      <c r="DX267">
        <v>1</v>
      </c>
      <c r="DY267">
        <v>2</v>
      </c>
      <c r="DZ267" t="s">
        <v>365</v>
      </c>
      <c r="EA267">
        <v>3.2953800000000002</v>
      </c>
      <c r="EB267">
        <v>2.6251600000000002</v>
      </c>
      <c r="EC267">
        <v>0.25301699999999999</v>
      </c>
      <c r="ED267">
        <v>0.252828</v>
      </c>
      <c r="EE267">
        <v>0.14699300000000001</v>
      </c>
      <c r="EF267">
        <v>0.14374200000000001</v>
      </c>
      <c r="EG267">
        <v>22582</v>
      </c>
      <c r="EH267">
        <v>22987.4</v>
      </c>
      <c r="EI267">
        <v>28146.5</v>
      </c>
      <c r="EJ267">
        <v>29636.400000000001</v>
      </c>
      <c r="EK267">
        <v>33034.400000000001</v>
      </c>
      <c r="EL267">
        <v>35231.599999999999</v>
      </c>
      <c r="EM267">
        <v>39717.1</v>
      </c>
      <c r="EN267">
        <v>42353.8</v>
      </c>
      <c r="EO267">
        <v>2.1902499999999998</v>
      </c>
      <c r="EP267">
        <v>2.15957</v>
      </c>
      <c r="EQ267">
        <v>0.122525</v>
      </c>
      <c r="ER267">
        <v>0</v>
      </c>
      <c r="ES267">
        <v>32.652799999999999</v>
      </c>
      <c r="ET267">
        <v>999.9</v>
      </c>
      <c r="EU267">
        <v>68.7</v>
      </c>
      <c r="EV267">
        <v>37.1</v>
      </c>
      <c r="EW267">
        <v>43.163400000000003</v>
      </c>
      <c r="EX267">
        <v>57.3827</v>
      </c>
      <c r="EY267">
        <v>-2.1594500000000001</v>
      </c>
      <c r="EZ267">
        <v>2</v>
      </c>
      <c r="FA267">
        <v>0.56608199999999997</v>
      </c>
      <c r="FB267">
        <v>0.96138599999999996</v>
      </c>
      <c r="FC267">
        <v>20.2667</v>
      </c>
      <c r="FD267">
        <v>5.2192400000000001</v>
      </c>
      <c r="FE267">
        <v>12.008599999999999</v>
      </c>
      <c r="FF267">
        <v>4.9863</v>
      </c>
      <c r="FG267">
        <v>3.2846500000000001</v>
      </c>
      <c r="FH267">
        <v>9999</v>
      </c>
      <c r="FI267">
        <v>9999</v>
      </c>
      <c r="FJ267">
        <v>9999</v>
      </c>
      <c r="FK267">
        <v>999.9</v>
      </c>
      <c r="FL267">
        <v>1.8658399999999999</v>
      </c>
      <c r="FM267">
        <v>1.8621799999999999</v>
      </c>
      <c r="FN267">
        <v>1.8642700000000001</v>
      </c>
      <c r="FO267">
        <v>1.8603499999999999</v>
      </c>
      <c r="FP267">
        <v>1.86111</v>
      </c>
      <c r="FQ267">
        <v>1.8602000000000001</v>
      </c>
      <c r="FR267">
        <v>1.86188</v>
      </c>
      <c r="FS267">
        <v>1.85846</v>
      </c>
      <c r="FT267">
        <v>0</v>
      </c>
      <c r="FU267">
        <v>0</v>
      </c>
      <c r="FV267">
        <v>0</v>
      </c>
      <c r="FW267">
        <v>0</v>
      </c>
      <c r="FX267" t="s">
        <v>358</v>
      </c>
      <c r="FY267" t="s">
        <v>359</v>
      </c>
      <c r="FZ267" t="s">
        <v>360</v>
      </c>
      <c r="GA267" t="s">
        <v>360</v>
      </c>
      <c r="GB267" t="s">
        <v>360</v>
      </c>
      <c r="GC267" t="s">
        <v>360</v>
      </c>
      <c r="GD267">
        <v>0</v>
      </c>
      <c r="GE267">
        <v>100</v>
      </c>
      <c r="GF267">
        <v>100</v>
      </c>
      <c r="GG267">
        <v>-4.1399999999999997</v>
      </c>
      <c r="GH267">
        <v>9.8900000000000002E-2</v>
      </c>
      <c r="GI267">
        <v>-2.4324828651112251</v>
      </c>
      <c r="GJ267">
        <v>-1.6100910332537859E-3</v>
      </c>
      <c r="GK267">
        <v>7.0186618486508772E-7</v>
      </c>
      <c r="GL267">
        <v>-2.134652460378022E-10</v>
      </c>
      <c r="GM267">
        <v>9.8890000000004363E-2</v>
      </c>
      <c r="GN267">
        <v>0</v>
      </c>
      <c r="GO267">
        <v>0</v>
      </c>
      <c r="GP267">
        <v>0</v>
      </c>
      <c r="GQ267">
        <v>5</v>
      </c>
      <c r="GR267">
        <v>2079</v>
      </c>
      <c r="GS267">
        <v>3</v>
      </c>
      <c r="GT267">
        <v>29</v>
      </c>
      <c r="GU267">
        <v>21.9</v>
      </c>
      <c r="GV267">
        <v>22</v>
      </c>
      <c r="GW267">
        <v>4.1955600000000004</v>
      </c>
      <c r="GX267">
        <v>2.51709</v>
      </c>
      <c r="GY267">
        <v>2.04834</v>
      </c>
      <c r="GZ267">
        <v>2.6171899999999999</v>
      </c>
      <c r="HA267">
        <v>2.1972700000000001</v>
      </c>
      <c r="HB267">
        <v>2.323</v>
      </c>
      <c r="HC267">
        <v>40.963799999999999</v>
      </c>
      <c r="HD267">
        <v>15.7606</v>
      </c>
      <c r="HE267">
        <v>18</v>
      </c>
      <c r="HF267">
        <v>689.81200000000001</v>
      </c>
      <c r="HG267">
        <v>738.601</v>
      </c>
      <c r="HH267">
        <v>30.999400000000001</v>
      </c>
      <c r="HI267">
        <v>34.465200000000003</v>
      </c>
      <c r="HJ267">
        <v>30.0001</v>
      </c>
      <c r="HK267">
        <v>34.305799999999998</v>
      </c>
      <c r="HL267">
        <v>34.2898</v>
      </c>
      <c r="HM267">
        <v>83.877300000000005</v>
      </c>
      <c r="HN267">
        <v>21.1539</v>
      </c>
      <c r="HO267">
        <v>88.854600000000005</v>
      </c>
      <c r="HP267">
        <v>31</v>
      </c>
      <c r="HQ267">
        <v>1682.46</v>
      </c>
      <c r="HR267">
        <v>36.391300000000001</v>
      </c>
      <c r="HS267">
        <v>99.161500000000004</v>
      </c>
      <c r="HT267">
        <v>98.221400000000003</v>
      </c>
    </row>
    <row r="268" spans="1:228" x14ac:dyDescent="0.2">
      <c r="A268">
        <v>253</v>
      </c>
      <c r="B268">
        <v>1669229349.0999999</v>
      </c>
      <c r="C268">
        <v>1006</v>
      </c>
      <c r="D268" t="s">
        <v>865</v>
      </c>
      <c r="E268" t="s">
        <v>866</v>
      </c>
      <c r="F268">
        <v>4</v>
      </c>
      <c r="G268">
        <v>1669229346.7874999</v>
      </c>
      <c r="H268">
        <f t="shared" si="102"/>
        <v>1.3954398251297899E-3</v>
      </c>
      <c r="I268">
        <f t="shared" si="103"/>
        <v>1.3954398251297899</v>
      </c>
      <c r="J268">
        <f t="shared" si="104"/>
        <v>21.447996377938686</v>
      </c>
      <c r="K268">
        <f t="shared" si="105"/>
        <v>1654.5562500000001</v>
      </c>
      <c r="L268">
        <f t="shared" si="106"/>
        <v>1154.0569176317213</v>
      </c>
      <c r="M268">
        <f t="shared" si="107"/>
        <v>116.55237823859655</v>
      </c>
      <c r="N268">
        <f t="shared" si="108"/>
        <v>167.09961434378158</v>
      </c>
      <c r="O268">
        <f t="shared" si="109"/>
        <v>7.5561085384800178E-2</v>
      </c>
      <c r="P268">
        <f t="shared" si="110"/>
        <v>3.6744512766929609</v>
      </c>
      <c r="Q268">
        <f t="shared" si="111"/>
        <v>7.4708360595564932E-2</v>
      </c>
      <c r="R268">
        <f t="shared" si="112"/>
        <v>4.6768537334358401E-2</v>
      </c>
      <c r="S268">
        <f t="shared" si="113"/>
        <v>226.11125394834386</v>
      </c>
      <c r="T268">
        <f t="shared" si="114"/>
        <v>34.666525461560603</v>
      </c>
      <c r="U268">
        <f t="shared" si="115"/>
        <v>34.6373125</v>
      </c>
      <c r="V268">
        <f t="shared" si="116"/>
        <v>5.5359123621005679</v>
      </c>
      <c r="W268">
        <f t="shared" si="117"/>
        <v>70.375523130047853</v>
      </c>
      <c r="X268">
        <f t="shared" si="118"/>
        <v>3.7360971398012301</v>
      </c>
      <c r="Y268">
        <f t="shared" si="119"/>
        <v>5.3088019436775582</v>
      </c>
      <c r="Z268">
        <f t="shared" si="120"/>
        <v>1.7998152222993378</v>
      </c>
      <c r="AA268">
        <f t="shared" si="121"/>
        <v>-61.538896288223732</v>
      </c>
      <c r="AB268">
        <f t="shared" si="122"/>
        <v>-149.050671975868</v>
      </c>
      <c r="AC268">
        <f t="shared" si="123"/>
        <v>-9.4053740862198296</v>
      </c>
      <c r="AD268">
        <f t="shared" si="124"/>
        <v>6.1163115980322971</v>
      </c>
      <c r="AE268">
        <f t="shared" si="125"/>
        <v>45.077475050438046</v>
      </c>
      <c r="AF268">
        <f t="shared" si="126"/>
        <v>1.3971347487161769</v>
      </c>
      <c r="AG268">
        <f t="shared" si="127"/>
        <v>21.447996377938686</v>
      </c>
      <c r="AH268">
        <v>1737.4969404894971</v>
      </c>
      <c r="AI268">
        <v>1721.289939393939</v>
      </c>
      <c r="AJ268">
        <v>1.751442623723277</v>
      </c>
      <c r="AK268">
        <v>65.359021123286666</v>
      </c>
      <c r="AL268">
        <f t="shared" si="128"/>
        <v>1.3954398251297899</v>
      </c>
      <c r="AM268">
        <v>36.433534206557027</v>
      </c>
      <c r="AN268">
        <v>36.991852747252757</v>
      </c>
      <c r="AO268">
        <v>-2.03273390021512E-5</v>
      </c>
      <c r="AP268">
        <v>87.499004550185148</v>
      </c>
      <c r="AQ268">
        <v>9</v>
      </c>
      <c r="AR268">
        <v>1</v>
      </c>
      <c r="AS268">
        <f t="shared" si="129"/>
        <v>1</v>
      </c>
      <c r="AT268">
        <f t="shared" si="130"/>
        <v>0</v>
      </c>
      <c r="AU268">
        <f t="shared" si="131"/>
        <v>47092.289044180645</v>
      </c>
      <c r="AV268">
        <f t="shared" si="132"/>
        <v>1199.9849999999999</v>
      </c>
      <c r="AW268">
        <f t="shared" si="133"/>
        <v>1025.9115699214215</v>
      </c>
      <c r="AX268">
        <f t="shared" si="134"/>
        <v>0.85493699498028852</v>
      </c>
      <c r="AY268">
        <f t="shared" si="135"/>
        <v>0.18842840031195712</v>
      </c>
      <c r="AZ268">
        <v>2.7</v>
      </c>
      <c r="BA268">
        <v>0.5</v>
      </c>
      <c r="BB268" t="s">
        <v>355</v>
      </c>
      <c r="BC268">
        <v>2</v>
      </c>
      <c r="BD268" t="b">
        <v>1</v>
      </c>
      <c r="BE268">
        <v>1669229346.7874999</v>
      </c>
      <c r="BF268">
        <v>1654.5562500000001</v>
      </c>
      <c r="BG268">
        <v>1674.24125</v>
      </c>
      <c r="BH268">
        <v>36.993400000000001</v>
      </c>
      <c r="BI268">
        <v>36.434512499999997</v>
      </c>
      <c r="BJ268">
        <v>1658.7037499999999</v>
      </c>
      <c r="BK268">
        <v>36.894512499999998</v>
      </c>
      <c r="BL268">
        <v>649.99037499999997</v>
      </c>
      <c r="BM268">
        <v>100.893625</v>
      </c>
      <c r="BN268">
        <v>9.9988450000000006E-2</v>
      </c>
      <c r="BO268">
        <v>33.884900000000002</v>
      </c>
      <c r="BP268">
        <v>34.6373125</v>
      </c>
      <c r="BQ268">
        <v>999.9</v>
      </c>
      <c r="BR268">
        <v>0</v>
      </c>
      <c r="BS268">
        <v>0</v>
      </c>
      <c r="BT268">
        <v>9003.0462499999994</v>
      </c>
      <c r="BU268">
        <v>0</v>
      </c>
      <c r="BV268">
        <v>580.50437499999998</v>
      </c>
      <c r="BW268">
        <v>-19.685012499999999</v>
      </c>
      <c r="BX268">
        <v>1718.11625</v>
      </c>
      <c r="BY268">
        <v>1737.55125</v>
      </c>
      <c r="BZ268">
        <v>0.55888125</v>
      </c>
      <c r="CA268">
        <v>1674.24125</v>
      </c>
      <c r="CB268">
        <v>36.434512499999997</v>
      </c>
      <c r="CC268">
        <v>3.73239375</v>
      </c>
      <c r="CD268">
        <v>3.6760087499999998</v>
      </c>
      <c r="CE268">
        <v>27.715687500000001</v>
      </c>
      <c r="CF268">
        <v>27.4553625</v>
      </c>
      <c r="CG268">
        <v>1199.9849999999999</v>
      </c>
      <c r="CH268">
        <v>0.50001837500000001</v>
      </c>
      <c r="CI268">
        <v>0.49998162499999999</v>
      </c>
      <c r="CJ268">
        <v>0</v>
      </c>
      <c r="CK268">
        <v>969.14200000000005</v>
      </c>
      <c r="CL268">
        <v>4.9990899999999998</v>
      </c>
      <c r="CM268">
        <v>10542.3</v>
      </c>
      <c r="CN268">
        <v>9557.7799999999988</v>
      </c>
      <c r="CO268">
        <v>44.234250000000003</v>
      </c>
      <c r="CP268">
        <v>46.367125000000001</v>
      </c>
      <c r="CQ268">
        <v>45.03875</v>
      </c>
      <c r="CR268">
        <v>45.375</v>
      </c>
      <c r="CS268">
        <v>45.625</v>
      </c>
      <c r="CT268">
        <v>597.51374999999996</v>
      </c>
      <c r="CU268">
        <v>597.47249999999997</v>
      </c>
      <c r="CV268">
        <v>0</v>
      </c>
      <c r="CW268">
        <v>1669229356.2</v>
      </c>
      <c r="CX268">
        <v>0</v>
      </c>
      <c r="CY268">
        <v>1669228029.5</v>
      </c>
      <c r="CZ268" t="s">
        <v>356</v>
      </c>
      <c r="DA268">
        <v>1669228029.5</v>
      </c>
      <c r="DB268">
        <v>1669228028</v>
      </c>
      <c r="DC268">
        <v>6</v>
      </c>
      <c r="DD268">
        <v>0.127</v>
      </c>
      <c r="DE268">
        <v>2E-3</v>
      </c>
      <c r="DF268">
        <v>-2.9980000000000002</v>
      </c>
      <c r="DG268">
        <v>9.9000000000000005E-2</v>
      </c>
      <c r="DH268">
        <v>415</v>
      </c>
      <c r="DI268">
        <v>34</v>
      </c>
      <c r="DJ268">
        <v>0.37</v>
      </c>
      <c r="DK268">
        <v>0.19</v>
      </c>
      <c r="DL268">
        <v>-19.62413658536585</v>
      </c>
      <c r="DM268">
        <v>-0.68149128919865487</v>
      </c>
      <c r="DN268">
        <v>9.319312953870755E-2</v>
      </c>
      <c r="DO268">
        <v>0</v>
      </c>
      <c r="DP268">
        <v>0.55702397560975614</v>
      </c>
      <c r="DQ268">
        <v>8.4104529616402403E-5</v>
      </c>
      <c r="DR268">
        <v>7.2037481283680482E-3</v>
      </c>
      <c r="DS268">
        <v>1</v>
      </c>
      <c r="DT268">
        <v>0</v>
      </c>
      <c r="DU268">
        <v>0</v>
      </c>
      <c r="DV268">
        <v>0</v>
      </c>
      <c r="DW268">
        <v>-1</v>
      </c>
      <c r="DX268">
        <v>1</v>
      </c>
      <c r="DY268">
        <v>2</v>
      </c>
      <c r="DZ268" t="s">
        <v>365</v>
      </c>
      <c r="EA268">
        <v>3.2954599999999998</v>
      </c>
      <c r="EB268">
        <v>2.6254</v>
      </c>
      <c r="EC268">
        <v>0.25361699999999998</v>
      </c>
      <c r="ED268">
        <v>0.25341200000000003</v>
      </c>
      <c r="EE268">
        <v>0.146979</v>
      </c>
      <c r="EF268">
        <v>0.14374400000000001</v>
      </c>
      <c r="EG268">
        <v>22563.8</v>
      </c>
      <c r="EH268">
        <v>22969.3</v>
      </c>
      <c r="EI268">
        <v>28146.6</v>
      </c>
      <c r="EJ268">
        <v>29636.3</v>
      </c>
      <c r="EK268">
        <v>33034.9</v>
      </c>
      <c r="EL268">
        <v>35231.5</v>
      </c>
      <c r="EM268">
        <v>39716.9</v>
      </c>
      <c r="EN268">
        <v>42353.7</v>
      </c>
      <c r="EO268">
        <v>2.1902499999999998</v>
      </c>
      <c r="EP268">
        <v>2.1595</v>
      </c>
      <c r="EQ268">
        <v>0.12292699999999999</v>
      </c>
      <c r="ER268">
        <v>0</v>
      </c>
      <c r="ES268">
        <v>32.646999999999998</v>
      </c>
      <c r="ET268">
        <v>999.9</v>
      </c>
      <c r="EU268">
        <v>68.7</v>
      </c>
      <c r="EV268">
        <v>37.1</v>
      </c>
      <c r="EW268">
        <v>43.1629</v>
      </c>
      <c r="EX268">
        <v>56.572699999999998</v>
      </c>
      <c r="EY268">
        <v>-2.1915100000000001</v>
      </c>
      <c r="EZ268">
        <v>2</v>
      </c>
      <c r="FA268">
        <v>0.56639700000000004</v>
      </c>
      <c r="FB268">
        <v>0.95829799999999998</v>
      </c>
      <c r="FC268">
        <v>20.2669</v>
      </c>
      <c r="FD268">
        <v>5.2196899999999999</v>
      </c>
      <c r="FE268">
        <v>12.0083</v>
      </c>
      <c r="FF268">
        <v>4.9863499999999998</v>
      </c>
      <c r="FG268">
        <v>3.2846500000000001</v>
      </c>
      <c r="FH268">
        <v>9999</v>
      </c>
      <c r="FI268">
        <v>9999</v>
      </c>
      <c r="FJ268">
        <v>9999</v>
      </c>
      <c r="FK268">
        <v>999.9</v>
      </c>
      <c r="FL268">
        <v>1.8658399999999999</v>
      </c>
      <c r="FM268">
        <v>1.86219</v>
      </c>
      <c r="FN268">
        <v>1.86429</v>
      </c>
      <c r="FO268">
        <v>1.8603499999999999</v>
      </c>
      <c r="FP268">
        <v>1.86111</v>
      </c>
      <c r="FQ268">
        <v>1.8602000000000001</v>
      </c>
      <c r="FR268">
        <v>1.86188</v>
      </c>
      <c r="FS268">
        <v>1.85842</v>
      </c>
      <c r="FT268">
        <v>0</v>
      </c>
      <c r="FU268">
        <v>0</v>
      </c>
      <c r="FV268">
        <v>0</v>
      </c>
      <c r="FW268">
        <v>0</v>
      </c>
      <c r="FX268" t="s">
        <v>358</v>
      </c>
      <c r="FY268" t="s">
        <v>359</v>
      </c>
      <c r="FZ268" t="s">
        <v>360</v>
      </c>
      <c r="GA268" t="s">
        <v>360</v>
      </c>
      <c r="GB268" t="s">
        <v>360</v>
      </c>
      <c r="GC268" t="s">
        <v>360</v>
      </c>
      <c r="GD268">
        <v>0</v>
      </c>
      <c r="GE268">
        <v>100</v>
      </c>
      <c r="GF268">
        <v>100</v>
      </c>
      <c r="GG268">
        <v>-4.1500000000000004</v>
      </c>
      <c r="GH268">
        <v>9.8900000000000002E-2</v>
      </c>
      <c r="GI268">
        <v>-2.4324828651112251</v>
      </c>
      <c r="GJ268">
        <v>-1.6100910332537859E-3</v>
      </c>
      <c r="GK268">
        <v>7.0186618486508772E-7</v>
      </c>
      <c r="GL268">
        <v>-2.134652460378022E-10</v>
      </c>
      <c r="GM268">
        <v>9.8890000000004363E-2</v>
      </c>
      <c r="GN268">
        <v>0</v>
      </c>
      <c r="GO268">
        <v>0</v>
      </c>
      <c r="GP268">
        <v>0</v>
      </c>
      <c r="GQ268">
        <v>5</v>
      </c>
      <c r="GR268">
        <v>2079</v>
      </c>
      <c r="GS268">
        <v>3</v>
      </c>
      <c r="GT268">
        <v>29</v>
      </c>
      <c r="GU268">
        <v>22</v>
      </c>
      <c r="GV268">
        <v>22</v>
      </c>
      <c r="GW268">
        <v>4.2065400000000004</v>
      </c>
      <c r="GX268">
        <v>2.5122100000000001</v>
      </c>
      <c r="GY268">
        <v>2.04834</v>
      </c>
      <c r="GZ268">
        <v>2.6184099999999999</v>
      </c>
      <c r="HA268">
        <v>2.1972700000000001</v>
      </c>
      <c r="HB268">
        <v>2.3535200000000001</v>
      </c>
      <c r="HC268">
        <v>40.963799999999999</v>
      </c>
      <c r="HD268">
        <v>15.7781</v>
      </c>
      <c r="HE268">
        <v>18</v>
      </c>
      <c r="HF268">
        <v>689.81200000000001</v>
      </c>
      <c r="HG268">
        <v>738.529</v>
      </c>
      <c r="HH268">
        <v>30.999300000000002</v>
      </c>
      <c r="HI268">
        <v>34.465200000000003</v>
      </c>
      <c r="HJ268">
        <v>30.0001</v>
      </c>
      <c r="HK268">
        <v>34.305799999999998</v>
      </c>
      <c r="HL268">
        <v>34.2898</v>
      </c>
      <c r="HM268">
        <v>84.116</v>
      </c>
      <c r="HN268">
        <v>21.1539</v>
      </c>
      <c r="HO268">
        <v>88.854600000000005</v>
      </c>
      <c r="HP268">
        <v>31</v>
      </c>
      <c r="HQ268">
        <v>1689.16</v>
      </c>
      <c r="HR268">
        <v>36.3904</v>
      </c>
      <c r="HS268">
        <v>99.161500000000004</v>
      </c>
      <c r="HT268">
        <v>98.221100000000007</v>
      </c>
    </row>
    <row r="269" spans="1:228" x14ac:dyDescent="0.2">
      <c r="A269">
        <v>254</v>
      </c>
      <c r="B269">
        <v>1669229353.0999999</v>
      </c>
      <c r="C269">
        <v>1010</v>
      </c>
      <c r="D269" t="s">
        <v>867</v>
      </c>
      <c r="E269" t="s">
        <v>868</v>
      </c>
      <c r="F269">
        <v>4</v>
      </c>
      <c r="G269">
        <v>1669229351.0999999</v>
      </c>
      <c r="H269">
        <f t="shared" si="102"/>
        <v>1.3943492039711891E-3</v>
      </c>
      <c r="I269">
        <f t="shared" si="103"/>
        <v>1.3943492039711891</v>
      </c>
      <c r="J269">
        <f t="shared" si="104"/>
        <v>22.10186674655316</v>
      </c>
      <c r="K269">
        <f t="shared" si="105"/>
        <v>1661.6571428571431</v>
      </c>
      <c r="L269">
        <f t="shared" si="106"/>
        <v>1147.8307361579048</v>
      </c>
      <c r="M269">
        <f t="shared" si="107"/>
        <v>115.9208023264346</v>
      </c>
      <c r="N269">
        <f t="shared" si="108"/>
        <v>167.81274723153305</v>
      </c>
      <c r="O269">
        <f t="shared" si="109"/>
        <v>7.5654500177199505E-2</v>
      </c>
      <c r="P269">
        <f t="shared" si="110"/>
        <v>3.6782333934896112</v>
      </c>
      <c r="Q269">
        <f t="shared" si="111"/>
        <v>7.4800546795278255E-2</v>
      </c>
      <c r="R269">
        <f t="shared" si="112"/>
        <v>4.6826262774136429E-2</v>
      </c>
      <c r="S269">
        <f t="shared" si="113"/>
        <v>226.10475168102451</v>
      </c>
      <c r="T269">
        <f t="shared" si="114"/>
        <v>34.657927384081127</v>
      </c>
      <c r="U269">
        <f t="shared" si="115"/>
        <v>34.624914285714283</v>
      </c>
      <c r="V269">
        <f t="shared" si="116"/>
        <v>5.5321026900789603</v>
      </c>
      <c r="W269">
        <f t="shared" si="117"/>
        <v>70.403761438345697</v>
      </c>
      <c r="X269">
        <f t="shared" si="118"/>
        <v>3.7359183727958434</v>
      </c>
      <c r="Y269">
        <f t="shared" si="119"/>
        <v>5.3064187146697819</v>
      </c>
      <c r="Z269">
        <f t="shared" si="120"/>
        <v>1.7961843172831169</v>
      </c>
      <c r="AA269">
        <f t="shared" si="121"/>
        <v>-61.490799895129442</v>
      </c>
      <c r="AB269">
        <f t="shared" si="122"/>
        <v>-148.34041867600834</v>
      </c>
      <c r="AC269">
        <f t="shared" si="123"/>
        <v>-9.349997601101327</v>
      </c>
      <c r="AD269">
        <f t="shared" si="124"/>
        <v>6.9235355087853918</v>
      </c>
      <c r="AE269">
        <f t="shared" si="125"/>
        <v>44.642864368645341</v>
      </c>
      <c r="AF269">
        <f t="shared" si="126"/>
        <v>1.3944522203251313</v>
      </c>
      <c r="AG269">
        <f t="shared" si="127"/>
        <v>22.10186674655316</v>
      </c>
      <c r="AH269">
        <v>1744.1362098377799</v>
      </c>
      <c r="AI269">
        <v>1727.9834545454539</v>
      </c>
      <c r="AJ269">
        <v>1.6670754308633171</v>
      </c>
      <c r="AK269">
        <v>65.359021123286666</v>
      </c>
      <c r="AL269">
        <f t="shared" si="128"/>
        <v>1.3943492039711891</v>
      </c>
      <c r="AM269">
        <v>36.434507998767323</v>
      </c>
      <c r="AN269">
        <v>36.992246153846189</v>
      </c>
      <c r="AO269">
        <v>1.2231516787048401E-6</v>
      </c>
      <c r="AP269">
        <v>87.499004550185148</v>
      </c>
      <c r="AQ269">
        <v>9</v>
      </c>
      <c r="AR269">
        <v>1</v>
      </c>
      <c r="AS269">
        <f t="shared" si="129"/>
        <v>1</v>
      </c>
      <c r="AT269">
        <f t="shared" si="130"/>
        <v>0</v>
      </c>
      <c r="AU269">
        <f t="shared" si="131"/>
        <v>47160.878586203864</v>
      </c>
      <c r="AV269">
        <f t="shared" si="132"/>
        <v>1199.9457142857141</v>
      </c>
      <c r="AW269">
        <f t="shared" si="133"/>
        <v>1025.8784495756602</v>
      </c>
      <c r="AX269">
        <f t="shared" si="134"/>
        <v>0.85493738371850425</v>
      </c>
      <c r="AY269">
        <f t="shared" si="135"/>
        <v>0.18842915057671322</v>
      </c>
      <c r="AZ269">
        <v>2.7</v>
      </c>
      <c r="BA269">
        <v>0.5</v>
      </c>
      <c r="BB269" t="s">
        <v>355</v>
      </c>
      <c r="BC269">
        <v>2</v>
      </c>
      <c r="BD269" t="b">
        <v>1</v>
      </c>
      <c r="BE269">
        <v>1669229351.0999999</v>
      </c>
      <c r="BF269">
        <v>1661.6571428571431</v>
      </c>
      <c r="BG269">
        <v>1681.1628571428571</v>
      </c>
      <c r="BH269">
        <v>36.992514285714293</v>
      </c>
      <c r="BI269">
        <v>36.434728571428572</v>
      </c>
      <c r="BJ269">
        <v>1665.81</v>
      </c>
      <c r="BK269">
        <v>36.893614285714293</v>
      </c>
      <c r="BL269">
        <v>650.02442857142864</v>
      </c>
      <c r="BM269">
        <v>100.8912857142857</v>
      </c>
      <c r="BN269">
        <v>9.9913314285714289E-2</v>
      </c>
      <c r="BO269">
        <v>33.876857142857141</v>
      </c>
      <c r="BP269">
        <v>34.624914285714283</v>
      </c>
      <c r="BQ269">
        <v>999.89999999999986</v>
      </c>
      <c r="BR269">
        <v>0</v>
      </c>
      <c r="BS269">
        <v>0</v>
      </c>
      <c r="BT269">
        <v>9016.3371428571445</v>
      </c>
      <c r="BU269">
        <v>0</v>
      </c>
      <c r="BV269">
        <v>969.71799999999996</v>
      </c>
      <c r="BW269">
        <v>-19.5044</v>
      </c>
      <c r="BX269">
        <v>1725.488571428572</v>
      </c>
      <c r="BY269">
        <v>1744.731428571429</v>
      </c>
      <c r="BZ269">
        <v>0.557778</v>
      </c>
      <c r="CA269">
        <v>1681.1628571428571</v>
      </c>
      <c r="CB269">
        <v>36.434728571428572</v>
      </c>
      <c r="CC269">
        <v>3.7322199999999999</v>
      </c>
      <c r="CD269">
        <v>3.675945714285715</v>
      </c>
      <c r="CE269">
        <v>27.714871428571431</v>
      </c>
      <c r="CF269">
        <v>27.455071428571429</v>
      </c>
      <c r="CG269">
        <v>1199.9457142857141</v>
      </c>
      <c r="CH269">
        <v>0.50000428571428568</v>
      </c>
      <c r="CI269">
        <v>0.49999600000000011</v>
      </c>
      <c r="CJ269">
        <v>0</v>
      </c>
      <c r="CK269">
        <v>969.04328571428573</v>
      </c>
      <c r="CL269">
        <v>4.9990899999999998</v>
      </c>
      <c r="CM269">
        <v>10659.11428571429</v>
      </c>
      <c r="CN269">
        <v>9557.425714285715</v>
      </c>
      <c r="CO269">
        <v>44.232000000000014</v>
      </c>
      <c r="CP269">
        <v>46.33</v>
      </c>
      <c r="CQ269">
        <v>45.061999999999998</v>
      </c>
      <c r="CR269">
        <v>45.375</v>
      </c>
      <c r="CS269">
        <v>45.625</v>
      </c>
      <c r="CT269">
        <v>597.48000000000013</v>
      </c>
      <c r="CU269">
        <v>597.47000000000014</v>
      </c>
      <c r="CV269">
        <v>0</v>
      </c>
      <c r="CW269">
        <v>1669229360.4000001</v>
      </c>
      <c r="CX269">
        <v>0</v>
      </c>
      <c r="CY269">
        <v>1669228029.5</v>
      </c>
      <c r="CZ269" t="s">
        <v>356</v>
      </c>
      <c r="DA269">
        <v>1669228029.5</v>
      </c>
      <c r="DB269">
        <v>1669228028</v>
      </c>
      <c r="DC269">
        <v>6</v>
      </c>
      <c r="DD269">
        <v>0.127</v>
      </c>
      <c r="DE269">
        <v>2E-3</v>
      </c>
      <c r="DF269">
        <v>-2.9980000000000002</v>
      </c>
      <c r="DG269">
        <v>9.9000000000000005E-2</v>
      </c>
      <c r="DH269">
        <v>415</v>
      </c>
      <c r="DI269">
        <v>34</v>
      </c>
      <c r="DJ269">
        <v>0.37</v>
      </c>
      <c r="DK269">
        <v>0.19</v>
      </c>
      <c r="DL269">
        <v>-19.614987804878051</v>
      </c>
      <c r="DM269">
        <v>-0.13037560975607271</v>
      </c>
      <c r="DN269">
        <v>0.1019254777865215</v>
      </c>
      <c r="DO269">
        <v>0</v>
      </c>
      <c r="DP269">
        <v>0.55545997560975613</v>
      </c>
      <c r="DQ269">
        <v>3.8479358885018217E-2</v>
      </c>
      <c r="DR269">
        <v>5.66725207850828E-3</v>
      </c>
      <c r="DS269">
        <v>1</v>
      </c>
      <c r="DT269">
        <v>0</v>
      </c>
      <c r="DU269">
        <v>0</v>
      </c>
      <c r="DV269">
        <v>0</v>
      </c>
      <c r="DW269">
        <v>-1</v>
      </c>
      <c r="DX269">
        <v>1</v>
      </c>
      <c r="DY269">
        <v>2</v>
      </c>
      <c r="DZ269" t="s">
        <v>365</v>
      </c>
      <c r="EA269">
        <v>3.29549</v>
      </c>
      <c r="EB269">
        <v>2.6253000000000002</v>
      </c>
      <c r="EC269">
        <v>0.254193</v>
      </c>
      <c r="ED269">
        <v>0.25396400000000002</v>
      </c>
      <c r="EE269">
        <v>0.146978</v>
      </c>
      <c r="EF269">
        <v>0.14374400000000001</v>
      </c>
      <c r="EG269">
        <v>22546.1</v>
      </c>
      <c r="EH269">
        <v>22952.2</v>
      </c>
      <c r="EI269">
        <v>28146.3</v>
      </c>
      <c r="EJ269">
        <v>29636.3</v>
      </c>
      <c r="EK269">
        <v>33034.800000000003</v>
      </c>
      <c r="EL269">
        <v>35231.5</v>
      </c>
      <c r="EM269">
        <v>39716.699999999997</v>
      </c>
      <c r="EN269">
        <v>42353.599999999999</v>
      </c>
      <c r="EO269">
        <v>2.1903999999999999</v>
      </c>
      <c r="EP269">
        <v>2.1594500000000001</v>
      </c>
      <c r="EQ269">
        <v>0.122271</v>
      </c>
      <c r="ER269">
        <v>0</v>
      </c>
      <c r="ES269">
        <v>32.6404</v>
      </c>
      <c r="ET269">
        <v>999.9</v>
      </c>
      <c r="EU269">
        <v>68.7</v>
      </c>
      <c r="EV269">
        <v>37.1</v>
      </c>
      <c r="EW269">
        <v>43.167999999999999</v>
      </c>
      <c r="EX269">
        <v>57.142699999999998</v>
      </c>
      <c r="EY269">
        <v>-2.1714699999999998</v>
      </c>
      <c r="EZ269">
        <v>2</v>
      </c>
      <c r="FA269">
        <v>0.566021</v>
      </c>
      <c r="FB269">
        <v>0.95156300000000005</v>
      </c>
      <c r="FC269">
        <v>20.2668</v>
      </c>
      <c r="FD269">
        <v>5.2192400000000001</v>
      </c>
      <c r="FE269">
        <v>12.0092</v>
      </c>
      <c r="FF269">
        <v>4.9863499999999998</v>
      </c>
      <c r="FG269">
        <v>3.2846500000000001</v>
      </c>
      <c r="FH269">
        <v>9999</v>
      </c>
      <c r="FI269">
        <v>9999</v>
      </c>
      <c r="FJ269">
        <v>9999</v>
      </c>
      <c r="FK269">
        <v>999.9</v>
      </c>
      <c r="FL269">
        <v>1.8658399999999999</v>
      </c>
      <c r="FM269">
        <v>1.86219</v>
      </c>
      <c r="FN269">
        <v>1.86429</v>
      </c>
      <c r="FO269">
        <v>1.8603499999999999</v>
      </c>
      <c r="FP269">
        <v>1.86111</v>
      </c>
      <c r="FQ269">
        <v>1.8602000000000001</v>
      </c>
      <c r="FR269">
        <v>1.86188</v>
      </c>
      <c r="FS269">
        <v>1.8584099999999999</v>
      </c>
      <c r="FT269">
        <v>0</v>
      </c>
      <c r="FU269">
        <v>0</v>
      </c>
      <c r="FV269">
        <v>0</v>
      </c>
      <c r="FW269">
        <v>0</v>
      </c>
      <c r="FX269" t="s">
        <v>358</v>
      </c>
      <c r="FY269" t="s">
        <v>359</v>
      </c>
      <c r="FZ269" t="s">
        <v>360</v>
      </c>
      <c r="GA269" t="s">
        <v>360</v>
      </c>
      <c r="GB269" t="s">
        <v>360</v>
      </c>
      <c r="GC269" t="s">
        <v>360</v>
      </c>
      <c r="GD269">
        <v>0</v>
      </c>
      <c r="GE269">
        <v>100</v>
      </c>
      <c r="GF269">
        <v>100</v>
      </c>
      <c r="GG269">
        <v>-4.1500000000000004</v>
      </c>
      <c r="GH269">
        <v>9.8900000000000002E-2</v>
      </c>
      <c r="GI269">
        <v>-2.4324828651112251</v>
      </c>
      <c r="GJ269">
        <v>-1.6100910332537859E-3</v>
      </c>
      <c r="GK269">
        <v>7.0186618486508772E-7</v>
      </c>
      <c r="GL269">
        <v>-2.134652460378022E-10</v>
      </c>
      <c r="GM269">
        <v>9.8890000000004363E-2</v>
      </c>
      <c r="GN269">
        <v>0</v>
      </c>
      <c r="GO269">
        <v>0</v>
      </c>
      <c r="GP269">
        <v>0</v>
      </c>
      <c r="GQ269">
        <v>5</v>
      </c>
      <c r="GR269">
        <v>2079</v>
      </c>
      <c r="GS269">
        <v>3</v>
      </c>
      <c r="GT269">
        <v>29</v>
      </c>
      <c r="GU269">
        <v>22.1</v>
      </c>
      <c r="GV269">
        <v>22.1</v>
      </c>
      <c r="GW269">
        <v>4.21997</v>
      </c>
      <c r="GX269">
        <v>2.51831</v>
      </c>
      <c r="GY269">
        <v>2.04834</v>
      </c>
      <c r="GZ269">
        <v>2.6184099999999999</v>
      </c>
      <c r="HA269">
        <v>2.1972700000000001</v>
      </c>
      <c r="HB269">
        <v>2.2863799999999999</v>
      </c>
      <c r="HC269">
        <v>40.963799999999999</v>
      </c>
      <c r="HD269">
        <v>15.7606</v>
      </c>
      <c r="HE269">
        <v>18</v>
      </c>
      <c r="HF269">
        <v>689.93700000000001</v>
      </c>
      <c r="HG269">
        <v>738.48099999999999</v>
      </c>
      <c r="HH269">
        <v>30.9986</v>
      </c>
      <c r="HI269">
        <v>34.465200000000003</v>
      </c>
      <c r="HJ269">
        <v>30</v>
      </c>
      <c r="HK269">
        <v>34.305799999999998</v>
      </c>
      <c r="HL269">
        <v>34.2898</v>
      </c>
      <c r="HM269">
        <v>84.363</v>
      </c>
      <c r="HN269">
        <v>21.1539</v>
      </c>
      <c r="HO269">
        <v>88.854600000000005</v>
      </c>
      <c r="HP269">
        <v>31</v>
      </c>
      <c r="HQ269">
        <v>1695.84</v>
      </c>
      <c r="HR269">
        <v>36.389400000000002</v>
      </c>
      <c r="HS269">
        <v>99.160799999999995</v>
      </c>
      <c r="HT269">
        <v>98.2209</v>
      </c>
    </row>
    <row r="270" spans="1:228" x14ac:dyDescent="0.2">
      <c r="A270">
        <v>255</v>
      </c>
      <c r="B270">
        <v>1669229357.0999999</v>
      </c>
      <c r="C270">
        <v>1014</v>
      </c>
      <c r="D270" t="s">
        <v>869</v>
      </c>
      <c r="E270" t="s">
        <v>870</v>
      </c>
      <c r="F270">
        <v>4</v>
      </c>
      <c r="G270">
        <v>1669229354.7874999</v>
      </c>
      <c r="H270">
        <f t="shared" si="102"/>
        <v>1.3980179103155958E-3</v>
      </c>
      <c r="I270">
        <f t="shared" si="103"/>
        <v>1.3980179103155959</v>
      </c>
      <c r="J270">
        <f t="shared" si="104"/>
        <v>21.587615422108115</v>
      </c>
      <c r="K270">
        <f t="shared" si="105"/>
        <v>1667.665</v>
      </c>
      <c r="L270">
        <f t="shared" si="106"/>
        <v>1165.4908780722608</v>
      </c>
      <c r="M270">
        <f t="shared" si="107"/>
        <v>117.70371260988115</v>
      </c>
      <c r="N270">
        <f t="shared" si="108"/>
        <v>168.41861706736361</v>
      </c>
      <c r="O270">
        <f t="shared" si="109"/>
        <v>7.5827970884100551E-2</v>
      </c>
      <c r="P270">
        <f t="shared" si="110"/>
        <v>3.6731541093304778</v>
      </c>
      <c r="Q270">
        <f t="shared" si="111"/>
        <v>7.4968949096443638E-2</v>
      </c>
      <c r="R270">
        <f t="shared" si="112"/>
        <v>4.6931961889565332E-2</v>
      </c>
      <c r="S270">
        <f t="shared" si="113"/>
        <v>226.1047967857883</v>
      </c>
      <c r="T270">
        <f t="shared" si="114"/>
        <v>34.659117529410615</v>
      </c>
      <c r="U270">
        <f t="shared" si="115"/>
        <v>34.627362499999997</v>
      </c>
      <c r="V270">
        <f t="shared" si="116"/>
        <v>5.5328547866035684</v>
      </c>
      <c r="W270">
        <f t="shared" si="117"/>
        <v>70.401733890671991</v>
      </c>
      <c r="X270">
        <f t="shared" si="118"/>
        <v>3.7360074398098591</v>
      </c>
      <c r="Y270">
        <f t="shared" si="119"/>
        <v>5.3066980503797909</v>
      </c>
      <c r="Z270">
        <f t="shared" si="120"/>
        <v>1.7968473467937094</v>
      </c>
      <c r="AA270">
        <f t="shared" si="121"/>
        <v>-61.652589844917777</v>
      </c>
      <c r="AB270">
        <f t="shared" si="122"/>
        <v>-148.43367640726666</v>
      </c>
      <c r="AC270">
        <f t="shared" si="123"/>
        <v>-9.3689682825973417</v>
      </c>
      <c r="AD270">
        <f t="shared" si="124"/>
        <v>6.6495622510065289</v>
      </c>
      <c r="AE270">
        <f t="shared" si="125"/>
        <v>44.242311302484971</v>
      </c>
      <c r="AF270">
        <f t="shared" si="126"/>
        <v>1.3900345322687992</v>
      </c>
      <c r="AG270">
        <f t="shared" si="127"/>
        <v>21.587615422108115</v>
      </c>
      <c r="AH270">
        <v>1750.711750597769</v>
      </c>
      <c r="AI270">
        <v>1734.760424242425</v>
      </c>
      <c r="AJ270">
        <v>1.672130076058387</v>
      </c>
      <c r="AK270">
        <v>65.359021123286666</v>
      </c>
      <c r="AL270">
        <f t="shared" si="128"/>
        <v>1.3980179103155959</v>
      </c>
      <c r="AM270">
        <v>36.43596863121558</v>
      </c>
      <c r="AN270">
        <v>36.995256043956068</v>
      </c>
      <c r="AO270">
        <v>-1.315062123446493E-5</v>
      </c>
      <c r="AP270">
        <v>87.499004550185148</v>
      </c>
      <c r="AQ270">
        <v>9</v>
      </c>
      <c r="AR270">
        <v>1</v>
      </c>
      <c r="AS270">
        <f t="shared" si="129"/>
        <v>1</v>
      </c>
      <c r="AT270">
        <f t="shared" si="130"/>
        <v>0</v>
      </c>
      <c r="AU270">
        <f t="shared" si="131"/>
        <v>47070.253029036219</v>
      </c>
      <c r="AV270">
        <f t="shared" si="132"/>
        <v>1199.9425000000001</v>
      </c>
      <c r="AW270">
        <f t="shared" si="133"/>
        <v>1025.8760387491131</v>
      </c>
      <c r="AX270">
        <f t="shared" si="134"/>
        <v>0.85493766472069543</v>
      </c>
      <c r="AY270">
        <f t="shared" si="135"/>
        <v>0.18842969291094222</v>
      </c>
      <c r="AZ270">
        <v>2.7</v>
      </c>
      <c r="BA270">
        <v>0.5</v>
      </c>
      <c r="BB270" t="s">
        <v>355</v>
      </c>
      <c r="BC270">
        <v>2</v>
      </c>
      <c r="BD270" t="b">
        <v>1</v>
      </c>
      <c r="BE270">
        <v>1669229354.7874999</v>
      </c>
      <c r="BF270">
        <v>1667.665</v>
      </c>
      <c r="BG270">
        <v>1687.0050000000001</v>
      </c>
      <c r="BH270">
        <v>36.993587499999997</v>
      </c>
      <c r="BI270">
        <v>36.437562499999999</v>
      </c>
      <c r="BJ270">
        <v>1671.825</v>
      </c>
      <c r="BK270">
        <v>36.894687500000003</v>
      </c>
      <c r="BL270">
        <v>650.01625000000001</v>
      </c>
      <c r="BM270">
        <v>100.890625</v>
      </c>
      <c r="BN270">
        <v>0.100051825</v>
      </c>
      <c r="BO270">
        <v>33.877800000000008</v>
      </c>
      <c r="BP270">
        <v>34.627362499999997</v>
      </c>
      <c r="BQ270">
        <v>999.9</v>
      </c>
      <c r="BR270">
        <v>0</v>
      </c>
      <c r="BS270">
        <v>0</v>
      </c>
      <c r="BT270">
        <v>8998.8287500000006</v>
      </c>
      <c r="BU270">
        <v>0</v>
      </c>
      <c r="BV270">
        <v>2031.13625</v>
      </c>
      <c r="BW270">
        <v>-19.340487499999998</v>
      </c>
      <c r="BX270">
        <v>1731.7275</v>
      </c>
      <c r="BY270">
        <v>1750.7987499999999</v>
      </c>
      <c r="BZ270">
        <v>0.55601787499999999</v>
      </c>
      <c r="CA270">
        <v>1687.0050000000001</v>
      </c>
      <c r="CB270">
        <v>36.437562499999999</v>
      </c>
      <c r="CC270">
        <v>3.7323062500000002</v>
      </c>
      <c r="CD270">
        <v>3.6762074999999999</v>
      </c>
      <c r="CE270">
        <v>27.715262500000001</v>
      </c>
      <c r="CF270">
        <v>27.456287499999998</v>
      </c>
      <c r="CG270">
        <v>1199.9425000000001</v>
      </c>
      <c r="CH270">
        <v>0.49999587499999998</v>
      </c>
      <c r="CI270">
        <v>0.50000425000000004</v>
      </c>
      <c r="CJ270">
        <v>0</v>
      </c>
      <c r="CK270">
        <v>969.23050000000001</v>
      </c>
      <c r="CL270">
        <v>4.9990899999999998</v>
      </c>
      <c r="CM270">
        <v>10688.612499999999</v>
      </c>
      <c r="CN270">
        <v>9557.3787499999999</v>
      </c>
      <c r="CO270">
        <v>44.202749999999988</v>
      </c>
      <c r="CP270">
        <v>46.367125000000001</v>
      </c>
      <c r="CQ270">
        <v>45.061999999999998</v>
      </c>
      <c r="CR270">
        <v>45.375</v>
      </c>
      <c r="CS270">
        <v>45.625</v>
      </c>
      <c r="CT270">
        <v>597.46624999999995</v>
      </c>
      <c r="CU270">
        <v>597.47874999999999</v>
      </c>
      <c r="CV270">
        <v>0</v>
      </c>
      <c r="CW270">
        <v>1669229364</v>
      </c>
      <c r="CX270">
        <v>0</v>
      </c>
      <c r="CY270">
        <v>1669228029.5</v>
      </c>
      <c r="CZ270" t="s">
        <v>356</v>
      </c>
      <c r="DA270">
        <v>1669228029.5</v>
      </c>
      <c r="DB270">
        <v>1669228028</v>
      </c>
      <c r="DC270">
        <v>6</v>
      </c>
      <c r="DD270">
        <v>0.127</v>
      </c>
      <c r="DE270">
        <v>2E-3</v>
      </c>
      <c r="DF270">
        <v>-2.9980000000000002</v>
      </c>
      <c r="DG270">
        <v>9.9000000000000005E-2</v>
      </c>
      <c r="DH270">
        <v>415</v>
      </c>
      <c r="DI270">
        <v>34</v>
      </c>
      <c r="DJ270">
        <v>0.37</v>
      </c>
      <c r="DK270">
        <v>0.19</v>
      </c>
      <c r="DL270">
        <v>-19.58558536585366</v>
      </c>
      <c r="DM270">
        <v>1.208931010452915</v>
      </c>
      <c r="DN270">
        <v>0.14850117936786439</v>
      </c>
      <c r="DO270">
        <v>0</v>
      </c>
      <c r="DP270">
        <v>0.5569921219512195</v>
      </c>
      <c r="DQ270">
        <v>1.156093379791049E-2</v>
      </c>
      <c r="DR270">
        <v>4.2229323830671496E-3</v>
      </c>
      <c r="DS270">
        <v>1</v>
      </c>
      <c r="DT270">
        <v>0</v>
      </c>
      <c r="DU270">
        <v>0</v>
      </c>
      <c r="DV270">
        <v>0</v>
      </c>
      <c r="DW270">
        <v>-1</v>
      </c>
      <c r="DX270">
        <v>1</v>
      </c>
      <c r="DY270">
        <v>2</v>
      </c>
      <c r="DZ270" t="s">
        <v>365</v>
      </c>
      <c r="EA270">
        <v>3.29548</v>
      </c>
      <c r="EB270">
        <v>2.6252900000000001</v>
      </c>
      <c r="EC270">
        <v>0.25477</v>
      </c>
      <c r="ED270">
        <v>0.25453300000000001</v>
      </c>
      <c r="EE270">
        <v>0.14698600000000001</v>
      </c>
      <c r="EF270">
        <v>0.14375199999999999</v>
      </c>
      <c r="EG270">
        <v>22528.400000000001</v>
      </c>
      <c r="EH270">
        <v>22934.3</v>
      </c>
      <c r="EI270">
        <v>28146.2</v>
      </c>
      <c r="EJ270">
        <v>29635.9</v>
      </c>
      <c r="EK270">
        <v>33034.699999999997</v>
      </c>
      <c r="EL270">
        <v>35230.699999999997</v>
      </c>
      <c r="EM270">
        <v>39717</v>
      </c>
      <c r="EN270">
        <v>42353.1</v>
      </c>
      <c r="EO270">
        <v>2.1902499999999998</v>
      </c>
      <c r="EP270">
        <v>2.1596299999999999</v>
      </c>
      <c r="EQ270">
        <v>0.123657</v>
      </c>
      <c r="ER270">
        <v>0</v>
      </c>
      <c r="ES270">
        <v>32.632899999999999</v>
      </c>
      <c r="ET270">
        <v>999.9</v>
      </c>
      <c r="EU270">
        <v>68.7</v>
      </c>
      <c r="EV270">
        <v>37.1</v>
      </c>
      <c r="EW270">
        <v>43.164400000000001</v>
      </c>
      <c r="EX270">
        <v>56.962699999999998</v>
      </c>
      <c r="EY270">
        <v>-2.2956699999999999</v>
      </c>
      <c r="EZ270">
        <v>2</v>
      </c>
      <c r="FA270">
        <v>0.56610499999999997</v>
      </c>
      <c r="FB270">
        <v>0.94490499999999999</v>
      </c>
      <c r="FC270">
        <v>20.2669</v>
      </c>
      <c r="FD270">
        <v>5.2181899999999999</v>
      </c>
      <c r="FE270">
        <v>12.0076</v>
      </c>
      <c r="FF270">
        <v>4.9856499999999997</v>
      </c>
      <c r="FG270">
        <v>3.2845499999999999</v>
      </c>
      <c r="FH270">
        <v>9999</v>
      </c>
      <c r="FI270">
        <v>9999</v>
      </c>
      <c r="FJ270">
        <v>9999</v>
      </c>
      <c r="FK270">
        <v>999.9</v>
      </c>
      <c r="FL270">
        <v>1.8658399999999999</v>
      </c>
      <c r="FM270">
        <v>1.8621799999999999</v>
      </c>
      <c r="FN270">
        <v>1.8643099999999999</v>
      </c>
      <c r="FO270">
        <v>1.8603499999999999</v>
      </c>
      <c r="FP270">
        <v>1.86111</v>
      </c>
      <c r="FQ270">
        <v>1.8602000000000001</v>
      </c>
      <c r="FR270">
        <v>1.86188</v>
      </c>
      <c r="FS270">
        <v>1.8584099999999999</v>
      </c>
      <c r="FT270">
        <v>0</v>
      </c>
      <c r="FU270">
        <v>0</v>
      </c>
      <c r="FV270">
        <v>0</v>
      </c>
      <c r="FW270">
        <v>0</v>
      </c>
      <c r="FX270" t="s">
        <v>358</v>
      </c>
      <c r="FY270" t="s">
        <v>359</v>
      </c>
      <c r="FZ270" t="s">
        <v>360</v>
      </c>
      <c r="GA270" t="s">
        <v>360</v>
      </c>
      <c r="GB270" t="s">
        <v>360</v>
      </c>
      <c r="GC270" t="s">
        <v>360</v>
      </c>
      <c r="GD270">
        <v>0</v>
      </c>
      <c r="GE270">
        <v>100</v>
      </c>
      <c r="GF270">
        <v>100</v>
      </c>
      <c r="GG270">
        <v>-4.17</v>
      </c>
      <c r="GH270">
        <v>9.8900000000000002E-2</v>
      </c>
      <c r="GI270">
        <v>-2.4324828651112251</v>
      </c>
      <c r="GJ270">
        <v>-1.6100910332537859E-3</v>
      </c>
      <c r="GK270">
        <v>7.0186618486508772E-7</v>
      </c>
      <c r="GL270">
        <v>-2.134652460378022E-10</v>
      </c>
      <c r="GM270">
        <v>9.8890000000004363E-2</v>
      </c>
      <c r="GN270">
        <v>0</v>
      </c>
      <c r="GO270">
        <v>0</v>
      </c>
      <c r="GP270">
        <v>0</v>
      </c>
      <c r="GQ270">
        <v>5</v>
      </c>
      <c r="GR270">
        <v>2079</v>
      </c>
      <c r="GS270">
        <v>3</v>
      </c>
      <c r="GT270">
        <v>29</v>
      </c>
      <c r="GU270">
        <v>22.1</v>
      </c>
      <c r="GV270">
        <v>22.2</v>
      </c>
      <c r="GW270">
        <v>4.2321799999999996</v>
      </c>
      <c r="GX270">
        <v>2.5097700000000001</v>
      </c>
      <c r="GY270">
        <v>2.04834</v>
      </c>
      <c r="GZ270">
        <v>2.6184099999999999</v>
      </c>
      <c r="HA270">
        <v>2.1972700000000001</v>
      </c>
      <c r="HB270">
        <v>2.36938</v>
      </c>
      <c r="HC270">
        <v>40.963799999999999</v>
      </c>
      <c r="HD270">
        <v>15.7781</v>
      </c>
      <c r="HE270">
        <v>18</v>
      </c>
      <c r="HF270">
        <v>689.81200000000001</v>
      </c>
      <c r="HG270">
        <v>738.649</v>
      </c>
      <c r="HH270">
        <v>30.9984</v>
      </c>
      <c r="HI270">
        <v>34.465200000000003</v>
      </c>
      <c r="HJ270">
        <v>30.0001</v>
      </c>
      <c r="HK270">
        <v>34.305799999999998</v>
      </c>
      <c r="HL270">
        <v>34.2898</v>
      </c>
      <c r="HM270">
        <v>84.618300000000005</v>
      </c>
      <c r="HN270">
        <v>21.1539</v>
      </c>
      <c r="HO270">
        <v>88.854600000000005</v>
      </c>
      <c r="HP270">
        <v>31</v>
      </c>
      <c r="HQ270">
        <v>1702.52</v>
      </c>
      <c r="HR270">
        <v>36.385800000000003</v>
      </c>
      <c r="HS270">
        <v>99.160899999999998</v>
      </c>
      <c r="HT270">
        <v>98.219800000000006</v>
      </c>
    </row>
    <row r="271" spans="1:228" x14ac:dyDescent="0.2">
      <c r="A271">
        <v>256</v>
      </c>
      <c r="B271">
        <v>1669229361.0999999</v>
      </c>
      <c r="C271">
        <v>1018</v>
      </c>
      <c r="D271" t="s">
        <v>871</v>
      </c>
      <c r="E271" t="s">
        <v>872</v>
      </c>
      <c r="F271">
        <v>4</v>
      </c>
      <c r="G271">
        <v>1669229359.0999999</v>
      </c>
      <c r="H271">
        <f t="shared" si="102"/>
        <v>1.3950156776724354E-3</v>
      </c>
      <c r="I271">
        <f t="shared" si="103"/>
        <v>1.3950156776724354</v>
      </c>
      <c r="J271">
        <f t="shared" si="104"/>
        <v>20.648655351892181</v>
      </c>
      <c r="K271">
        <f t="shared" si="105"/>
        <v>1674.6528571428571</v>
      </c>
      <c r="L271">
        <f t="shared" si="106"/>
        <v>1190.8758969186463</v>
      </c>
      <c r="M271">
        <f t="shared" si="107"/>
        <v>120.26778972661762</v>
      </c>
      <c r="N271">
        <f t="shared" si="108"/>
        <v>169.12492578703646</v>
      </c>
      <c r="O271">
        <f t="shared" si="109"/>
        <v>7.5636837886969219E-2</v>
      </c>
      <c r="P271">
        <f t="shared" si="110"/>
        <v>3.6640918438114736</v>
      </c>
      <c r="Q271">
        <f t="shared" si="111"/>
        <v>7.4780026713675174E-2</v>
      </c>
      <c r="R271">
        <f t="shared" si="112"/>
        <v>4.6813688915165616E-2</v>
      </c>
      <c r="S271">
        <f t="shared" si="113"/>
        <v>226.11009729415863</v>
      </c>
      <c r="T271">
        <f t="shared" si="114"/>
        <v>34.660463008335981</v>
      </c>
      <c r="U271">
        <f t="shared" si="115"/>
        <v>34.630285714285712</v>
      </c>
      <c r="V271">
        <f t="shared" si="116"/>
        <v>5.5337529205419624</v>
      </c>
      <c r="W271">
        <f t="shared" si="117"/>
        <v>70.410521907317104</v>
      </c>
      <c r="X271">
        <f t="shared" si="118"/>
        <v>3.7362383723069241</v>
      </c>
      <c r="Y271">
        <f t="shared" si="119"/>
        <v>5.3063636955070663</v>
      </c>
      <c r="Z271">
        <f t="shared" si="120"/>
        <v>1.7975145482350383</v>
      </c>
      <c r="AA271">
        <f t="shared" si="121"/>
        <v>-61.520191385354401</v>
      </c>
      <c r="AB271">
        <f t="shared" si="122"/>
        <v>-148.86785026166356</v>
      </c>
      <c r="AC271">
        <f t="shared" si="123"/>
        <v>-9.4196952420142264</v>
      </c>
      <c r="AD271">
        <f t="shared" si="124"/>
        <v>6.3023604051264499</v>
      </c>
      <c r="AE271">
        <f t="shared" si="125"/>
        <v>44.357433135476398</v>
      </c>
      <c r="AF271">
        <f t="shared" si="126"/>
        <v>1.3878189534751473</v>
      </c>
      <c r="AG271">
        <f t="shared" si="127"/>
        <v>20.648655351892181</v>
      </c>
      <c r="AH271">
        <v>1757.4710301451451</v>
      </c>
      <c r="AI271">
        <v>1741.6244848484851</v>
      </c>
      <c r="AJ271">
        <v>1.747661404732219</v>
      </c>
      <c r="AK271">
        <v>65.359021123286666</v>
      </c>
      <c r="AL271">
        <f t="shared" si="128"/>
        <v>1.3950156776724354</v>
      </c>
      <c r="AM271">
        <v>36.438676723496307</v>
      </c>
      <c r="AN271">
        <v>36.996606593406618</v>
      </c>
      <c r="AO271">
        <v>1.445324201120417E-5</v>
      </c>
      <c r="AP271">
        <v>87.499004550185148</v>
      </c>
      <c r="AQ271">
        <v>9</v>
      </c>
      <c r="AR271">
        <v>1</v>
      </c>
      <c r="AS271">
        <f t="shared" si="129"/>
        <v>1</v>
      </c>
      <c r="AT271">
        <f t="shared" si="130"/>
        <v>0</v>
      </c>
      <c r="AU271">
        <f t="shared" si="131"/>
        <v>46909.052484180589</v>
      </c>
      <c r="AV271">
        <f t="shared" si="132"/>
        <v>1199.974285714286</v>
      </c>
      <c r="AW271">
        <f t="shared" si="133"/>
        <v>1025.9028566290981</v>
      </c>
      <c r="AX271">
        <f t="shared" si="134"/>
        <v>0.85493736727735659</v>
      </c>
      <c r="AY271">
        <f t="shared" si="135"/>
        <v>0.18842911884529789</v>
      </c>
      <c r="AZ271">
        <v>2.7</v>
      </c>
      <c r="BA271">
        <v>0.5</v>
      </c>
      <c r="BB271" t="s">
        <v>355</v>
      </c>
      <c r="BC271">
        <v>2</v>
      </c>
      <c r="BD271" t="b">
        <v>1</v>
      </c>
      <c r="BE271">
        <v>1669229359.0999999</v>
      </c>
      <c r="BF271">
        <v>1674.6528571428571</v>
      </c>
      <c r="BG271">
        <v>1694.042857142857</v>
      </c>
      <c r="BH271">
        <v>36.995742857142851</v>
      </c>
      <c r="BI271">
        <v>36.44061428571429</v>
      </c>
      <c r="BJ271">
        <v>1678.82</v>
      </c>
      <c r="BK271">
        <v>36.896842857142857</v>
      </c>
      <c r="BL271">
        <v>650.02671428571432</v>
      </c>
      <c r="BM271">
        <v>100.8908571428571</v>
      </c>
      <c r="BN271">
        <v>0.1001781428571429</v>
      </c>
      <c r="BO271">
        <v>33.876671428571427</v>
      </c>
      <c r="BP271">
        <v>34.630285714285712</v>
      </c>
      <c r="BQ271">
        <v>999.89999999999986</v>
      </c>
      <c r="BR271">
        <v>0</v>
      </c>
      <c r="BS271">
        <v>0</v>
      </c>
      <c r="BT271">
        <v>8967.4971428571444</v>
      </c>
      <c r="BU271">
        <v>0</v>
      </c>
      <c r="BV271">
        <v>2192.1828571428568</v>
      </c>
      <c r="BW271">
        <v>-19.390171428571431</v>
      </c>
      <c r="BX271">
        <v>1738.99</v>
      </c>
      <c r="BY271">
        <v>1758.1085714285709</v>
      </c>
      <c r="BZ271">
        <v>0.55509942857142858</v>
      </c>
      <c r="CA271">
        <v>1694.042857142857</v>
      </c>
      <c r="CB271">
        <v>36.44061428571429</v>
      </c>
      <c r="CC271">
        <v>3.732538571428571</v>
      </c>
      <c r="CD271">
        <v>3.676532857142857</v>
      </c>
      <c r="CE271">
        <v>27.716357142857142</v>
      </c>
      <c r="CF271">
        <v>27.457814285714289</v>
      </c>
      <c r="CG271">
        <v>1199.974285714286</v>
      </c>
      <c r="CH271">
        <v>0.5000041428571429</v>
      </c>
      <c r="CI271">
        <v>0.49999614285714289</v>
      </c>
      <c r="CJ271">
        <v>0</v>
      </c>
      <c r="CK271">
        <v>969.25285714285724</v>
      </c>
      <c r="CL271">
        <v>4.9990899999999998</v>
      </c>
      <c r="CM271">
        <v>10685.757142857139</v>
      </c>
      <c r="CN271">
        <v>9557.6471428571422</v>
      </c>
      <c r="CO271">
        <v>44.186999999999998</v>
      </c>
      <c r="CP271">
        <v>46.375</v>
      </c>
      <c r="CQ271">
        <v>45.061999999999998</v>
      </c>
      <c r="CR271">
        <v>45.357000000000014</v>
      </c>
      <c r="CS271">
        <v>45.625</v>
      </c>
      <c r="CT271">
        <v>597.49428571428575</v>
      </c>
      <c r="CU271">
        <v>597.48285714285714</v>
      </c>
      <c r="CV271">
        <v>0</v>
      </c>
      <c r="CW271">
        <v>1669229368.2</v>
      </c>
      <c r="CX271">
        <v>0</v>
      </c>
      <c r="CY271">
        <v>1669228029.5</v>
      </c>
      <c r="CZ271" t="s">
        <v>356</v>
      </c>
      <c r="DA271">
        <v>1669228029.5</v>
      </c>
      <c r="DB271">
        <v>1669228028</v>
      </c>
      <c r="DC271">
        <v>6</v>
      </c>
      <c r="DD271">
        <v>0.127</v>
      </c>
      <c r="DE271">
        <v>2E-3</v>
      </c>
      <c r="DF271">
        <v>-2.9980000000000002</v>
      </c>
      <c r="DG271">
        <v>9.9000000000000005E-2</v>
      </c>
      <c r="DH271">
        <v>415</v>
      </c>
      <c r="DI271">
        <v>34</v>
      </c>
      <c r="DJ271">
        <v>0.37</v>
      </c>
      <c r="DK271">
        <v>0.19</v>
      </c>
      <c r="DL271">
        <v>-19.533534146341459</v>
      </c>
      <c r="DM271">
        <v>1.48315818815332</v>
      </c>
      <c r="DN271">
        <v>0.1608525784834022</v>
      </c>
      <c r="DO271">
        <v>0</v>
      </c>
      <c r="DP271">
        <v>0.5579736341463416</v>
      </c>
      <c r="DQ271">
        <v>-2.2152188153309219E-2</v>
      </c>
      <c r="DR271">
        <v>2.677288578850591E-3</v>
      </c>
      <c r="DS271">
        <v>1</v>
      </c>
      <c r="DT271">
        <v>0</v>
      </c>
      <c r="DU271">
        <v>0</v>
      </c>
      <c r="DV271">
        <v>0</v>
      </c>
      <c r="DW271">
        <v>-1</v>
      </c>
      <c r="DX271">
        <v>1</v>
      </c>
      <c r="DY271">
        <v>2</v>
      </c>
      <c r="DZ271" t="s">
        <v>365</v>
      </c>
      <c r="EA271">
        <v>3.2954599999999998</v>
      </c>
      <c r="EB271">
        <v>2.6251500000000001</v>
      </c>
      <c r="EC271">
        <v>0.25535400000000003</v>
      </c>
      <c r="ED271">
        <v>0.25511299999999998</v>
      </c>
      <c r="EE271">
        <v>0.14698900000000001</v>
      </c>
      <c r="EF271">
        <v>0.143761</v>
      </c>
      <c r="EG271">
        <v>22511.1</v>
      </c>
      <c r="EH271">
        <v>22916.6</v>
      </c>
      <c r="EI271">
        <v>28146.6</v>
      </c>
      <c r="EJ271">
        <v>29636.2</v>
      </c>
      <c r="EK271">
        <v>33034.9</v>
      </c>
      <c r="EL271">
        <v>35230.699999999997</v>
      </c>
      <c r="EM271">
        <v>39717.300000000003</v>
      </c>
      <c r="EN271">
        <v>42353.4</v>
      </c>
      <c r="EO271">
        <v>2.19035</v>
      </c>
      <c r="EP271">
        <v>2.1595499999999999</v>
      </c>
      <c r="EQ271">
        <v>0.124156</v>
      </c>
      <c r="ER271">
        <v>0</v>
      </c>
      <c r="ES271">
        <v>32.6252</v>
      </c>
      <c r="ET271">
        <v>999.9</v>
      </c>
      <c r="EU271">
        <v>68.7</v>
      </c>
      <c r="EV271">
        <v>37.1</v>
      </c>
      <c r="EW271">
        <v>43.164900000000003</v>
      </c>
      <c r="EX271">
        <v>57.082700000000003</v>
      </c>
      <c r="EY271">
        <v>-2.1794899999999999</v>
      </c>
      <c r="EZ271">
        <v>2</v>
      </c>
      <c r="FA271">
        <v>0.565998</v>
      </c>
      <c r="FB271">
        <v>0.93872</v>
      </c>
      <c r="FC271">
        <v>20.2668</v>
      </c>
      <c r="FD271">
        <v>5.2178899999999997</v>
      </c>
      <c r="FE271">
        <v>12.007999999999999</v>
      </c>
      <c r="FF271">
        <v>4.9859</v>
      </c>
      <c r="FG271">
        <v>3.2844799999999998</v>
      </c>
      <c r="FH271">
        <v>9999</v>
      </c>
      <c r="FI271">
        <v>9999</v>
      </c>
      <c r="FJ271">
        <v>9999</v>
      </c>
      <c r="FK271">
        <v>999.9</v>
      </c>
      <c r="FL271">
        <v>1.8658399999999999</v>
      </c>
      <c r="FM271">
        <v>1.8621799999999999</v>
      </c>
      <c r="FN271">
        <v>1.86429</v>
      </c>
      <c r="FO271">
        <v>1.8603499999999999</v>
      </c>
      <c r="FP271">
        <v>1.86111</v>
      </c>
      <c r="FQ271">
        <v>1.8602000000000001</v>
      </c>
      <c r="FR271">
        <v>1.86188</v>
      </c>
      <c r="FS271">
        <v>1.85842</v>
      </c>
      <c r="FT271">
        <v>0</v>
      </c>
      <c r="FU271">
        <v>0</v>
      </c>
      <c r="FV271">
        <v>0</v>
      </c>
      <c r="FW271">
        <v>0</v>
      </c>
      <c r="FX271" t="s">
        <v>358</v>
      </c>
      <c r="FY271" t="s">
        <v>359</v>
      </c>
      <c r="FZ271" t="s">
        <v>360</v>
      </c>
      <c r="GA271" t="s">
        <v>360</v>
      </c>
      <c r="GB271" t="s">
        <v>360</v>
      </c>
      <c r="GC271" t="s">
        <v>360</v>
      </c>
      <c r="GD271">
        <v>0</v>
      </c>
      <c r="GE271">
        <v>100</v>
      </c>
      <c r="GF271">
        <v>100</v>
      </c>
      <c r="GG271">
        <v>-4.17</v>
      </c>
      <c r="GH271">
        <v>9.8900000000000002E-2</v>
      </c>
      <c r="GI271">
        <v>-2.4324828651112251</v>
      </c>
      <c r="GJ271">
        <v>-1.6100910332537859E-3</v>
      </c>
      <c r="GK271">
        <v>7.0186618486508772E-7</v>
      </c>
      <c r="GL271">
        <v>-2.134652460378022E-10</v>
      </c>
      <c r="GM271">
        <v>9.8890000000004363E-2</v>
      </c>
      <c r="GN271">
        <v>0</v>
      </c>
      <c r="GO271">
        <v>0</v>
      </c>
      <c r="GP271">
        <v>0</v>
      </c>
      <c r="GQ271">
        <v>5</v>
      </c>
      <c r="GR271">
        <v>2079</v>
      </c>
      <c r="GS271">
        <v>3</v>
      </c>
      <c r="GT271">
        <v>29</v>
      </c>
      <c r="GU271">
        <v>22.2</v>
      </c>
      <c r="GV271">
        <v>22.2</v>
      </c>
      <c r="GW271">
        <v>4.2456100000000001</v>
      </c>
      <c r="GX271">
        <v>2.51953</v>
      </c>
      <c r="GY271">
        <v>2.04834</v>
      </c>
      <c r="GZ271">
        <v>2.6184099999999999</v>
      </c>
      <c r="HA271">
        <v>2.1972700000000001</v>
      </c>
      <c r="HB271">
        <v>2.2924799999999999</v>
      </c>
      <c r="HC271">
        <v>40.963799999999999</v>
      </c>
      <c r="HD271">
        <v>15.769399999999999</v>
      </c>
      <c r="HE271">
        <v>18</v>
      </c>
      <c r="HF271">
        <v>689.89499999999998</v>
      </c>
      <c r="HG271">
        <v>738.577</v>
      </c>
      <c r="HH271">
        <v>30.9983</v>
      </c>
      <c r="HI271">
        <v>34.462400000000002</v>
      </c>
      <c r="HJ271">
        <v>30</v>
      </c>
      <c r="HK271">
        <v>34.305799999999998</v>
      </c>
      <c r="HL271">
        <v>34.2898</v>
      </c>
      <c r="HM271">
        <v>84.872600000000006</v>
      </c>
      <c r="HN271">
        <v>21.1539</v>
      </c>
      <c r="HO271">
        <v>88.854600000000005</v>
      </c>
      <c r="HP271">
        <v>31</v>
      </c>
      <c r="HQ271">
        <v>1709.2</v>
      </c>
      <c r="HR271">
        <v>36.384799999999998</v>
      </c>
      <c r="HS271">
        <v>99.162099999999995</v>
      </c>
      <c r="HT271">
        <v>98.220600000000005</v>
      </c>
    </row>
    <row r="272" spans="1:228" x14ac:dyDescent="0.2">
      <c r="A272">
        <v>257</v>
      </c>
      <c r="B272">
        <v>1669229365.0999999</v>
      </c>
      <c r="C272">
        <v>1022</v>
      </c>
      <c r="D272" t="s">
        <v>873</v>
      </c>
      <c r="E272" t="s">
        <v>874</v>
      </c>
      <c r="F272">
        <v>4</v>
      </c>
      <c r="G272">
        <v>1669229362.7874999</v>
      </c>
      <c r="H272">
        <f t="shared" ref="H272:H335" si="136">(I272)/1000</f>
        <v>1.3828055388158873E-3</v>
      </c>
      <c r="I272">
        <f t="shared" ref="I272:I314" si="137">IF(BD272, AL272, AF272)</f>
        <v>1.3828055388158873</v>
      </c>
      <c r="J272">
        <f t="shared" ref="J272:J314" si="138">IF(BD272, AG272, AE272)</f>
        <v>22.488205694572731</v>
      </c>
      <c r="K272">
        <f t="shared" ref="K272:K335" si="139">BF272 - IF(AS272&gt;1, J272*AZ272*100/(AU272*BT272), 0)</f>
        <v>1680.6375</v>
      </c>
      <c r="L272">
        <f t="shared" ref="L272:L335" si="140">((R272-H272/2)*K272-J272)/(R272+H272/2)</f>
        <v>1153.572098972701</v>
      </c>
      <c r="M272">
        <f t="shared" ref="M272:M335" si="141">L272*(BM272+BN272)/1000</f>
        <v>116.50025575177723</v>
      </c>
      <c r="N272">
        <f t="shared" ref="N272:N314" si="142">(BF272 - IF(AS272&gt;1, J272*AZ272*100/(AU272*BT272), 0))*(BM272+BN272)/1000</f>
        <v>169.7290518298683</v>
      </c>
      <c r="O272">
        <f t="shared" ref="O272:O335" si="143">2/((1/Q272-1/P272)+SIGN(Q272)*SQRT((1/Q272-1/P272)*(1/Q272-1/P272) + 4*BA272/((BA272+1)*(BA272+1))*(2*1/Q272*1/P272-1/P272*1/P272)))</f>
        <v>7.4935207295327225E-2</v>
      </c>
      <c r="P272">
        <f t="shared" ref="P272:P314" si="144">IF(LEFT(BB272,1)&lt;&gt;"0",IF(LEFT(BB272,1)="1",3,BC272),$D$4+$E$4*(BT272*BM272/($K$4*1000))+$F$4*(BT272*BM272/($K$4*1000))*MAX(MIN(AZ272,$J$4),$I$4)*MAX(MIN(AZ272,$J$4),$I$4)+$G$4*MAX(MIN(AZ272,$J$4),$I$4)*(BT272*BM272/($K$4*1000))+$H$4*(BT272*BM272/($K$4*1000))*(BT272*BM272/($K$4*1000)))</f>
        <v>3.6733217781379235</v>
      </c>
      <c r="Q272">
        <f t="shared" ref="Q272:Q314" si="145">H272*(1000-(1000*0.61365*EXP(17.502*U272/(240.97+U272))/(BM272+BN272)+BH272)/2)/(1000*0.61365*EXP(17.502*U272/(240.97+U272))/(BM272+BN272)-BH272)</f>
        <v>7.4096211006374632E-2</v>
      </c>
      <c r="R272">
        <f t="shared" ref="R272:R314" si="146">1/((BA272+1)/(O272/1.6)+1/(P272/1.37)) + BA272/((BA272+1)/(O272/1.6) + BA272/(P272/1.37))</f>
        <v>4.6384729509343685E-2</v>
      </c>
      <c r="S272">
        <f t="shared" ref="S272:S314" si="147">(AV272*AY272)</f>
        <v>226.10089757274122</v>
      </c>
      <c r="T272">
        <f t="shared" ref="T272:T335" si="148">(BO272+(S272+2*0.95*0.0000000567*(((BO272+$B$6)+273)^4-(BO272+273)^4)-44100*H272)/(1.84*29.3*P272+8*0.95*0.0000000567*(BO272+273)^3))</f>
        <v>34.662427538571002</v>
      </c>
      <c r="U272">
        <f t="shared" ref="U272:U335" si="149">($C$6*BP272+$D$6*BQ272+$E$6*T272)</f>
        <v>34.632687500000003</v>
      </c>
      <c r="V272">
        <f t="shared" ref="V272:V335" si="150">0.61365*EXP(17.502*U272/(240.97+U272))</f>
        <v>5.5344909446113606</v>
      </c>
      <c r="W272">
        <f t="shared" ref="W272:W335" si="151">(X272/Y272*100)</f>
        <v>70.406108443444566</v>
      </c>
      <c r="X272">
        <f t="shared" ref="X272:X314" si="152">BH272*(BM272+BN272)/1000</f>
        <v>3.7362760881402903</v>
      </c>
      <c r="Y272">
        <f t="shared" ref="Y272:Y314" si="153">0.61365*EXP(17.502*BO272/(240.97+BO272))</f>
        <v>5.3067498981875216</v>
      </c>
      <c r="Z272">
        <f t="shared" ref="Z272:Z314" si="154">(V272-BH272*(BM272+BN272)/1000)</f>
        <v>1.7982148564710703</v>
      </c>
      <c r="AA272">
        <f t="shared" ref="AA272:AA314" si="155">(-H272*44100)</f>
        <v>-60.981724261780627</v>
      </c>
      <c r="AB272">
        <f t="shared" ref="AB272:AB314" si="156">2*29.3*P272*0.92*(BO272-U272)</f>
        <v>-149.46033801017697</v>
      </c>
      <c r="AC272">
        <f t="shared" ref="AC272:AC314" si="157">2*0.95*0.0000000567*(((BO272+$B$6)+273)^4-(U272+273)^4)</f>
        <v>-9.4335929035757076</v>
      </c>
      <c r="AD272">
        <f t="shared" ref="AD272:AD335" si="158">S272+AC272+AA272+AB272</f>
        <v>6.225242397207893</v>
      </c>
      <c r="AE272">
        <f t="shared" ref="AE272:AE314" si="159">BL272*AS272*(BG272-BF272*(1000-AS272*BI272)/(1000-AS272*BH272))/(100*AZ272)</f>
        <v>44.708767319461366</v>
      </c>
      <c r="AF272">
        <f t="shared" ref="AF272:AF314" si="160">1000*BL272*AS272*(BH272-BI272)/(100*AZ272*(1000-AS272*BH272))</f>
        <v>1.381896025651677</v>
      </c>
      <c r="AG272">
        <f t="shared" ref="AG272:AG335" si="161">(AH272 - AI272 - BM272*1000/(8.314*(BO272+273.15)) * AK272/BL272 * AJ272) * BL272/(100*AZ272) * (1000 - BI272)/1000</f>
        <v>22.488205694572731</v>
      </c>
      <c r="AH272">
        <v>1764.4008738736161</v>
      </c>
      <c r="AI272">
        <v>1748.1801818181809</v>
      </c>
      <c r="AJ272">
        <v>1.6420576574820009</v>
      </c>
      <c r="AK272">
        <v>65.359021123286666</v>
      </c>
      <c r="AL272">
        <f t="shared" ref="AL272:AL335" si="162">(AN272 - AM272 + BM272*1000/(8.314*(BO272+273.15)) * AP272/BL272 * AO272) * BL272/(100*AZ272) * 1000/(1000 - AN272)</f>
        <v>1.3828055388158873</v>
      </c>
      <c r="AM272">
        <v>36.442732145132688</v>
      </c>
      <c r="AN272">
        <v>36.995828571428582</v>
      </c>
      <c r="AO272">
        <v>1.0355477719488079E-5</v>
      </c>
      <c r="AP272">
        <v>87.499004550185148</v>
      </c>
      <c r="AQ272">
        <v>9</v>
      </c>
      <c r="AR272">
        <v>1</v>
      </c>
      <c r="AS272">
        <f t="shared" ref="AS272:AS314" si="163">IF(AQ272*$H$12&gt;=AU272,1,(AU272/(AU272-AQ272*$H$12)))</f>
        <v>1</v>
      </c>
      <c r="AT272">
        <f t="shared" ref="AT272:AT335" si="164">(AS272-1)*100</f>
        <v>0</v>
      </c>
      <c r="AU272">
        <f t="shared" ref="AU272:AU314" si="165">MAX(0,($B$12+$C$12*BT272)/(1+$D$12*BT272)*BM272/(BO272+273)*$E$12)</f>
        <v>47073.215157153296</v>
      </c>
      <c r="AV272">
        <f t="shared" ref="AV272:AV314" si="166">$B$10*BU272+$C$10*BV272+$F$10*CG272*(1-CJ272)</f>
        <v>1199.91875</v>
      </c>
      <c r="AW272">
        <f t="shared" ref="AW272:AW335" si="167">AV272*AX272</f>
        <v>1025.8560324211096</v>
      </c>
      <c r="AX272">
        <f t="shared" ref="AX272:AX314" si="168">($B$10*$D$8+$C$10*$D$8+$F$10*((CT272+CL272)/MAX(CT272+CL272+CU272, 0.1)*$I$8+CU272/MAX(CT272+CL272+CU272, 0.1)*$J$8))/($B$10+$C$10+$F$10)</f>
        <v>0.85493791343881376</v>
      </c>
      <c r="AY272">
        <f t="shared" ref="AY272:AY314" si="169">($B$10*$K$8+$C$10*$K$8+$F$10*((CT272+CL272)/MAX(CT272+CL272+CU272, 0.1)*$P$8+CU272/MAX(CT272+CL272+CU272, 0.1)*$Q$8))/($B$10+$C$10+$F$10)</f>
        <v>0.18843017293691028</v>
      </c>
      <c r="AZ272">
        <v>2.7</v>
      </c>
      <c r="BA272">
        <v>0.5</v>
      </c>
      <c r="BB272" t="s">
        <v>355</v>
      </c>
      <c r="BC272">
        <v>2</v>
      </c>
      <c r="BD272" t="b">
        <v>1</v>
      </c>
      <c r="BE272">
        <v>1669229362.7874999</v>
      </c>
      <c r="BF272">
        <v>1680.6375</v>
      </c>
      <c r="BG272">
        <v>1700.1737499999999</v>
      </c>
      <c r="BH272">
        <v>36.996175000000001</v>
      </c>
      <c r="BI272">
        <v>36.4433875</v>
      </c>
      <c r="BJ272">
        <v>1684.81375</v>
      </c>
      <c r="BK272">
        <v>36.897275</v>
      </c>
      <c r="BL272">
        <v>649.99337500000001</v>
      </c>
      <c r="BM272">
        <v>100.89100000000001</v>
      </c>
      <c r="BN272">
        <v>9.9875087500000001E-2</v>
      </c>
      <c r="BO272">
        <v>33.877975000000013</v>
      </c>
      <c r="BP272">
        <v>34.632687500000003</v>
      </c>
      <c r="BQ272">
        <v>999.9</v>
      </c>
      <c r="BR272">
        <v>0</v>
      </c>
      <c r="BS272">
        <v>0</v>
      </c>
      <c r="BT272">
        <v>8999.375</v>
      </c>
      <c r="BU272">
        <v>0</v>
      </c>
      <c r="BV272">
        <v>2137.4037499999999</v>
      </c>
      <c r="BW272">
        <v>-19.534187500000002</v>
      </c>
      <c r="BX272">
        <v>1745.20625</v>
      </c>
      <c r="BY272">
        <v>1764.4762499999999</v>
      </c>
      <c r="BZ272">
        <v>0.5528033750000001</v>
      </c>
      <c r="CA272">
        <v>1700.1737499999999</v>
      </c>
      <c r="CB272">
        <v>36.4433875</v>
      </c>
      <c r="CC272">
        <v>3.7325837499999999</v>
      </c>
      <c r="CD272">
        <v>3.6768112500000001</v>
      </c>
      <c r="CE272">
        <v>27.716550000000002</v>
      </c>
      <c r="CF272">
        <v>27.459074999999999</v>
      </c>
      <c r="CG272">
        <v>1199.91875</v>
      </c>
      <c r="CH272">
        <v>0.49998562499999999</v>
      </c>
      <c r="CI272">
        <v>0.50001475000000006</v>
      </c>
      <c r="CJ272">
        <v>0</v>
      </c>
      <c r="CK272">
        <v>969.17550000000006</v>
      </c>
      <c r="CL272">
        <v>4.9990899999999998</v>
      </c>
      <c r="CM272">
        <v>10680.3</v>
      </c>
      <c r="CN272">
        <v>9557.1650000000009</v>
      </c>
      <c r="CO272">
        <v>44.186999999999998</v>
      </c>
      <c r="CP272">
        <v>46.375</v>
      </c>
      <c r="CQ272">
        <v>45.061999999999998</v>
      </c>
      <c r="CR272">
        <v>45.351374999999997</v>
      </c>
      <c r="CS272">
        <v>45.625</v>
      </c>
      <c r="CT272">
        <v>597.44375000000002</v>
      </c>
      <c r="CU272">
        <v>597.47624999999994</v>
      </c>
      <c r="CV272">
        <v>0</v>
      </c>
      <c r="CW272">
        <v>1669229372.4000001</v>
      </c>
      <c r="CX272">
        <v>0</v>
      </c>
      <c r="CY272">
        <v>1669228029.5</v>
      </c>
      <c r="CZ272" t="s">
        <v>356</v>
      </c>
      <c r="DA272">
        <v>1669228029.5</v>
      </c>
      <c r="DB272">
        <v>1669228028</v>
      </c>
      <c r="DC272">
        <v>6</v>
      </c>
      <c r="DD272">
        <v>0.127</v>
      </c>
      <c r="DE272">
        <v>2E-3</v>
      </c>
      <c r="DF272">
        <v>-2.9980000000000002</v>
      </c>
      <c r="DG272">
        <v>9.9000000000000005E-2</v>
      </c>
      <c r="DH272">
        <v>415</v>
      </c>
      <c r="DI272">
        <v>34</v>
      </c>
      <c r="DJ272">
        <v>0.37</v>
      </c>
      <c r="DK272">
        <v>0.19</v>
      </c>
      <c r="DL272">
        <v>-19.496580487804881</v>
      </c>
      <c r="DM272">
        <v>0.6864710801393612</v>
      </c>
      <c r="DN272">
        <v>0.13723384390141219</v>
      </c>
      <c r="DO272">
        <v>0</v>
      </c>
      <c r="DP272">
        <v>0.55629663414634145</v>
      </c>
      <c r="DQ272">
        <v>-2.3188912891985752E-2</v>
      </c>
      <c r="DR272">
        <v>2.5213428744503062E-3</v>
      </c>
      <c r="DS272">
        <v>1</v>
      </c>
      <c r="DT272">
        <v>0</v>
      </c>
      <c r="DU272">
        <v>0</v>
      </c>
      <c r="DV272">
        <v>0</v>
      </c>
      <c r="DW272">
        <v>-1</v>
      </c>
      <c r="DX272">
        <v>1</v>
      </c>
      <c r="DY272">
        <v>2</v>
      </c>
      <c r="DZ272" t="s">
        <v>365</v>
      </c>
      <c r="EA272">
        <v>3.29542</v>
      </c>
      <c r="EB272">
        <v>2.6252</v>
      </c>
      <c r="EC272">
        <v>0.25592799999999999</v>
      </c>
      <c r="ED272">
        <v>0.25570300000000001</v>
      </c>
      <c r="EE272">
        <v>0.14699200000000001</v>
      </c>
      <c r="EF272">
        <v>0.14377200000000001</v>
      </c>
      <c r="EG272">
        <v>22494</v>
      </c>
      <c r="EH272">
        <v>22898.7</v>
      </c>
      <c r="EI272">
        <v>28147</v>
      </c>
      <c r="EJ272">
        <v>29636.6</v>
      </c>
      <c r="EK272">
        <v>33035.5</v>
      </c>
      <c r="EL272">
        <v>35230.699999999997</v>
      </c>
      <c r="EM272">
        <v>39718.1</v>
      </c>
      <c r="EN272">
        <v>42353.9</v>
      </c>
      <c r="EO272">
        <v>2.1903999999999999</v>
      </c>
      <c r="EP272">
        <v>2.1596799999999998</v>
      </c>
      <c r="EQ272">
        <v>0.123844</v>
      </c>
      <c r="ER272">
        <v>0</v>
      </c>
      <c r="ES272">
        <v>32.620899999999999</v>
      </c>
      <c r="ET272">
        <v>999.9</v>
      </c>
      <c r="EU272">
        <v>68.7</v>
      </c>
      <c r="EV272">
        <v>37.1</v>
      </c>
      <c r="EW272">
        <v>43.165399999999998</v>
      </c>
      <c r="EX272">
        <v>57.292700000000004</v>
      </c>
      <c r="EY272">
        <v>-2.2515999999999998</v>
      </c>
      <c r="EZ272">
        <v>2</v>
      </c>
      <c r="FA272">
        <v>0.56595300000000004</v>
      </c>
      <c r="FB272">
        <v>0.93209200000000003</v>
      </c>
      <c r="FC272">
        <v>20.2668</v>
      </c>
      <c r="FD272">
        <v>5.21774</v>
      </c>
      <c r="FE272">
        <v>12.0077</v>
      </c>
      <c r="FF272">
        <v>4.9858000000000002</v>
      </c>
      <c r="FG272">
        <v>3.2845</v>
      </c>
      <c r="FH272">
        <v>9999</v>
      </c>
      <c r="FI272">
        <v>9999</v>
      </c>
      <c r="FJ272">
        <v>9999</v>
      </c>
      <c r="FK272">
        <v>999.9</v>
      </c>
      <c r="FL272">
        <v>1.8658399999999999</v>
      </c>
      <c r="FM272">
        <v>1.8621799999999999</v>
      </c>
      <c r="FN272">
        <v>1.8642700000000001</v>
      </c>
      <c r="FO272">
        <v>1.8603499999999999</v>
      </c>
      <c r="FP272">
        <v>1.86111</v>
      </c>
      <c r="FQ272">
        <v>1.8602000000000001</v>
      </c>
      <c r="FR272">
        <v>1.86188</v>
      </c>
      <c r="FS272">
        <v>1.8584400000000001</v>
      </c>
      <c r="FT272">
        <v>0</v>
      </c>
      <c r="FU272">
        <v>0</v>
      </c>
      <c r="FV272">
        <v>0</v>
      </c>
      <c r="FW272">
        <v>0</v>
      </c>
      <c r="FX272" t="s">
        <v>358</v>
      </c>
      <c r="FY272" t="s">
        <v>359</v>
      </c>
      <c r="FZ272" t="s">
        <v>360</v>
      </c>
      <c r="GA272" t="s">
        <v>360</v>
      </c>
      <c r="GB272" t="s">
        <v>360</v>
      </c>
      <c r="GC272" t="s">
        <v>360</v>
      </c>
      <c r="GD272">
        <v>0</v>
      </c>
      <c r="GE272">
        <v>100</v>
      </c>
      <c r="GF272">
        <v>100</v>
      </c>
      <c r="GG272">
        <v>-4.18</v>
      </c>
      <c r="GH272">
        <v>9.8900000000000002E-2</v>
      </c>
      <c r="GI272">
        <v>-2.4324828651112251</v>
      </c>
      <c r="GJ272">
        <v>-1.6100910332537859E-3</v>
      </c>
      <c r="GK272">
        <v>7.0186618486508772E-7</v>
      </c>
      <c r="GL272">
        <v>-2.134652460378022E-10</v>
      </c>
      <c r="GM272">
        <v>9.8890000000004363E-2</v>
      </c>
      <c r="GN272">
        <v>0</v>
      </c>
      <c r="GO272">
        <v>0</v>
      </c>
      <c r="GP272">
        <v>0</v>
      </c>
      <c r="GQ272">
        <v>5</v>
      </c>
      <c r="GR272">
        <v>2079</v>
      </c>
      <c r="GS272">
        <v>3</v>
      </c>
      <c r="GT272">
        <v>29</v>
      </c>
      <c r="GU272">
        <v>22.3</v>
      </c>
      <c r="GV272">
        <v>22.3</v>
      </c>
      <c r="GW272">
        <v>4.2578100000000001</v>
      </c>
      <c r="GX272">
        <v>2.50732</v>
      </c>
      <c r="GY272">
        <v>2.04834</v>
      </c>
      <c r="GZ272">
        <v>2.6171899999999999</v>
      </c>
      <c r="HA272">
        <v>2.1972700000000001</v>
      </c>
      <c r="HB272">
        <v>2.36206</v>
      </c>
      <c r="HC272">
        <v>40.963799999999999</v>
      </c>
      <c r="HD272">
        <v>15.769399999999999</v>
      </c>
      <c r="HE272">
        <v>18</v>
      </c>
      <c r="HF272">
        <v>689.92600000000004</v>
      </c>
      <c r="HG272">
        <v>738.697</v>
      </c>
      <c r="HH272">
        <v>30.998200000000001</v>
      </c>
      <c r="HI272">
        <v>34.4621</v>
      </c>
      <c r="HJ272">
        <v>30</v>
      </c>
      <c r="HK272">
        <v>34.304699999999997</v>
      </c>
      <c r="HL272">
        <v>34.2898</v>
      </c>
      <c r="HM272">
        <v>85.132300000000001</v>
      </c>
      <c r="HN272">
        <v>21.1539</v>
      </c>
      <c r="HO272">
        <v>88.854600000000005</v>
      </c>
      <c r="HP272">
        <v>31</v>
      </c>
      <c r="HQ272">
        <v>1715.87</v>
      </c>
      <c r="HR272">
        <v>36.377699999999997</v>
      </c>
      <c r="HS272">
        <v>99.163899999999998</v>
      </c>
      <c r="HT272">
        <v>98.221800000000002</v>
      </c>
    </row>
    <row r="273" spans="1:228" x14ac:dyDescent="0.2">
      <c r="A273">
        <v>258</v>
      </c>
      <c r="B273">
        <v>1669229369.0999999</v>
      </c>
      <c r="C273">
        <v>1026</v>
      </c>
      <c r="D273" t="s">
        <v>875</v>
      </c>
      <c r="E273" t="s">
        <v>876</v>
      </c>
      <c r="F273">
        <v>4</v>
      </c>
      <c r="G273">
        <v>1669229367.0999999</v>
      </c>
      <c r="H273">
        <f t="shared" si="136"/>
        <v>1.3883761439835848E-3</v>
      </c>
      <c r="I273">
        <f t="shared" si="137"/>
        <v>1.3883761439835849</v>
      </c>
      <c r="J273">
        <f t="shared" si="138"/>
        <v>20.896935095844334</v>
      </c>
      <c r="K273">
        <f t="shared" si="139"/>
        <v>1687.738571428572</v>
      </c>
      <c r="L273">
        <f t="shared" si="140"/>
        <v>1197.290453068048</v>
      </c>
      <c r="M273">
        <f t="shared" si="141"/>
        <v>120.91582905723098</v>
      </c>
      <c r="N273">
        <f t="shared" si="142"/>
        <v>170.44678513322603</v>
      </c>
      <c r="O273">
        <f t="shared" si="143"/>
        <v>7.5435557859537983E-2</v>
      </c>
      <c r="P273">
        <f t="shared" si="144"/>
        <v>3.6725285500444937</v>
      </c>
      <c r="Q273">
        <f t="shared" si="145"/>
        <v>7.4585207190380587E-2</v>
      </c>
      <c r="R273">
        <f t="shared" si="146"/>
        <v>4.669135628157646E-2</v>
      </c>
      <c r="S273">
        <f t="shared" si="147"/>
        <v>226.13166510733859</v>
      </c>
      <c r="T273">
        <f t="shared" si="148"/>
        <v>34.660848272127915</v>
      </c>
      <c r="U273">
        <f t="shared" si="149"/>
        <v>34.619014285714293</v>
      </c>
      <c r="V273">
        <f t="shared" si="150"/>
        <v>5.53029056295152</v>
      </c>
      <c r="W273">
        <f t="shared" si="151"/>
        <v>70.41552905391984</v>
      </c>
      <c r="X273">
        <f t="shared" si="152"/>
        <v>3.7366262573194784</v>
      </c>
      <c r="Y273">
        <f t="shared" si="153"/>
        <v>5.306537219166815</v>
      </c>
      <c r="Z273">
        <f t="shared" si="154"/>
        <v>1.7936643056320416</v>
      </c>
      <c r="AA273">
        <f t="shared" si="155"/>
        <v>-61.227387949676093</v>
      </c>
      <c r="AB273">
        <f t="shared" si="156"/>
        <v>-146.86298841746219</v>
      </c>
      <c r="AC273">
        <f t="shared" si="157"/>
        <v>-9.2710044662936735</v>
      </c>
      <c r="AD273">
        <f t="shared" si="158"/>
        <v>8.7702842739066398</v>
      </c>
      <c r="AE273">
        <f t="shared" si="159"/>
        <v>44.904347301575498</v>
      </c>
      <c r="AF273">
        <f t="shared" si="160"/>
        <v>1.3737270529021708</v>
      </c>
      <c r="AG273">
        <f t="shared" si="161"/>
        <v>20.896935095844334</v>
      </c>
      <c r="AH273">
        <v>1771.290539638562</v>
      </c>
      <c r="AI273">
        <v>1755.2463636363641</v>
      </c>
      <c r="AJ273">
        <v>1.7702525404209919</v>
      </c>
      <c r="AK273">
        <v>65.359021123286666</v>
      </c>
      <c r="AL273">
        <f t="shared" si="162"/>
        <v>1.3883761439835849</v>
      </c>
      <c r="AM273">
        <v>36.445333722020443</v>
      </c>
      <c r="AN273">
        <v>37.000559340659358</v>
      </c>
      <c r="AO273">
        <v>2.7807370139981578E-5</v>
      </c>
      <c r="AP273">
        <v>87.499004550185148</v>
      </c>
      <c r="AQ273">
        <v>9</v>
      </c>
      <c r="AR273">
        <v>1</v>
      </c>
      <c r="AS273">
        <f t="shared" si="163"/>
        <v>1</v>
      </c>
      <c r="AT273">
        <f t="shared" si="164"/>
        <v>0</v>
      </c>
      <c r="AU273">
        <f t="shared" si="165"/>
        <v>47059.199378517784</v>
      </c>
      <c r="AV273">
        <f t="shared" si="166"/>
        <v>1200.0842857142859</v>
      </c>
      <c r="AW273">
        <f t="shared" si="167"/>
        <v>1025.9973352887766</v>
      </c>
      <c r="AX273">
        <f t="shared" si="168"/>
        <v>0.85493773020959662</v>
      </c>
      <c r="AY273">
        <f t="shared" si="169"/>
        <v>0.18842981930452146</v>
      </c>
      <c r="AZ273">
        <v>2.7</v>
      </c>
      <c r="BA273">
        <v>0.5</v>
      </c>
      <c r="BB273" t="s">
        <v>355</v>
      </c>
      <c r="BC273">
        <v>2</v>
      </c>
      <c r="BD273" t="b">
        <v>1</v>
      </c>
      <c r="BE273">
        <v>1669229367.0999999</v>
      </c>
      <c r="BF273">
        <v>1687.738571428572</v>
      </c>
      <c r="BG273">
        <v>1707.3542857142861</v>
      </c>
      <c r="BH273">
        <v>36.999514285714277</v>
      </c>
      <c r="BI273">
        <v>36.450000000000003</v>
      </c>
      <c r="BJ273">
        <v>1691.92</v>
      </c>
      <c r="BK273">
        <v>36.90062857142857</v>
      </c>
      <c r="BL273">
        <v>649.9975714285714</v>
      </c>
      <c r="BM273">
        <v>100.8912857142857</v>
      </c>
      <c r="BN273">
        <v>9.9938885714285705E-2</v>
      </c>
      <c r="BO273">
        <v>33.877257142857147</v>
      </c>
      <c r="BP273">
        <v>34.619014285714293</v>
      </c>
      <c r="BQ273">
        <v>999.89999999999986</v>
      </c>
      <c r="BR273">
        <v>0</v>
      </c>
      <c r="BS273">
        <v>0</v>
      </c>
      <c r="BT273">
        <v>8996.6071428571431</v>
      </c>
      <c r="BU273">
        <v>0</v>
      </c>
      <c r="BV273">
        <v>2117.2228571428568</v>
      </c>
      <c r="BW273">
        <v>-19.61608571428571</v>
      </c>
      <c r="BX273">
        <v>1752.5842857142859</v>
      </c>
      <c r="BY273">
        <v>1771.9428571428571</v>
      </c>
      <c r="BZ273">
        <v>0.5495239999999999</v>
      </c>
      <c r="CA273">
        <v>1707.3542857142861</v>
      </c>
      <c r="CB273">
        <v>36.450000000000003</v>
      </c>
      <c r="CC273">
        <v>3.7329300000000001</v>
      </c>
      <c r="CD273">
        <v>3.6774871428571432</v>
      </c>
      <c r="CE273">
        <v>27.718142857142851</v>
      </c>
      <c r="CF273">
        <v>27.462242857142861</v>
      </c>
      <c r="CG273">
        <v>1200.0842857142859</v>
      </c>
      <c r="CH273">
        <v>0.49999214285714288</v>
      </c>
      <c r="CI273">
        <v>0.50000785714285712</v>
      </c>
      <c r="CJ273">
        <v>0</v>
      </c>
      <c r="CK273">
        <v>968.98857142857139</v>
      </c>
      <c r="CL273">
        <v>4.9990899999999998</v>
      </c>
      <c r="CM273">
        <v>10650.742857142861</v>
      </c>
      <c r="CN273">
        <v>9558.4928571428572</v>
      </c>
      <c r="CO273">
        <v>44.186999999999998</v>
      </c>
      <c r="CP273">
        <v>46.375</v>
      </c>
      <c r="CQ273">
        <v>45.061999999999998</v>
      </c>
      <c r="CR273">
        <v>45.311999999999998</v>
      </c>
      <c r="CS273">
        <v>45.625</v>
      </c>
      <c r="CT273">
        <v>597.53571428571433</v>
      </c>
      <c r="CU273">
        <v>597.55285714285731</v>
      </c>
      <c r="CV273">
        <v>0</v>
      </c>
      <c r="CW273">
        <v>1669229376</v>
      </c>
      <c r="CX273">
        <v>0</v>
      </c>
      <c r="CY273">
        <v>1669228029.5</v>
      </c>
      <c r="CZ273" t="s">
        <v>356</v>
      </c>
      <c r="DA273">
        <v>1669228029.5</v>
      </c>
      <c r="DB273">
        <v>1669228028</v>
      </c>
      <c r="DC273">
        <v>6</v>
      </c>
      <c r="DD273">
        <v>0.127</v>
      </c>
      <c r="DE273">
        <v>2E-3</v>
      </c>
      <c r="DF273">
        <v>-2.9980000000000002</v>
      </c>
      <c r="DG273">
        <v>9.9000000000000005E-2</v>
      </c>
      <c r="DH273">
        <v>415</v>
      </c>
      <c r="DI273">
        <v>34</v>
      </c>
      <c r="DJ273">
        <v>0.37</v>
      </c>
      <c r="DK273">
        <v>0.19</v>
      </c>
      <c r="DL273">
        <v>-19.48074390243902</v>
      </c>
      <c r="DM273">
        <v>-0.4879003484320627</v>
      </c>
      <c r="DN273">
        <v>0.11606356973192471</v>
      </c>
      <c r="DO273">
        <v>0</v>
      </c>
      <c r="DP273">
        <v>0.55440251219512193</v>
      </c>
      <c r="DQ273">
        <v>-2.85261324041809E-2</v>
      </c>
      <c r="DR273">
        <v>3.057149462361488E-3</v>
      </c>
      <c r="DS273">
        <v>1</v>
      </c>
      <c r="DT273">
        <v>0</v>
      </c>
      <c r="DU273">
        <v>0</v>
      </c>
      <c r="DV273">
        <v>0</v>
      </c>
      <c r="DW273">
        <v>-1</v>
      </c>
      <c r="DX273">
        <v>1</v>
      </c>
      <c r="DY273">
        <v>2</v>
      </c>
      <c r="DZ273" t="s">
        <v>365</v>
      </c>
      <c r="EA273">
        <v>3.2953999999999999</v>
      </c>
      <c r="EB273">
        <v>2.6252</v>
      </c>
      <c r="EC273">
        <v>0.256525</v>
      </c>
      <c r="ED273">
        <v>0.25629600000000002</v>
      </c>
      <c r="EE273">
        <v>0.14699999999999999</v>
      </c>
      <c r="EF273">
        <v>0.14379900000000001</v>
      </c>
      <c r="EG273">
        <v>22476</v>
      </c>
      <c r="EH273">
        <v>22880.1</v>
      </c>
      <c r="EI273">
        <v>28147.200000000001</v>
      </c>
      <c r="EJ273">
        <v>29636.3</v>
      </c>
      <c r="EK273">
        <v>33035.1</v>
      </c>
      <c r="EL273">
        <v>35229.5</v>
      </c>
      <c r="EM273">
        <v>39718</v>
      </c>
      <c r="EN273">
        <v>42353.7</v>
      </c>
      <c r="EO273">
        <v>2.1901199999999998</v>
      </c>
      <c r="EP273">
        <v>2.1596799999999998</v>
      </c>
      <c r="EQ273">
        <v>0.124209</v>
      </c>
      <c r="ER273">
        <v>0</v>
      </c>
      <c r="ES273">
        <v>32.615299999999998</v>
      </c>
      <c r="ET273">
        <v>999.9</v>
      </c>
      <c r="EU273">
        <v>68.8</v>
      </c>
      <c r="EV273">
        <v>37.1</v>
      </c>
      <c r="EW273">
        <v>43.225299999999997</v>
      </c>
      <c r="EX273">
        <v>57.622700000000002</v>
      </c>
      <c r="EY273">
        <v>-2.1193900000000001</v>
      </c>
      <c r="EZ273">
        <v>2</v>
      </c>
      <c r="FA273">
        <v>0.56596800000000003</v>
      </c>
      <c r="FB273">
        <v>0.92627400000000004</v>
      </c>
      <c r="FC273">
        <v>20.2668</v>
      </c>
      <c r="FD273">
        <v>5.2181899999999999</v>
      </c>
      <c r="FE273">
        <v>12.006399999999999</v>
      </c>
      <c r="FF273">
        <v>4.9859</v>
      </c>
      <c r="FG273">
        <v>3.2845</v>
      </c>
      <c r="FH273">
        <v>9999</v>
      </c>
      <c r="FI273">
        <v>9999</v>
      </c>
      <c r="FJ273">
        <v>9999</v>
      </c>
      <c r="FK273">
        <v>999.9</v>
      </c>
      <c r="FL273">
        <v>1.8658399999999999</v>
      </c>
      <c r="FM273">
        <v>1.8622000000000001</v>
      </c>
      <c r="FN273">
        <v>1.8643099999999999</v>
      </c>
      <c r="FO273">
        <v>1.8603499999999999</v>
      </c>
      <c r="FP273">
        <v>1.86111</v>
      </c>
      <c r="FQ273">
        <v>1.8602000000000001</v>
      </c>
      <c r="FR273">
        <v>1.86188</v>
      </c>
      <c r="FS273">
        <v>1.8584499999999999</v>
      </c>
      <c r="FT273">
        <v>0</v>
      </c>
      <c r="FU273">
        <v>0</v>
      </c>
      <c r="FV273">
        <v>0</v>
      </c>
      <c r="FW273">
        <v>0</v>
      </c>
      <c r="FX273" t="s">
        <v>358</v>
      </c>
      <c r="FY273" t="s">
        <v>359</v>
      </c>
      <c r="FZ273" t="s">
        <v>360</v>
      </c>
      <c r="GA273" t="s">
        <v>360</v>
      </c>
      <c r="GB273" t="s">
        <v>360</v>
      </c>
      <c r="GC273" t="s">
        <v>360</v>
      </c>
      <c r="GD273">
        <v>0</v>
      </c>
      <c r="GE273">
        <v>100</v>
      </c>
      <c r="GF273">
        <v>100</v>
      </c>
      <c r="GG273">
        <v>-4.18</v>
      </c>
      <c r="GH273">
        <v>9.8900000000000002E-2</v>
      </c>
      <c r="GI273">
        <v>-2.4324828651112251</v>
      </c>
      <c r="GJ273">
        <v>-1.6100910332537859E-3</v>
      </c>
      <c r="GK273">
        <v>7.0186618486508772E-7</v>
      </c>
      <c r="GL273">
        <v>-2.134652460378022E-10</v>
      </c>
      <c r="GM273">
        <v>9.8890000000004363E-2</v>
      </c>
      <c r="GN273">
        <v>0</v>
      </c>
      <c r="GO273">
        <v>0</v>
      </c>
      <c r="GP273">
        <v>0</v>
      </c>
      <c r="GQ273">
        <v>5</v>
      </c>
      <c r="GR273">
        <v>2079</v>
      </c>
      <c r="GS273">
        <v>3</v>
      </c>
      <c r="GT273">
        <v>29</v>
      </c>
      <c r="GU273">
        <v>22.3</v>
      </c>
      <c r="GV273">
        <v>22.4</v>
      </c>
      <c r="GW273">
        <v>4.2712399999999997</v>
      </c>
      <c r="GX273">
        <v>2.51953</v>
      </c>
      <c r="GY273">
        <v>2.04834</v>
      </c>
      <c r="GZ273">
        <v>2.6184099999999999</v>
      </c>
      <c r="HA273">
        <v>2.1972700000000001</v>
      </c>
      <c r="HB273">
        <v>2.32422</v>
      </c>
      <c r="HC273">
        <v>40.963799999999999</v>
      </c>
      <c r="HD273">
        <v>15.769399999999999</v>
      </c>
      <c r="HE273">
        <v>18</v>
      </c>
      <c r="HF273">
        <v>689.67600000000004</v>
      </c>
      <c r="HG273">
        <v>738.697</v>
      </c>
      <c r="HH273">
        <v>30.9983</v>
      </c>
      <c r="HI273">
        <v>34.4621</v>
      </c>
      <c r="HJ273">
        <v>30</v>
      </c>
      <c r="HK273">
        <v>34.302700000000002</v>
      </c>
      <c r="HL273">
        <v>34.2898</v>
      </c>
      <c r="HM273">
        <v>85.385000000000005</v>
      </c>
      <c r="HN273">
        <v>21.1539</v>
      </c>
      <c r="HO273">
        <v>89.232500000000002</v>
      </c>
      <c r="HP273">
        <v>31</v>
      </c>
      <c r="HQ273">
        <v>1722.55</v>
      </c>
      <c r="HR273">
        <v>36.379600000000003</v>
      </c>
      <c r="HS273">
        <v>99.163899999999998</v>
      </c>
      <c r="HT273">
        <v>98.221100000000007</v>
      </c>
    </row>
    <row r="274" spans="1:228" x14ac:dyDescent="0.2">
      <c r="A274">
        <v>259</v>
      </c>
      <c r="B274">
        <v>1669229373.0999999</v>
      </c>
      <c r="C274">
        <v>1030</v>
      </c>
      <c r="D274" t="s">
        <v>877</v>
      </c>
      <c r="E274" t="s">
        <v>878</v>
      </c>
      <c r="F274">
        <v>4</v>
      </c>
      <c r="G274">
        <v>1669229370.7874999</v>
      </c>
      <c r="H274">
        <f t="shared" si="136"/>
        <v>1.3832504953245576E-3</v>
      </c>
      <c r="I274">
        <f t="shared" si="137"/>
        <v>1.3832504953245575</v>
      </c>
      <c r="J274">
        <f t="shared" si="138"/>
        <v>22.417744340918375</v>
      </c>
      <c r="K274">
        <f t="shared" si="139"/>
        <v>1693.8675000000001</v>
      </c>
      <c r="L274">
        <f t="shared" si="140"/>
        <v>1168.1246259877996</v>
      </c>
      <c r="M274">
        <f t="shared" si="141"/>
        <v>117.97169030576482</v>
      </c>
      <c r="N274">
        <f t="shared" si="142"/>
        <v>171.06771630639966</v>
      </c>
      <c r="O274">
        <f t="shared" si="143"/>
        <v>7.4968363481233799E-2</v>
      </c>
      <c r="P274">
        <f t="shared" si="144"/>
        <v>3.6739931472658962</v>
      </c>
      <c r="Q274">
        <f t="shared" si="145"/>
        <v>7.4128780658506574E-2</v>
      </c>
      <c r="R274">
        <f t="shared" si="146"/>
        <v>4.6405137491784661E-2</v>
      </c>
      <c r="S274">
        <f t="shared" si="147"/>
        <v>226.11402696461639</v>
      </c>
      <c r="T274">
        <f t="shared" si="148"/>
        <v>34.665610308763092</v>
      </c>
      <c r="U274">
        <f t="shared" si="149"/>
        <v>34.634612500000003</v>
      </c>
      <c r="V274">
        <f t="shared" si="150"/>
        <v>5.5350825230707983</v>
      </c>
      <c r="W274">
        <f t="shared" si="151"/>
        <v>70.407788110419162</v>
      </c>
      <c r="X274">
        <f t="shared" si="152"/>
        <v>3.7370640916512872</v>
      </c>
      <c r="Y274">
        <f t="shared" si="153"/>
        <v>5.3077424983022086</v>
      </c>
      <c r="Z274">
        <f t="shared" si="154"/>
        <v>1.7980184314195111</v>
      </c>
      <c r="AA274">
        <f t="shared" si="155"/>
        <v>-61.001346843812989</v>
      </c>
      <c r="AB274">
        <f t="shared" si="156"/>
        <v>-149.20540166380133</v>
      </c>
      <c r="AC274">
        <f t="shared" si="157"/>
        <v>-9.4160234205253452</v>
      </c>
      <c r="AD274">
        <f t="shared" si="158"/>
        <v>6.4912550364767299</v>
      </c>
      <c r="AE274">
        <f t="shared" si="159"/>
        <v>45.021742551938701</v>
      </c>
      <c r="AF274">
        <f t="shared" si="160"/>
        <v>1.3562848811562744</v>
      </c>
      <c r="AG274">
        <f t="shared" si="161"/>
        <v>22.417744340918375</v>
      </c>
      <c r="AH274">
        <v>1778.2842254597931</v>
      </c>
      <c r="AI274">
        <v>1761.9827878787869</v>
      </c>
      <c r="AJ274">
        <v>1.669879322986207</v>
      </c>
      <c r="AK274">
        <v>65.359021123286666</v>
      </c>
      <c r="AL274">
        <f t="shared" si="162"/>
        <v>1.3832504953245575</v>
      </c>
      <c r="AM274">
        <v>36.455643008699852</v>
      </c>
      <c r="AN274">
        <v>37.00910439560441</v>
      </c>
      <c r="AO274">
        <v>-2.3998283105298712E-5</v>
      </c>
      <c r="AP274">
        <v>87.499004550185148</v>
      </c>
      <c r="AQ274">
        <v>9</v>
      </c>
      <c r="AR274">
        <v>1</v>
      </c>
      <c r="AS274">
        <f t="shared" si="163"/>
        <v>1</v>
      </c>
      <c r="AT274">
        <f t="shared" si="164"/>
        <v>0</v>
      </c>
      <c r="AU274">
        <f t="shared" si="165"/>
        <v>47084.669675809797</v>
      </c>
      <c r="AV274">
        <f t="shared" si="166"/>
        <v>1199.9962499999999</v>
      </c>
      <c r="AW274">
        <f t="shared" si="167"/>
        <v>1025.9215264065369</v>
      </c>
      <c r="AX274">
        <f t="shared" si="168"/>
        <v>0.85493727701777145</v>
      </c>
      <c r="AY274">
        <f t="shared" si="169"/>
        <v>0.18842894464429902</v>
      </c>
      <c r="AZ274">
        <v>2.7</v>
      </c>
      <c r="BA274">
        <v>0.5</v>
      </c>
      <c r="BB274" t="s">
        <v>355</v>
      </c>
      <c r="BC274">
        <v>2</v>
      </c>
      <c r="BD274" t="b">
        <v>1</v>
      </c>
      <c r="BE274">
        <v>1669229370.7874999</v>
      </c>
      <c r="BF274">
        <v>1693.8675000000001</v>
      </c>
      <c r="BG274">
        <v>1713.5237500000001</v>
      </c>
      <c r="BH274">
        <v>37.003425</v>
      </c>
      <c r="BI274">
        <v>36.460875000000001</v>
      </c>
      <c r="BJ274">
        <v>1698.05375</v>
      </c>
      <c r="BK274">
        <v>36.904525</v>
      </c>
      <c r="BL274">
        <v>649.97950000000003</v>
      </c>
      <c r="BM274">
        <v>100.8925</v>
      </c>
      <c r="BN274">
        <v>9.9883587499999996E-2</v>
      </c>
      <c r="BO274">
        <v>33.881324999999997</v>
      </c>
      <c r="BP274">
        <v>34.634612500000003</v>
      </c>
      <c r="BQ274">
        <v>999.9</v>
      </c>
      <c r="BR274">
        <v>0</v>
      </c>
      <c r="BS274">
        <v>0</v>
      </c>
      <c r="BT274">
        <v>9001.5625</v>
      </c>
      <c r="BU274">
        <v>0</v>
      </c>
      <c r="BV274">
        <v>1457.30375</v>
      </c>
      <c r="BW274">
        <v>-19.655787499999999</v>
      </c>
      <c r="BX274">
        <v>1758.95625</v>
      </c>
      <c r="BY274">
        <v>1778.36625</v>
      </c>
      <c r="BZ274">
        <v>0.542547</v>
      </c>
      <c r="CA274">
        <v>1713.5237500000001</v>
      </c>
      <c r="CB274">
        <v>36.460875000000001</v>
      </c>
      <c r="CC274">
        <v>3.7333699999999999</v>
      </c>
      <c r="CD274">
        <v>3.6786300000000001</v>
      </c>
      <c r="CE274">
        <v>27.720162500000001</v>
      </c>
      <c r="CF274">
        <v>27.467549999999999</v>
      </c>
      <c r="CG274">
        <v>1199.9962499999999</v>
      </c>
      <c r="CH274">
        <v>0.50000825000000004</v>
      </c>
      <c r="CI274">
        <v>0.49999187499999997</v>
      </c>
      <c r="CJ274">
        <v>0</v>
      </c>
      <c r="CK274">
        <v>968.97050000000002</v>
      </c>
      <c r="CL274">
        <v>4.9990899999999998</v>
      </c>
      <c r="CM274">
        <v>10592.475</v>
      </c>
      <c r="CN274">
        <v>9557.8512499999997</v>
      </c>
      <c r="CO274">
        <v>44.186999999999998</v>
      </c>
      <c r="CP274">
        <v>46.375</v>
      </c>
      <c r="CQ274">
        <v>45.061999999999998</v>
      </c>
      <c r="CR274">
        <v>45.311999999999998</v>
      </c>
      <c r="CS274">
        <v>45.609250000000003</v>
      </c>
      <c r="CT274">
        <v>597.51</v>
      </c>
      <c r="CU274">
        <v>597.49125000000004</v>
      </c>
      <c r="CV274">
        <v>0</v>
      </c>
      <c r="CW274">
        <v>1669229380.2</v>
      </c>
      <c r="CX274">
        <v>0</v>
      </c>
      <c r="CY274">
        <v>1669228029.5</v>
      </c>
      <c r="CZ274" t="s">
        <v>356</v>
      </c>
      <c r="DA274">
        <v>1669228029.5</v>
      </c>
      <c r="DB274">
        <v>1669228028</v>
      </c>
      <c r="DC274">
        <v>6</v>
      </c>
      <c r="DD274">
        <v>0.127</v>
      </c>
      <c r="DE274">
        <v>2E-3</v>
      </c>
      <c r="DF274">
        <v>-2.9980000000000002</v>
      </c>
      <c r="DG274">
        <v>9.9000000000000005E-2</v>
      </c>
      <c r="DH274">
        <v>415</v>
      </c>
      <c r="DI274">
        <v>34</v>
      </c>
      <c r="DJ274">
        <v>0.37</v>
      </c>
      <c r="DK274">
        <v>0.19</v>
      </c>
      <c r="DL274">
        <v>-19.50456097560976</v>
      </c>
      <c r="DM274">
        <v>-1.2172327526133031</v>
      </c>
      <c r="DN274">
        <v>0.13420233882235319</v>
      </c>
      <c r="DO274">
        <v>0</v>
      </c>
      <c r="DP274">
        <v>0.55135087804878058</v>
      </c>
      <c r="DQ274">
        <v>-4.7435581881532872E-2</v>
      </c>
      <c r="DR274">
        <v>5.1401376188994607E-3</v>
      </c>
      <c r="DS274">
        <v>1</v>
      </c>
      <c r="DT274">
        <v>0</v>
      </c>
      <c r="DU274">
        <v>0</v>
      </c>
      <c r="DV274">
        <v>0</v>
      </c>
      <c r="DW274">
        <v>-1</v>
      </c>
      <c r="DX274">
        <v>1</v>
      </c>
      <c r="DY274">
        <v>2</v>
      </c>
      <c r="DZ274" t="s">
        <v>365</v>
      </c>
      <c r="EA274">
        <v>3.29542</v>
      </c>
      <c r="EB274">
        <v>2.6252300000000002</v>
      </c>
      <c r="EC274">
        <v>0.257104</v>
      </c>
      <c r="ED274">
        <v>0.25687399999999999</v>
      </c>
      <c r="EE274">
        <v>0.147033</v>
      </c>
      <c r="EF274">
        <v>0.14382700000000001</v>
      </c>
      <c r="EG274">
        <v>22458.3</v>
      </c>
      <c r="EH274">
        <v>22862.2</v>
      </c>
      <c r="EI274">
        <v>28147.200000000001</v>
      </c>
      <c r="EJ274">
        <v>29636.2</v>
      </c>
      <c r="EK274">
        <v>33034.400000000001</v>
      </c>
      <c r="EL274">
        <v>35228.5</v>
      </c>
      <c r="EM274">
        <v>39718.6</v>
      </c>
      <c r="EN274">
        <v>42353.8</v>
      </c>
      <c r="EO274">
        <v>2.1903299999999999</v>
      </c>
      <c r="EP274">
        <v>2.15978</v>
      </c>
      <c r="EQ274">
        <v>0.125445</v>
      </c>
      <c r="ER274">
        <v>0</v>
      </c>
      <c r="ES274">
        <v>32.611699999999999</v>
      </c>
      <c r="ET274">
        <v>999.9</v>
      </c>
      <c r="EU274">
        <v>68.8</v>
      </c>
      <c r="EV274">
        <v>37.1</v>
      </c>
      <c r="EW274">
        <v>43.225299999999997</v>
      </c>
      <c r="EX274">
        <v>57.412700000000001</v>
      </c>
      <c r="EY274">
        <v>-2.2115399999999998</v>
      </c>
      <c r="EZ274">
        <v>2</v>
      </c>
      <c r="FA274">
        <v>0.56581599999999999</v>
      </c>
      <c r="FB274">
        <v>0.92318100000000003</v>
      </c>
      <c r="FC274">
        <v>20.2668</v>
      </c>
      <c r="FD274">
        <v>5.2180400000000002</v>
      </c>
      <c r="FE274">
        <v>12.0068</v>
      </c>
      <c r="FF274">
        <v>4.9858000000000002</v>
      </c>
      <c r="FG274">
        <v>3.2845</v>
      </c>
      <c r="FH274">
        <v>9999</v>
      </c>
      <c r="FI274">
        <v>9999</v>
      </c>
      <c r="FJ274">
        <v>9999</v>
      </c>
      <c r="FK274">
        <v>999.9</v>
      </c>
      <c r="FL274">
        <v>1.8658399999999999</v>
      </c>
      <c r="FM274">
        <v>1.8621799999999999</v>
      </c>
      <c r="FN274">
        <v>1.86429</v>
      </c>
      <c r="FO274">
        <v>1.8603499999999999</v>
      </c>
      <c r="FP274">
        <v>1.86111</v>
      </c>
      <c r="FQ274">
        <v>1.8602000000000001</v>
      </c>
      <c r="FR274">
        <v>1.86188</v>
      </c>
      <c r="FS274">
        <v>1.85842</v>
      </c>
      <c r="FT274">
        <v>0</v>
      </c>
      <c r="FU274">
        <v>0</v>
      </c>
      <c r="FV274">
        <v>0</v>
      </c>
      <c r="FW274">
        <v>0</v>
      </c>
      <c r="FX274" t="s">
        <v>358</v>
      </c>
      <c r="FY274" t="s">
        <v>359</v>
      </c>
      <c r="FZ274" t="s">
        <v>360</v>
      </c>
      <c r="GA274" t="s">
        <v>360</v>
      </c>
      <c r="GB274" t="s">
        <v>360</v>
      </c>
      <c r="GC274" t="s">
        <v>360</v>
      </c>
      <c r="GD274">
        <v>0</v>
      </c>
      <c r="GE274">
        <v>100</v>
      </c>
      <c r="GF274">
        <v>100</v>
      </c>
      <c r="GG274">
        <v>-4.1900000000000004</v>
      </c>
      <c r="GH274">
        <v>9.8900000000000002E-2</v>
      </c>
      <c r="GI274">
        <v>-2.4324828651112251</v>
      </c>
      <c r="GJ274">
        <v>-1.6100910332537859E-3</v>
      </c>
      <c r="GK274">
        <v>7.0186618486508772E-7</v>
      </c>
      <c r="GL274">
        <v>-2.134652460378022E-10</v>
      </c>
      <c r="GM274">
        <v>9.8890000000004363E-2</v>
      </c>
      <c r="GN274">
        <v>0</v>
      </c>
      <c r="GO274">
        <v>0</v>
      </c>
      <c r="GP274">
        <v>0</v>
      </c>
      <c r="GQ274">
        <v>5</v>
      </c>
      <c r="GR274">
        <v>2079</v>
      </c>
      <c r="GS274">
        <v>3</v>
      </c>
      <c r="GT274">
        <v>29</v>
      </c>
      <c r="GU274">
        <v>22.4</v>
      </c>
      <c r="GV274">
        <v>22.4</v>
      </c>
      <c r="GW274">
        <v>4.2834500000000002</v>
      </c>
      <c r="GX274">
        <v>2.50366</v>
      </c>
      <c r="GY274">
        <v>2.04834</v>
      </c>
      <c r="GZ274">
        <v>2.6184099999999999</v>
      </c>
      <c r="HA274">
        <v>2.1972700000000001</v>
      </c>
      <c r="HB274">
        <v>2.34863</v>
      </c>
      <c r="HC274">
        <v>40.963799999999999</v>
      </c>
      <c r="HD274">
        <v>15.7606</v>
      </c>
      <c r="HE274">
        <v>18</v>
      </c>
      <c r="HF274">
        <v>689.84100000000001</v>
      </c>
      <c r="HG274">
        <v>738.79300000000001</v>
      </c>
      <c r="HH274">
        <v>30.998899999999999</v>
      </c>
      <c r="HI274">
        <v>34.4621</v>
      </c>
      <c r="HJ274">
        <v>29.9999</v>
      </c>
      <c r="HK274">
        <v>34.302700000000002</v>
      </c>
      <c r="HL274">
        <v>34.2898</v>
      </c>
      <c r="HM274">
        <v>85.640699999999995</v>
      </c>
      <c r="HN274">
        <v>21.1539</v>
      </c>
      <c r="HO274">
        <v>89.232500000000002</v>
      </c>
      <c r="HP274">
        <v>31</v>
      </c>
      <c r="HQ274">
        <v>1729.23</v>
      </c>
      <c r="HR274">
        <v>36.359499999999997</v>
      </c>
      <c r="HS274">
        <v>99.164699999999996</v>
      </c>
      <c r="HT274">
        <v>98.221199999999996</v>
      </c>
    </row>
    <row r="275" spans="1:228" x14ac:dyDescent="0.2">
      <c r="A275">
        <v>260</v>
      </c>
      <c r="B275">
        <v>1669229377.0999999</v>
      </c>
      <c r="C275">
        <v>1034</v>
      </c>
      <c r="D275" t="s">
        <v>879</v>
      </c>
      <c r="E275" t="s">
        <v>880</v>
      </c>
      <c r="F275">
        <v>4</v>
      </c>
      <c r="G275">
        <v>1669229375.0999999</v>
      </c>
      <c r="H275">
        <f t="shared" si="136"/>
        <v>1.3763210498269145E-3</v>
      </c>
      <c r="I275">
        <f t="shared" si="137"/>
        <v>1.3763210498269145</v>
      </c>
      <c r="J275">
        <f t="shared" si="138"/>
        <v>21.680243496678322</v>
      </c>
      <c r="K275">
        <f t="shared" si="139"/>
        <v>1701.068571428571</v>
      </c>
      <c r="L275">
        <f t="shared" si="140"/>
        <v>1188.4001701486502</v>
      </c>
      <c r="M275">
        <f t="shared" si="141"/>
        <v>120.01954584565206</v>
      </c>
      <c r="N275">
        <f t="shared" si="142"/>
        <v>171.79522733460385</v>
      </c>
      <c r="O275">
        <f t="shared" si="143"/>
        <v>7.4580132355003409E-2</v>
      </c>
      <c r="P275">
        <f t="shared" si="144"/>
        <v>3.6778801199826248</v>
      </c>
      <c r="Q275">
        <f t="shared" si="145"/>
        <v>7.3750038415816357E-2</v>
      </c>
      <c r="R275">
        <f t="shared" si="146"/>
        <v>4.6167584667813115E-2</v>
      </c>
      <c r="S275">
        <f t="shared" si="147"/>
        <v>226.11898929676477</v>
      </c>
      <c r="T275">
        <f t="shared" si="148"/>
        <v>34.673847076284723</v>
      </c>
      <c r="U275">
        <f t="shared" si="149"/>
        <v>34.638699999999993</v>
      </c>
      <c r="V275">
        <f t="shared" si="150"/>
        <v>5.5363388492254639</v>
      </c>
      <c r="W275">
        <f t="shared" si="151"/>
        <v>70.39875814159835</v>
      </c>
      <c r="X275">
        <f t="shared" si="152"/>
        <v>3.7381593338625967</v>
      </c>
      <c r="Y275">
        <f t="shared" si="153"/>
        <v>5.3099790856306779</v>
      </c>
      <c r="Z275">
        <f t="shared" si="154"/>
        <v>1.7981795153628672</v>
      </c>
      <c r="AA275">
        <f t="shared" si="155"/>
        <v>-60.695758297366929</v>
      </c>
      <c r="AB275">
        <f t="shared" si="156"/>
        <v>-148.67741359314289</v>
      </c>
      <c r="AC275">
        <f t="shared" si="157"/>
        <v>-9.3733193496485914</v>
      </c>
      <c r="AD275">
        <f t="shared" si="158"/>
        <v>7.3724980566063607</v>
      </c>
      <c r="AE275">
        <f t="shared" si="159"/>
        <v>45.176446265496637</v>
      </c>
      <c r="AF275">
        <f t="shared" si="160"/>
        <v>1.3763656996278382</v>
      </c>
      <c r="AG275">
        <f t="shared" si="161"/>
        <v>21.680243496678322</v>
      </c>
      <c r="AH275">
        <v>1785.3239026725571</v>
      </c>
      <c r="AI275">
        <v>1769.055575757576</v>
      </c>
      <c r="AJ275">
        <v>1.741621420516672</v>
      </c>
      <c r="AK275">
        <v>65.359021123286666</v>
      </c>
      <c r="AL275">
        <f t="shared" si="162"/>
        <v>1.3763210498269145</v>
      </c>
      <c r="AM275">
        <v>36.465698981190613</v>
      </c>
      <c r="AN275">
        <v>37.015735164835156</v>
      </c>
      <c r="AO275">
        <v>9.7079506463680127E-5</v>
      </c>
      <c r="AP275">
        <v>87.499004550185148</v>
      </c>
      <c r="AQ275">
        <v>9</v>
      </c>
      <c r="AR275">
        <v>1</v>
      </c>
      <c r="AS275">
        <f t="shared" si="163"/>
        <v>1</v>
      </c>
      <c r="AT275">
        <f t="shared" si="164"/>
        <v>0</v>
      </c>
      <c r="AU275">
        <f t="shared" si="165"/>
        <v>47152.748480124043</v>
      </c>
      <c r="AV275">
        <f t="shared" si="166"/>
        <v>1200.03</v>
      </c>
      <c r="AW275">
        <f t="shared" si="167"/>
        <v>1025.9496566304481</v>
      </c>
      <c r="AX275">
        <f t="shared" si="168"/>
        <v>0.85493667377519578</v>
      </c>
      <c r="AY275">
        <f t="shared" si="169"/>
        <v>0.18842778038612765</v>
      </c>
      <c r="AZ275">
        <v>2.7</v>
      </c>
      <c r="BA275">
        <v>0.5</v>
      </c>
      <c r="BB275" t="s">
        <v>355</v>
      </c>
      <c r="BC275">
        <v>2</v>
      </c>
      <c r="BD275" t="b">
        <v>1</v>
      </c>
      <c r="BE275">
        <v>1669229375.0999999</v>
      </c>
      <c r="BF275">
        <v>1701.068571428571</v>
      </c>
      <c r="BG275">
        <v>1720.8071428571429</v>
      </c>
      <c r="BH275">
        <v>37.014214285714282</v>
      </c>
      <c r="BI275">
        <v>36.463642857142858</v>
      </c>
      <c r="BJ275">
        <v>1705.265714285714</v>
      </c>
      <c r="BK275">
        <v>36.915342857142853</v>
      </c>
      <c r="BL275">
        <v>649.98571428571427</v>
      </c>
      <c r="BM275">
        <v>100.8925714285714</v>
      </c>
      <c r="BN275">
        <v>9.9963628571428584E-2</v>
      </c>
      <c r="BO275">
        <v>33.888871428571427</v>
      </c>
      <c r="BP275">
        <v>34.638699999999993</v>
      </c>
      <c r="BQ275">
        <v>999.89999999999986</v>
      </c>
      <c r="BR275">
        <v>0</v>
      </c>
      <c r="BS275">
        <v>0</v>
      </c>
      <c r="BT275">
        <v>9015</v>
      </c>
      <c r="BU275">
        <v>0</v>
      </c>
      <c r="BV275">
        <v>1652.33</v>
      </c>
      <c r="BW275">
        <v>-19.73722857142857</v>
      </c>
      <c r="BX275">
        <v>1766.454285714286</v>
      </c>
      <c r="BY275">
        <v>1785.9285714285711</v>
      </c>
      <c r="BZ275">
        <v>0.55059214285714275</v>
      </c>
      <c r="CA275">
        <v>1720.8071428571429</v>
      </c>
      <c r="CB275">
        <v>36.463642857142858</v>
      </c>
      <c r="CC275">
        <v>3.7344528571428581</v>
      </c>
      <c r="CD275">
        <v>3.678902857142857</v>
      </c>
      <c r="CE275">
        <v>27.72512857142857</v>
      </c>
      <c r="CF275">
        <v>27.468814285714291</v>
      </c>
      <c r="CG275">
        <v>1200.03</v>
      </c>
      <c r="CH275">
        <v>0.50002771428571424</v>
      </c>
      <c r="CI275">
        <v>0.4999722857142857</v>
      </c>
      <c r="CJ275">
        <v>0</v>
      </c>
      <c r="CK275">
        <v>968.86542857142842</v>
      </c>
      <c r="CL275">
        <v>4.9990899999999998</v>
      </c>
      <c r="CM275">
        <v>10655.485714285711</v>
      </c>
      <c r="CN275">
        <v>9558.1885714285709</v>
      </c>
      <c r="CO275">
        <v>44.196000000000012</v>
      </c>
      <c r="CP275">
        <v>46.375</v>
      </c>
      <c r="CQ275">
        <v>45.061999999999998</v>
      </c>
      <c r="CR275">
        <v>45.311999999999998</v>
      </c>
      <c r="CS275">
        <v>45.616</v>
      </c>
      <c r="CT275">
        <v>597.55000000000007</v>
      </c>
      <c r="CU275">
        <v>597.48285714285714</v>
      </c>
      <c r="CV275">
        <v>0</v>
      </c>
      <c r="CW275">
        <v>1669229384.4000001</v>
      </c>
      <c r="CX275">
        <v>0</v>
      </c>
      <c r="CY275">
        <v>1669228029.5</v>
      </c>
      <c r="CZ275" t="s">
        <v>356</v>
      </c>
      <c r="DA275">
        <v>1669228029.5</v>
      </c>
      <c r="DB275">
        <v>1669228028</v>
      </c>
      <c r="DC275">
        <v>6</v>
      </c>
      <c r="DD275">
        <v>0.127</v>
      </c>
      <c r="DE275">
        <v>2E-3</v>
      </c>
      <c r="DF275">
        <v>-2.9980000000000002</v>
      </c>
      <c r="DG275">
        <v>9.9000000000000005E-2</v>
      </c>
      <c r="DH275">
        <v>415</v>
      </c>
      <c r="DI275">
        <v>34</v>
      </c>
      <c r="DJ275">
        <v>0.37</v>
      </c>
      <c r="DK275">
        <v>0.19</v>
      </c>
      <c r="DL275">
        <v>-19.578858536585361</v>
      </c>
      <c r="DM275">
        <v>-1.253847386759579</v>
      </c>
      <c r="DN275">
        <v>0.13273510017086909</v>
      </c>
      <c r="DO275">
        <v>0</v>
      </c>
      <c r="DP275">
        <v>0.55017204878048775</v>
      </c>
      <c r="DQ275">
        <v>-3.0372522648083881E-2</v>
      </c>
      <c r="DR275">
        <v>5.212618825696993E-3</v>
      </c>
      <c r="DS275">
        <v>1</v>
      </c>
      <c r="DT275">
        <v>0</v>
      </c>
      <c r="DU275">
        <v>0</v>
      </c>
      <c r="DV275">
        <v>0</v>
      </c>
      <c r="DW275">
        <v>-1</v>
      </c>
      <c r="DX275">
        <v>1</v>
      </c>
      <c r="DY275">
        <v>2</v>
      </c>
      <c r="DZ275" t="s">
        <v>365</v>
      </c>
      <c r="EA275">
        <v>3.29542</v>
      </c>
      <c r="EB275">
        <v>2.6254499999999998</v>
      </c>
      <c r="EC275">
        <v>0.25769500000000001</v>
      </c>
      <c r="ED275">
        <v>0.257461</v>
      </c>
      <c r="EE275">
        <v>0.14705099999999999</v>
      </c>
      <c r="EF275">
        <v>0.14377400000000001</v>
      </c>
      <c r="EG275">
        <v>22440.3</v>
      </c>
      <c r="EH275">
        <v>22844.3</v>
      </c>
      <c r="EI275">
        <v>28147.1</v>
      </c>
      <c r="EJ275">
        <v>29636.5</v>
      </c>
      <c r="EK275">
        <v>33033.1</v>
      </c>
      <c r="EL275">
        <v>35231</v>
      </c>
      <c r="EM275">
        <v>39717.9</v>
      </c>
      <c r="EN275">
        <v>42354.3</v>
      </c>
      <c r="EO275">
        <v>2.1902499999999998</v>
      </c>
      <c r="EP275">
        <v>2.1597</v>
      </c>
      <c r="EQ275">
        <v>0.12543799999999999</v>
      </c>
      <c r="ER275">
        <v>0</v>
      </c>
      <c r="ES275">
        <v>32.610599999999998</v>
      </c>
      <c r="ET275">
        <v>999.9</v>
      </c>
      <c r="EU275">
        <v>68.8</v>
      </c>
      <c r="EV275">
        <v>37.1</v>
      </c>
      <c r="EW275">
        <v>43.225999999999999</v>
      </c>
      <c r="EX275">
        <v>57.142699999999998</v>
      </c>
      <c r="EY275">
        <v>-2.0793300000000001</v>
      </c>
      <c r="EZ275">
        <v>2</v>
      </c>
      <c r="FA275">
        <v>0.56583300000000003</v>
      </c>
      <c r="FB275">
        <v>0.92272100000000001</v>
      </c>
      <c r="FC275">
        <v>20.2668</v>
      </c>
      <c r="FD275">
        <v>5.2184900000000001</v>
      </c>
      <c r="FE275">
        <v>12.0053</v>
      </c>
      <c r="FF275">
        <v>4.9856999999999996</v>
      </c>
      <c r="FG275">
        <v>3.2844500000000001</v>
      </c>
      <c r="FH275">
        <v>9999</v>
      </c>
      <c r="FI275">
        <v>9999</v>
      </c>
      <c r="FJ275">
        <v>9999</v>
      </c>
      <c r="FK275">
        <v>999.9</v>
      </c>
      <c r="FL275">
        <v>1.8658399999999999</v>
      </c>
      <c r="FM275">
        <v>1.8622000000000001</v>
      </c>
      <c r="FN275">
        <v>1.8642700000000001</v>
      </c>
      <c r="FO275">
        <v>1.8603499999999999</v>
      </c>
      <c r="FP275">
        <v>1.86111</v>
      </c>
      <c r="FQ275">
        <v>1.8602000000000001</v>
      </c>
      <c r="FR275">
        <v>1.86188</v>
      </c>
      <c r="FS275">
        <v>1.8584099999999999</v>
      </c>
      <c r="FT275">
        <v>0</v>
      </c>
      <c r="FU275">
        <v>0</v>
      </c>
      <c r="FV275">
        <v>0</v>
      </c>
      <c r="FW275">
        <v>0</v>
      </c>
      <c r="FX275" t="s">
        <v>358</v>
      </c>
      <c r="FY275" t="s">
        <v>359</v>
      </c>
      <c r="FZ275" t="s">
        <v>360</v>
      </c>
      <c r="GA275" t="s">
        <v>360</v>
      </c>
      <c r="GB275" t="s">
        <v>360</v>
      </c>
      <c r="GC275" t="s">
        <v>360</v>
      </c>
      <c r="GD275">
        <v>0</v>
      </c>
      <c r="GE275">
        <v>100</v>
      </c>
      <c r="GF275">
        <v>100</v>
      </c>
      <c r="GG275">
        <v>-4.2</v>
      </c>
      <c r="GH275">
        <v>9.8900000000000002E-2</v>
      </c>
      <c r="GI275">
        <v>-2.4324828651112251</v>
      </c>
      <c r="GJ275">
        <v>-1.6100910332537859E-3</v>
      </c>
      <c r="GK275">
        <v>7.0186618486508772E-7</v>
      </c>
      <c r="GL275">
        <v>-2.134652460378022E-10</v>
      </c>
      <c r="GM275">
        <v>9.8890000000004363E-2</v>
      </c>
      <c r="GN275">
        <v>0</v>
      </c>
      <c r="GO275">
        <v>0</v>
      </c>
      <c r="GP275">
        <v>0</v>
      </c>
      <c r="GQ275">
        <v>5</v>
      </c>
      <c r="GR275">
        <v>2079</v>
      </c>
      <c r="GS275">
        <v>3</v>
      </c>
      <c r="GT275">
        <v>29</v>
      </c>
      <c r="GU275">
        <v>22.5</v>
      </c>
      <c r="GV275">
        <v>22.5</v>
      </c>
      <c r="GW275">
        <v>4.2968799999999998</v>
      </c>
      <c r="GX275">
        <v>2.5134300000000001</v>
      </c>
      <c r="GY275">
        <v>2.04834</v>
      </c>
      <c r="GZ275">
        <v>2.6184099999999999</v>
      </c>
      <c r="HA275">
        <v>2.1972700000000001</v>
      </c>
      <c r="HB275">
        <v>2.34253</v>
      </c>
      <c r="HC275">
        <v>40.963799999999999</v>
      </c>
      <c r="HD275">
        <v>15.769399999999999</v>
      </c>
      <c r="HE275">
        <v>18</v>
      </c>
      <c r="HF275">
        <v>689.779</v>
      </c>
      <c r="HG275">
        <v>738.71100000000001</v>
      </c>
      <c r="HH275">
        <v>30.999400000000001</v>
      </c>
      <c r="HI275">
        <v>34.460900000000002</v>
      </c>
      <c r="HJ275">
        <v>29.9999</v>
      </c>
      <c r="HK275">
        <v>34.302700000000002</v>
      </c>
      <c r="HL275">
        <v>34.288899999999998</v>
      </c>
      <c r="HM275">
        <v>85.899299999999997</v>
      </c>
      <c r="HN275">
        <v>21.425999999999998</v>
      </c>
      <c r="HO275">
        <v>89.232500000000002</v>
      </c>
      <c r="HP275">
        <v>31</v>
      </c>
      <c r="HQ275">
        <v>1735.91</v>
      </c>
      <c r="HR275">
        <v>36.344999999999999</v>
      </c>
      <c r="HS275">
        <v>99.163600000000002</v>
      </c>
      <c r="HT275">
        <v>98.222200000000001</v>
      </c>
    </row>
    <row r="276" spans="1:228" x14ac:dyDescent="0.2">
      <c r="A276">
        <v>261</v>
      </c>
      <c r="B276">
        <v>1669229381.0999999</v>
      </c>
      <c r="C276">
        <v>1038</v>
      </c>
      <c r="D276" t="s">
        <v>881</v>
      </c>
      <c r="E276" t="s">
        <v>882</v>
      </c>
      <c r="F276">
        <v>4</v>
      </c>
      <c r="G276">
        <v>1669229378.7874999</v>
      </c>
      <c r="H276">
        <f t="shared" si="136"/>
        <v>1.4250770289721331E-3</v>
      </c>
      <c r="I276">
        <f t="shared" si="137"/>
        <v>1.4250770289721331</v>
      </c>
      <c r="J276">
        <f t="shared" si="138"/>
        <v>21.60374343058427</v>
      </c>
      <c r="K276">
        <f t="shared" si="139"/>
        <v>1707.0912499999999</v>
      </c>
      <c r="L276">
        <f t="shared" si="140"/>
        <v>1211.3752835579594</v>
      </c>
      <c r="M276">
        <f t="shared" si="141"/>
        <v>122.33912199592984</v>
      </c>
      <c r="N276">
        <f t="shared" si="142"/>
        <v>172.40243178689721</v>
      </c>
      <c r="O276">
        <f t="shared" si="143"/>
        <v>7.7204354268309031E-2</v>
      </c>
      <c r="P276">
        <f t="shared" si="144"/>
        <v>3.6766650298898735</v>
      </c>
      <c r="Q276">
        <f t="shared" si="145"/>
        <v>7.6314901637382443E-2</v>
      </c>
      <c r="R276">
        <f t="shared" si="146"/>
        <v>4.7775873367500284E-2</v>
      </c>
      <c r="S276">
        <f t="shared" si="147"/>
        <v>226.11372219871234</v>
      </c>
      <c r="T276">
        <f t="shared" si="148"/>
        <v>34.670710531651771</v>
      </c>
      <c r="U276">
        <f t="shared" si="149"/>
        <v>34.643749999999997</v>
      </c>
      <c r="V276">
        <f t="shared" si="150"/>
        <v>5.5378913498406206</v>
      </c>
      <c r="W276">
        <f t="shared" si="151"/>
        <v>70.380455306923423</v>
      </c>
      <c r="X276">
        <f t="shared" si="152"/>
        <v>3.7386175532551955</v>
      </c>
      <c r="Y276">
        <f t="shared" si="153"/>
        <v>5.3120110362335522</v>
      </c>
      <c r="Z276">
        <f t="shared" si="154"/>
        <v>1.7992737965854251</v>
      </c>
      <c r="AA276">
        <f t="shared" si="155"/>
        <v>-62.845896977671075</v>
      </c>
      <c r="AB276">
        <f t="shared" si="156"/>
        <v>-148.2707964975113</v>
      </c>
      <c r="AC276">
        <f t="shared" si="157"/>
        <v>-9.3513169194569326</v>
      </c>
      <c r="AD276">
        <f t="shared" si="158"/>
        <v>5.6457118040730165</v>
      </c>
      <c r="AE276">
        <f t="shared" si="159"/>
        <v>45.222861254506675</v>
      </c>
      <c r="AF276">
        <f t="shared" si="160"/>
        <v>1.4851337006700867</v>
      </c>
      <c r="AG276">
        <f t="shared" si="161"/>
        <v>21.60374343058427</v>
      </c>
      <c r="AH276">
        <v>1792.073045118238</v>
      </c>
      <c r="AI276">
        <v>1775.857575757575</v>
      </c>
      <c r="AJ276">
        <v>1.736954954078169</v>
      </c>
      <c r="AK276">
        <v>65.359021123286666</v>
      </c>
      <c r="AL276">
        <f t="shared" si="162"/>
        <v>1.4250770289721331</v>
      </c>
      <c r="AM276">
        <v>36.447789610489487</v>
      </c>
      <c r="AN276">
        <v>37.017381318681338</v>
      </c>
      <c r="AO276">
        <v>8.2085831024321159E-5</v>
      </c>
      <c r="AP276">
        <v>87.499004550185148</v>
      </c>
      <c r="AQ276">
        <v>9</v>
      </c>
      <c r="AR276">
        <v>1</v>
      </c>
      <c r="AS276">
        <f t="shared" si="163"/>
        <v>1</v>
      </c>
      <c r="AT276">
        <f t="shared" si="164"/>
        <v>0</v>
      </c>
      <c r="AU276">
        <f t="shared" si="165"/>
        <v>47130.0460678284</v>
      </c>
      <c r="AV276">
        <f t="shared" si="166"/>
        <v>1200.0050000000001</v>
      </c>
      <c r="AW276">
        <f t="shared" si="167"/>
        <v>1025.9279949216127</v>
      </c>
      <c r="AX276">
        <f t="shared" si="168"/>
        <v>0.85493643353287085</v>
      </c>
      <c r="AY276">
        <f t="shared" si="169"/>
        <v>0.1884273167184406</v>
      </c>
      <c r="AZ276">
        <v>2.7</v>
      </c>
      <c r="BA276">
        <v>0.5</v>
      </c>
      <c r="BB276" t="s">
        <v>355</v>
      </c>
      <c r="BC276">
        <v>2</v>
      </c>
      <c r="BD276" t="b">
        <v>1</v>
      </c>
      <c r="BE276">
        <v>1669229378.7874999</v>
      </c>
      <c r="BF276">
        <v>1707.0912499999999</v>
      </c>
      <c r="BG276">
        <v>1726.92875</v>
      </c>
      <c r="BH276">
        <v>37.018974999999998</v>
      </c>
      <c r="BI276">
        <v>36.424925000000002</v>
      </c>
      <c r="BJ276">
        <v>1711.29125</v>
      </c>
      <c r="BK276">
        <v>36.920087500000001</v>
      </c>
      <c r="BL276">
        <v>650.01600000000008</v>
      </c>
      <c r="BM276">
        <v>100.891875</v>
      </c>
      <c r="BN276">
        <v>0.10005017500000001</v>
      </c>
      <c r="BO276">
        <v>33.895724999999999</v>
      </c>
      <c r="BP276">
        <v>34.643749999999997</v>
      </c>
      <c r="BQ276">
        <v>999.9</v>
      </c>
      <c r="BR276">
        <v>0</v>
      </c>
      <c r="BS276">
        <v>0</v>
      </c>
      <c r="BT276">
        <v>9010.8587499999994</v>
      </c>
      <c r="BU276">
        <v>0</v>
      </c>
      <c r="BV276">
        <v>1697.7825</v>
      </c>
      <c r="BW276">
        <v>-19.838875000000002</v>
      </c>
      <c r="BX276">
        <v>1772.7137499999999</v>
      </c>
      <c r="BY276">
        <v>1792.21</v>
      </c>
      <c r="BZ276">
        <v>0.59403799999999995</v>
      </c>
      <c r="CA276">
        <v>1726.92875</v>
      </c>
      <c r="CB276">
        <v>36.424925000000002</v>
      </c>
      <c r="CC276">
        <v>3.7349162499999999</v>
      </c>
      <c r="CD276">
        <v>3.6749849999999999</v>
      </c>
      <c r="CE276">
        <v>27.727250000000002</v>
      </c>
      <c r="CF276">
        <v>27.450600000000001</v>
      </c>
      <c r="CG276">
        <v>1200.0050000000001</v>
      </c>
      <c r="CH276">
        <v>0.50003587500000002</v>
      </c>
      <c r="CI276">
        <v>0.49996412499999998</v>
      </c>
      <c r="CJ276">
        <v>0</v>
      </c>
      <c r="CK276">
        <v>968.57324999999992</v>
      </c>
      <c r="CL276">
        <v>4.9990899999999998</v>
      </c>
      <c r="CM276">
        <v>10620.075000000001</v>
      </c>
      <c r="CN276">
        <v>9558</v>
      </c>
      <c r="CO276">
        <v>44.226374999999997</v>
      </c>
      <c r="CP276">
        <v>46.375</v>
      </c>
      <c r="CQ276">
        <v>45.061999999999998</v>
      </c>
      <c r="CR276">
        <v>45.319875000000003</v>
      </c>
      <c r="CS276">
        <v>45.585625</v>
      </c>
      <c r="CT276">
        <v>597.5462500000001</v>
      </c>
      <c r="CU276">
        <v>597.46</v>
      </c>
      <c r="CV276">
        <v>0</v>
      </c>
      <c r="CW276">
        <v>1669229388</v>
      </c>
      <c r="CX276">
        <v>0</v>
      </c>
      <c r="CY276">
        <v>1669228029.5</v>
      </c>
      <c r="CZ276" t="s">
        <v>356</v>
      </c>
      <c r="DA276">
        <v>1669228029.5</v>
      </c>
      <c r="DB276">
        <v>1669228028</v>
      </c>
      <c r="DC276">
        <v>6</v>
      </c>
      <c r="DD276">
        <v>0.127</v>
      </c>
      <c r="DE276">
        <v>2E-3</v>
      </c>
      <c r="DF276">
        <v>-2.9980000000000002</v>
      </c>
      <c r="DG276">
        <v>9.9000000000000005E-2</v>
      </c>
      <c r="DH276">
        <v>415</v>
      </c>
      <c r="DI276">
        <v>34</v>
      </c>
      <c r="DJ276">
        <v>0.37</v>
      </c>
      <c r="DK276">
        <v>0.19</v>
      </c>
      <c r="DL276">
        <v>-19.669295121951219</v>
      </c>
      <c r="DM276">
        <v>-1.1584515679442511</v>
      </c>
      <c r="DN276">
        <v>0.1235953921140041</v>
      </c>
      <c r="DO276">
        <v>0</v>
      </c>
      <c r="DP276">
        <v>0.55789282926829264</v>
      </c>
      <c r="DQ276">
        <v>0.1209695540069677</v>
      </c>
      <c r="DR276">
        <v>1.9742115273157921E-2</v>
      </c>
      <c r="DS276">
        <v>0</v>
      </c>
      <c r="DT276">
        <v>0</v>
      </c>
      <c r="DU276">
        <v>0</v>
      </c>
      <c r="DV276">
        <v>0</v>
      </c>
      <c r="DW276">
        <v>-1</v>
      </c>
      <c r="DX276">
        <v>0</v>
      </c>
      <c r="DY276">
        <v>2</v>
      </c>
      <c r="DZ276" t="s">
        <v>357</v>
      </c>
      <c r="EA276">
        <v>3.29548</v>
      </c>
      <c r="EB276">
        <v>2.6255199999999999</v>
      </c>
      <c r="EC276">
        <v>0.258272</v>
      </c>
      <c r="ED276">
        <v>0.25805099999999997</v>
      </c>
      <c r="EE276">
        <v>0.147036</v>
      </c>
      <c r="EF276">
        <v>0.14367199999999999</v>
      </c>
      <c r="EG276">
        <v>22422.799999999999</v>
      </c>
      <c r="EH276">
        <v>22826</v>
      </c>
      <c r="EI276">
        <v>28147.200000000001</v>
      </c>
      <c r="EJ276">
        <v>29636.5</v>
      </c>
      <c r="EK276">
        <v>33033.9</v>
      </c>
      <c r="EL276">
        <v>35235</v>
      </c>
      <c r="EM276">
        <v>39718.1</v>
      </c>
      <c r="EN276">
        <v>42353.9</v>
      </c>
      <c r="EO276">
        <v>2.1901799999999998</v>
      </c>
      <c r="EP276">
        <v>2.1596500000000001</v>
      </c>
      <c r="EQ276">
        <v>0.12570600000000001</v>
      </c>
      <c r="ER276">
        <v>0</v>
      </c>
      <c r="ES276">
        <v>32.611600000000003</v>
      </c>
      <c r="ET276">
        <v>999.9</v>
      </c>
      <c r="EU276">
        <v>68.8</v>
      </c>
      <c r="EV276">
        <v>37.1</v>
      </c>
      <c r="EW276">
        <v>43.229599999999998</v>
      </c>
      <c r="EX276">
        <v>57.052700000000002</v>
      </c>
      <c r="EY276">
        <v>-2.1955100000000001</v>
      </c>
      <c r="EZ276">
        <v>2</v>
      </c>
      <c r="FA276">
        <v>0.56549000000000005</v>
      </c>
      <c r="FB276">
        <v>0.92407399999999995</v>
      </c>
      <c r="FC276">
        <v>20.2669</v>
      </c>
      <c r="FD276">
        <v>5.21774</v>
      </c>
      <c r="FE276">
        <v>12.0076</v>
      </c>
      <c r="FF276">
        <v>4.9856499999999997</v>
      </c>
      <c r="FG276">
        <v>3.2844799999999998</v>
      </c>
      <c r="FH276">
        <v>9999</v>
      </c>
      <c r="FI276">
        <v>9999</v>
      </c>
      <c r="FJ276">
        <v>9999</v>
      </c>
      <c r="FK276">
        <v>999.9</v>
      </c>
      <c r="FL276">
        <v>1.8658399999999999</v>
      </c>
      <c r="FM276">
        <v>1.8622000000000001</v>
      </c>
      <c r="FN276">
        <v>1.86429</v>
      </c>
      <c r="FO276">
        <v>1.8603499999999999</v>
      </c>
      <c r="FP276">
        <v>1.86111</v>
      </c>
      <c r="FQ276">
        <v>1.8602000000000001</v>
      </c>
      <c r="FR276">
        <v>1.86188</v>
      </c>
      <c r="FS276">
        <v>1.85843</v>
      </c>
      <c r="FT276">
        <v>0</v>
      </c>
      <c r="FU276">
        <v>0</v>
      </c>
      <c r="FV276">
        <v>0</v>
      </c>
      <c r="FW276">
        <v>0</v>
      </c>
      <c r="FX276" t="s">
        <v>358</v>
      </c>
      <c r="FY276" t="s">
        <v>359</v>
      </c>
      <c r="FZ276" t="s">
        <v>360</v>
      </c>
      <c r="GA276" t="s">
        <v>360</v>
      </c>
      <c r="GB276" t="s">
        <v>360</v>
      </c>
      <c r="GC276" t="s">
        <v>360</v>
      </c>
      <c r="GD276">
        <v>0</v>
      </c>
      <c r="GE276">
        <v>100</v>
      </c>
      <c r="GF276">
        <v>100</v>
      </c>
      <c r="GG276">
        <v>-4.2</v>
      </c>
      <c r="GH276">
        <v>9.8900000000000002E-2</v>
      </c>
      <c r="GI276">
        <v>-2.4324828651112251</v>
      </c>
      <c r="GJ276">
        <v>-1.6100910332537859E-3</v>
      </c>
      <c r="GK276">
        <v>7.0186618486508772E-7</v>
      </c>
      <c r="GL276">
        <v>-2.134652460378022E-10</v>
      </c>
      <c r="GM276">
        <v>9.8890000000004363E-2</v>
      </c>
      <c r="GN276">
        <v>0</v>
      </c>
      <c r="GO276">
        <v>0</v>
      </c>
      <c r="GP276">
        <v>0</v>
      </c>
      <c r="GQ276">
        <v>5</v>
      </c>
      <c r="GR276">
        <v>2079</v>
      </c>
      <c r="GS276">
        <v>3</v>
      </c>
      <c r="GT276">
        <v>29</v>
      </c>
      <c r="GU276">
        <v>22.5</v>
      </c>
      <c r="GV276">
        <v>22.6</v>
      </c>
      <c r="GW276">
        <v>4.3090799999999998</v>
      </c>
      <c r="GX276">
        <v>2.5134300000000001</v>
      </c>
      <c r="GY276">
        <v>2.04834</v>
      </c>
      <c r="GZ276">
        <v>2.6196299999999999</v>
      </c>
      <c r="HA276">
        <v>2.1972700000000001</v>
      </c>
      <c r="HB276">
        <v>2.2729499999999998</v>
      </c>
      <c r="HC276">
        <v>40.963799999999999</v>
      </c>
      <c r="HD276">
        <v>15.751899999999999</v>
      </c>
      <c r="HE276">
        <v>18</v>
      </c>
      <c r="HF276">
        <v>689.71699999999998</v>
      </c>
      <c r="HG276">
        <v>738.64599999999996</v>
      </c>
      <c r="HH276">
        <v>31</v>
      </c>
      <c r="HI276">
        <v>34.459000000000003</v>
      </c>
      <c r="HJ276">
        <v>29.9999</v>
      </c>
      <c r="HK276">
        <v>34.302700000000002</v>
      </c>
      <c r="HL276">
        <v>34.287599999999998</v>
      </c>
      <c r="HM276">
        <v>86.1477</v>
      </c>
      <c r="HN276">
        <v>21.425999999999998</v>
      </c>
      <c r="HO276">
        <v>89.232500000000002</v>
      </c>
      <c r="HP276">
        <v>31</v>
      </c>
      <c r="HQ276">
        <v>1742.59</v>
      </c>
      <c r="HR276">
        <v>36.350700000000003</v>
      </c>
      <c r="HS276">
        <v>99.164000000000001</v>
      </c>
      <c r="HT276">
        <v>98.221699999999998</v>
      </c>
    </row>
    <row r="277" spans="1:228" x14ac:dyDescent="0.2">
      <c r="A277">
        <v>262</v>
      </c>
      <c r="B277">
        <v>1669229385.0999999</v>
      </c>
      <c r="C277">
        <v>1042</v>
      </c>
      <c r="D277" t="s">
        <v>883</v>
      </c>
      <c r="E277" t="s">
        <v>884</v>
      </c>
      <c r="F277">
        <v>4</v>
      </c>
      <c r="G277">
        <v>1669229383.0999999</v>
      </c>
      <c r="H277">
        <f t="shared" si="136"/>
        <v>1.4843591787904213E-3</v>
      </c>
      <c r="I277">
        <f t="shared" si="137"/>
        <v>1.4843591787904213</v>
      </c>
      <c r="J277">
        <f t="shared" si="138"/>
        <v>22.035484444377769</v>
      </c>
      <c r="K277">
        <f t="shared" si="139"/>
        <v>1714.318571428571</v>
      </c>
      <c r="L277">
        <f t="shared" si="140"/>
        <v>1227.0746020793692</v>
      </c>
      <c r="M277">
        <f t="shared" si="141"/>
        <v>123.92485124561621</v>
      </c>
      <c r="N277">
        <f t="shared" si="142"/>
        <v>173.13264702233772</v>
      </c>
      <c r="O277">
        <f t="shared" si="143"/>
        <v>8.0353154617499922E-2</v>
      </c>
      <c r="P277">
        <f t="shared" si="144"/>
        <v>3.681893834243164</v>
      </c>
      <c r="Q277">
        <f t="shared" si="145"/>
        <v>7.9391507321738136E-2</v>
      </c>
      <c r="R277">
        <f t="shared" si="146"/>
        <v>4.9705133250781498E-2</v>
      </c>
      <c r="S277">
        <f t="shared" si="147"/>
        <v>226.12261680398944</v>
      </c>
      <c r="T277">
        <f t="shared" si="148"/>
        <v>34.669165359754743</v>
      </c>
      <c r="U277">
        <f t="shared" si="149"/>
        <v>34.646814285714292</v>
      </c>
      <c r="V277">
        <f t="shared" si="150"/>
        <v>5.538833575005004</v>
      </c>
      <c r="W277">
        <f t="shared" si="151"/>
        <v>70.309731791455931</v>
      </c>
      <c r="X277">
        <f t="shared" si="152"/>
        <v>3.7373312769119291</v>
      </c>
      <c r="Y277">
        <f t="shared" si="153"/>
        <v>5.3155248664539654</v>
      </c>
      <c r="Z277">
        <f t="shared" si="154"/>
        <v>1.8015022980930748</v>
      </c>
      <c r="AA277">
        <f t="shared" si="155"/>
        <v>-65.460239784657574</v>
      </c>
      <c r="AB277">
        <f t="shared" si="156"/>
        <v>-146.7384211498611</v>
      </c>
      <c r="AC277">
        <f t="shared" si="157"/>
        <v>-9.2422007255035616</v>
      </c>
      <c r="AD277">
        <f t="shared" si="158"/>
        <v>4.6817551439672229</v>
      </c>
      <c r="AE277">
        <f t="shared" si="159"/>
        <v>45.527527117813506</v>
      </c>
      <c r="AF277">
        <f t="shared" si="160"/>
        <v>1.4962944454215417</v>
      </c>
      <c r="AG277">
        <f t="shared" si="161"/>
        <v>22.035484444377769</v>
      </c>
      <c r="AH277">
        <v>1799.225318597169</v>
      </c>
      <c r="AI277">
        <v>1782.807454545454</v>
      </c>
      <c r="AJ277">
        <v>1.7413107603150799</v>
      </c>
      <c r="AK277">
        <v>65.359021123286666</v>
      </c>
      <c r="AL277">
        <f t="shared" si="162"/>
        <v>1.4843591787904213</v>
      </c>
      <c r="AM277">
        <v>36.408547621355041</v>
      </c>
      <c r="AN277">
        <v>37.002807692307698</v>
      </c>
      <c r="AO277">
        <v>-9.9997717743448386E-5</v>
      </c>
      <c r="AP277">
        <v>87.499004550185148</v>
      </c>
      <c r="AQ277">
        <v>9</v>
      </c>
      <c r="AR277">
        <v>1</v>
      </c>
      <c r="AS277">
        <f t="shared" si="163"/>
        <v>1</v>
      </c>
      <c r="AT277">
        <f t="shared" si="164"/>
        <v>0</v>
      </c>
      <c r="AU277">
        <f t="shared" si="165"/>
        <v>47221.373735551293</v>
      </c>
      <c r="AV277">
        <f t="shared" si="166"/>
        <v>1200.0542857142859</v>
      </c>
      <c r="AW277">
        <f t="shared" si="167"/>
        <v>1025.9699278777148</v>
      </c>
      <c r="AX277">
        <f t="shared" si="168"/>
        <v>0.85493626420995272</v>
      </c>
      <c r="AY277">
        <f t="shared" si="169"/>
        <v>0.18842698992520884</v>
      </c>
      <c r="AZ277">
        <v>2.7</v>
      </c>
      <c r="BA277">
        <v>0.5</v>
      </c>
      <c r="BB277" t="s">
        <v>355</v>
      </c>
      <c r="BC277">
        <v>2</v>
      </c>
      <c r="BD277" t="b">
        <v>1</v>
      </c>
      <c r="BE277">
        <v>1669229383.0999999</v>
      </c>
      <c r="BF277">
        <v>1714.318571428571</v>
      </c>
      <c r="BG277">
        <v>1734.2942857142859</v>
      </c>
      <c r="BH277">
        <v>37.006171428571427</v>
      </c>
      <c r="BI277">
        <v>36.407671428571433</v>
      </c>
      <c r="BJ277">
        <v>1718.53</v>
      </c>
      <c r="BK277">
        <v>36.907285714285713</v>
      </c>
      <c r="BL277">
        <v>650.04014285714288</v>
      </c>
      <c r="BM277">
        <v>100.8921428571429</v>
      </c>
      <c r="BN277">
        <v>9.9965557142857139E-2</v>
      </c>
      <c r="BO277">
        <v>33.90757142857143</v>
      </c>
      <c r="BP277">
        <v>34.646814285714292</v>
      </c>
      <c r="BQ277">
        <v>999.89999999999986</v>
      </c>
      <c r="BR277">
        <v>0</v>
      </c>
      <c r="BS277">
        <v>0</v>
      </c>
      <c r="BT277">
        <v>9028.9285714285706</v>
      </c>
      <c r="BU277">
        <v>0</v>
      </c>
      <c r="BV277">
        <v>1672.1628571428571</v>
      </c>
      <c r="BW277">
        <v>-19.976557142857139</v>
      </c>
      <c r="BX277">
        <v>1780.1957142857141</v>
      </c>
      <c r="BY277">
        <v>1799.8214285714289</v>
      </c>
      <c r="BZ277">
        <v>0.59850300000000001</v>
      </c>
      <c r="CA277">
        <v>1734.2942857142859</v>
      </c>
      <c r="CB277">
        <v>36.407671428571433</v>
      </c>
      <c r="CC277">
        <v>3.733634285714285</v>
      </c>
      <c r="CD277">
        <v>3.6732485714285721</v>
      </c>
      <c r="CE277">
        <v>27.721357142857141</v>
      </c>
      <c r="CF277">
        <v>27.442528571428571</v>
      </c>
      <c r="CG277">
        <v>1200.0542857142859</v>
      </c>
      <c r="CH277">
        <v>0.50004157142857142</v>
      </c>
      <c r="CI277">
        <v>0.49995842857142858</v>
      </c>
      <c r="CJ277">
        <v>0</v>
      </c>
      <c r="CK277">
        <v>968.53171428571443</v>
      </c>
      <c r="CL277">
        <v>4.9990899999999998</v>
      </c>
      <c r="CM277">
        <v>10621.44285714286</v>
      </c>
      <c r="CN277">
        <v>9558.4228571428557</v>
      </c>
      <c r="CO277">
        <v>44.232000000000014</v>
      </c>
      <c r="CP277">
        <v>46.383857142857153</v>
      </c>
      <c r="CQ277">
        <v>45.061999999999998</v>
      </c>
      <c r="CR277">
        <v>45.338999999999999</v>
      </c>
      <c r="CS277">
        <v>45.625</v>
      </c>
      <c r="CT277">
        <v>597.5771428571428</v>
      </c>
      <c r="CU277">
        <v>597.47714285714289</v>
      </c>
      <c r="CV277">
        <v>0</v>
      </c>
      <c r="CW277">
        <v>1669229392.2</v>
      </c>
      <c r="CX277">
        <v>0</v>
      </c>
      <c r="CY277">
        <v>1669228029.5</v>
      </c>
      <c r="CZ277" t="s">
        <v>356</v>
      </c>
      <c r="DA277">
        <v>1669228029.5</v>
      </c>
      <c r="DB277">
        <v>1669228028</v>
      </c>
      <c r="DC277">
        <v>6</v>
      </c>
      <c r="DD277">
        <v>0.127</v>
      </c>
      <c r="DE277">
        <v>2E-3</v>
      </c>
      <c r="DF277">
        <v>-2.9980000000000002</v>
      </c>
      <c r="DG277">
        <v>9.9000000000000005E-2</v>
      </c>
      <c r="DH277">
        <v>415</v>
      </c>
      <c r="DI277">
        <v>34</v>
      </c>
      <c r="DJ277">
        <v>0.37</v>
      </c>
      <c r="DK277">
        <v>0.19</v>
      </c>
      <c r="DL277">
        <v>-19.760431707317071</v>
      </c>
      <c r="DM277">
        <v>-1.2945386759581921</v>
      </c>
      <c r="DN277">
        <v>0.13604865241491509</v>
      </c>
      <c r="DO277">
        <v>0</v>
      </c>
      <c r="DP277">
        <v>0.56691263414634141</v>
      </c>
      <c r="DQ277">
        <v>0.21461807665505289</v>
      </c>
      <c r="DR277">
        <v>2.5292624907664481E-2</v>
      </c>
      <c r="DS277">
        <v>0</v>
      </c>
      <c r="DT277">
        <v>0</v>
      </c>
      <c r="DU277">
        <v>0</v>
      </c>
      <c r="DV277">
        <v>0</v>
      </c>
      <c r="DW277">
        <v>-1</v>
      </c>
      <c r="DX277">
        <v>0</v>
      </c>
      <c r="DY277">
        <v>2</v>
      </c>
      <c r="DZ277" t="s">
        <v>357</v>
      </c>
      <c r="EA277">
        <v>3.2954300000000001</v>
      </c>
      <c r="EB277">
        <v>2.6253000000000002</v>
      </c>
      <c r="EC277">
        <v>0.25886199999999998</v>
      </c>
      <c r="ED277">
        <v>0.258627</v>
      </c>
      <c r="EE277">
        <v>0.14701</v>
      </c>
      <c r="EF277">
        <v>0.14367099999999999</v>
      </c>
      <c r="EG277">
        <v>22405.1</v>
      </c>
      <c r="EH277">
        <v>22808.1</v>
      </c>
      <c r="EI277">
        <v>28147.4</v>
      </c>
      <c r="EJ277">
        <v>29636.3</v>
      </c>
      <c r="EK277">
        <v>33035.199999999997</v>
      </c>
      <c r="EL277">
        <v>35234.800000000003</v>
      </c>
      <c r="EM277">
        <v>39718.400000000001</v>
      </c>
      <c r="EN277">
        <v>42353.599999999999</v>
      </c>
      <c r="EO277">
        <v>2.19035</v>
      </c>
      <c r="EP277">
        <v>2.1597499999999998</v>
      </c>
      <c r="EQ277">
        <v>0.12574299999999999</v>
      </c>
      <c r="ER277">
        <v>0</v>
      </c>
      <c r="ES277">
        <v>32.616199999999999</v>
      </c>
      <c r="ET277">
        <v>999.9</v>
      </c>
      <c r="EU277">
        <v>68.8</v>
      </c>
      <c r="EV277">
        <v>37.1</v>
      </c>
      <c r="EW277">
        <v>43.231499999999997</v>
      </c>
      <c r="EX277">
        <v>57.322699999999998</v>
      </c>
      <c r="EY277">
        <v>-2.2155499999999999</v>
      </c>
      <c r="EZ277">
        <v>2</v>
      </c>
      <c r="FA277">
        <v>0.56538600000000006</v>
      </c>
      <c r="FB277">
        <v>0.92863300000000004</v>
      </c>
      <c r="FC277">
        <v>20.267099999999999</v>
      </c>
      <c r="FD277">
        <v>5.2181899999999999</v>
      </c>
      <c r="FE277">
        <v>12.0062</v>
      </c>
      <c r="FF277">
        <v>4.9857500000000003</v>
      </c>
      <c r="FG277">
        <v>3.28443</v>
      </c>
      <c r="FH277">
        <v>9999</v>
      </c>
      <c r="FI277">
        <v>9999</v>
      </c>
      <c r="FJ277">
        <v>9999</v>
      </c>
      <c r="FK277">
        <v>999.9</v>
      </c>
      <c r="FL277">
        <v>1.8658399999999999</v>
      </c>
      <c r="FM277">
        <v>1.8621799999999999</v>
      </c>
      <c r="FN277">
        <v>1.8642700000000001</v>
      </c>
      <c r="FO277">
        <v>1.8603499999999999</v>
      </c>
      <c r="FP277">
        <v>1.86111</v>
      </c>
      <c r="FQ277">
        <v>1.86019</v>
      </c>
      <c r="FR277">
        <v>1.86188</v>
      </c>
      <c r="FS277">
        <v>1.8584000000000001</v>
      </c>
      <c r="FT277">
        <v>0</v>
      </c>
      <c r="FU277">
        <v>0</v>
      </c>
      <c r="FV277">
        <v>0</v>
      </c>
      <c r="FW277">
        <v>0</v>
      </c>
      <c r="FX277" t="s">
        <v>358</v>
      </c>
      <c r="FY277" t="s">
        <v>359</v>
      </c>
      <c r="FZ277" t="s">
        <v>360</v>
      </c>
      <c r="GA277" t="s">
        <v>360</v>
      </c>
      <c r="GB277" t="s">
        <v>360</v>
      </c>
      <c r="GC277" t="s">
        <v>360</v>
      </c>
      <c r="GD277">
        <v>0</v>
      </c>
      <c r="GE277">
        <v>100</v>
      </c>
      <c r="GF277">
        <v>100</v>
      </c>
      <c r="GG277">
        <v>-4.21</v>
      </c>
      <c r="GH277">
        <v>9.8900000000000002E-2</v>
      </c>
      <c r="GI277">
        <v>-2.4324828651112251</v>
      </c>
      <c r="GJ277">
        <v>-1.6100910332537859E-3</v>
      </c>
      <c r="GK277">
        <v>7.0186618486508772E-7</v>
      </c>
      <c r="GL277">
        <v>-2.134652460378022E-10</v>
      </c>
      <c r="GM277">
        <v>9.8890000000004363E-2</v>
      </c>
      <c r="GN277">
        <v>0</v>
      </c>
      <c r="GO277">
        <v>0</v>
      </c>
      <c r="GP277">
        <v>0</v>
      </c>
      <c r="GQ277">
        <v>5</v>
      </c>
      <c r="GR277">
        <v>2079</v>
      </c>
      <c r="GS277">
        <v>3</v>
      </c>
      <c r="GT277">
        <v>29</v>
      </c>
      <c r="GU277">
        <v>22.6</v>
      </c>
      <c r="GV277">
        <v>22.6</v>
      </c>
      <c r="GW277">
        <v>4.3212900000000003</v>
      </c>
      <c r="GX277">
        <v>2.4670399999999999</v>
      </c>
      <c r="GY277">
        <v>2.04834</v>
      </c>
      <c r="GZ277">
        <v>2.6184099999999999</v>
      </c>
      <c r="HA277">
        <v>2.1972700000000001</v>
      </c>
      <c r="HB277">
        <v>2.34741</v>
      </c>
      <c r="HC277">
        <v>40.963799999999999</v>
      </c>
      <c r="HD277">
        <v>15.769399999999999</v>
      </c>
      <c r="HE277">
        <v>18</v>
      </c>
      <c r="HF277">
        <v>689.86199999999997</v>
      </c>
      <c r="HG277">
        <v>738.76900000000001</v>
      </c>
      <c r="HH277">
        <v>31.000699999999998</v>
      </c>
      <c r="HI277">
        <v>34.459000000000003</v>
      </c>
      <c r="HJ277">
        <v>30</v>
      </c>
      <c r="HK277">
        <v>34.302700000000002</v>
      </c>
      <c r="HL277">
        <v>34.2898</v>
      </c>
      <c r="HM277">
        <v>86.399299999999997</v>
      </c>
      <c r="HN277">
        <v>21.425999999999998</v>
      </c>
      <c r="HO277">
        <v>89.232500000000002</v>
      </c>
      <c r="HP277">
        <v>31</v>
      </c>
      <c r="HQ277">
        <v>1749.27</v>
      </c>
      <c r="HR277">
        <v>36.345199999999998</v>
      </c>
      <c r="HS277">
        <v>99.1648</v>
      </c>
      <c r="HT277">
        <v>98.221100000000007</v>
      </c>
    </row>
    <row r="278" spans="1:228" x14ac:dyDescent="0.2">
      <c r="A278">
        <v>263</v>
      </c>
      <c r="B278">
        <v>1669229389.0999999</v>
      </c>
      <c r="C278">
        <v>1046</v>
      </c>
      <c r="D278" t="s">
        <v>885</v>
      </c>
      <c r="E278" t="s">
        <v>886</v>
      </c>
      <c r="F278">
        <v>4</v>
      </c>
      <c r="G278">
        <v>1669229386.7874999</v>
      </c>
      <c r="H278">
        <f t="shared" si="136"/>
        <v>1.4759281379911025E-3</v>
      </c>
      <c r="I278">
        <f t="shared" si="137"/>
        <v>1.4759281379911025</v>
      </c>
      <c r="J278">
        <f t="shared" si="138"/>
        <v>21.647325239524928</v>
      </c>
      <c r="K278">
        <f t="shared" si="139"/>
        <v>1720.5262499999999</v>
      </c>
      <c r="L278">
        <f t="shared" si="140"/>
        <v>1236.8086686370027</v>
      </c>
      <c r="M278">
        <f t="shared" si="141"/>
        <v>124.90802565736251</v>
      </c>
      <c r="N278">
        <f t="shared" si="142"/>
        <v>173.7597272955725</v>
      </c>
      <c r="O278">
        <f t="shared" si="143"/>
        <v>7.9633964294065898E-2</v>
      </c>
      <c r="P278">
        <f t="shared" si="144"/>
        <v>3.6742094103000196</v>
      </c>
      <c r="Q278">
        <f t="shared" si="145"/>
        <v>7.8687394723080006E-2</v>
      </c>
      <c r="R278">
        <f t="shared" si="146"/>
        <v>4.9263729638105339E-2</v>
      </c>
      <c r="S278">
        <f t="shared" si="147"/>
        <v>226.11564325421864</v>
      </c>
      <c r="T278">
        <f t="shared" si="148"/>
        <v>34.686219251236786</v>
      </c>
      <c r="U278">
        <f t="shared" si="149"/>
        <v>34.664225000000002</v>
      </c>
      <c r="V278">
        <f t="shared" si="150"/>
        <v>5.5441897728910492</v>
      </c>
      <c r="W278">
        <f t="shared" si="151"/>
        <v>70.24805476859018</v>
      </c>
      <c r="X278">
        <f t="shared" si="152"/>
        <v>3.7369360248525219</v>
      </c>
      <c r="Y278">
        <f t="shared" si="153"/>
        <v>5.3196291871179433</v>
      </c>
      <c r="Z278">
        <f t="shared" si="154"/>
        <v>1.8072537480385273</v>
      </c>
      <c r="AA278">
        <f t="shared" si="155"/>
        <v>-65.088430885407618</v>
      </c>
      <c r="AB278">
        <f t="shared" si="156"/>
        <v>-147.14173075586976</v>
      </c>
      <c r="AC278">
        <f t="shared" si="157"/>
        <v>-9.2884020203389355</v>
      </c>
      <c r="AD278">
        <f t="shared" si="158"/>
        <v>4.5970795926023413</v>
      </c>
      <c r="AE278">
        <f t="shared" si="159"/>
        <v>45.049217761619644</v>
      </c>
      <c r="AF278">
        <f t="shared" si="160"/>
        <v>1.4838446103129286</v>
      </c>
      <c r="AG278">
        <f t="shared" si="161"/>
        <v>21.647325239524928</v>
      </c>
      <c r="AH278">
        <v>1805.9533216181451</v>
      </c>
      <c r="AI278">
        <v>1789.7652121212111</v>
      </c>
      <c r="AJ278">
        <v>1.725571574958074</v>
      </c>
      <c r="AK278">
        <v>65.359021123286666</v>
      </c>
      <c r="AL278">
        <f t="shared" si="162"/>
        <v>1.4759281379911025</v>
      </c>
      <c r="AM278">
        <v>36.408218692186573</v>
      </c>
      <c r="AN278">
        <v>36.999848351648382</v>
      </c>
      <c r="AO278">
        <v>-2.3634891757884431E-4</v>
      </c>
      <c r="AP278">
        <v>87.499004550185148</v>
      </c>
      <c r="AQ278">
        <v>9</v>
      </c>
      <c r="AR278">
        <v>1</v>
      </c>
      <c r="AS278">
        <f t="shared" si="163"/>
        <v>1</v>
      </c>
      <c r="AT278">
        <f t="shared" si="164"/>
        <v>0</v>
      </c>
      <c r="AU278">
        <f t="shared" si="165"/>
        <v>47082.370562768454</v>
      </c>
      <c r="AV278">
        <f t="shared" si="166"/>
        <v>1200.0125</v>
      </c>
      <c r="AW278">
        <f t="shared" si="167"/>
        <v>1025.934670079906</v>
      </c>
      <c r="AX278">
        <f t="shared" si="168"/>
        <v>0.85493665280978826</v>
      </c>
      <c r="AY278">
        <f t="shared" si="169"/>
        <v>0.18842773992289133</v>
      </c>
      <c r="AZ278">
        <v>2.7</v>
      </c>
      <c r="BA278">
        <v>0.5</v>
      </c>
      <c r="BB278" t="s">
        <v>355</v>
      </c>
      <c r="BC278">
        <v>2</v>
      </c>
      <c r="BD278" t="b">
        <v>1</v>
      </c>
      <c r="BE278">
        <v>1669229386.7874999</v>
      </c>
      <c r="BF278">
        <v>1720.5262499999999</v>
      </c>
      <c r="BG278">
        <v>1740.2987499999999</v>
      </c>
      <c r="BH278">
        <v>37.002225000000003</v>
      </c>
      <c r="BI278">
        <v>36.408687499999999</v>
      </c>
      <c r="BJ278">
        <v>1724.7425000000001</v>
      </c>
      <c r="BK278">
        <v>36.903337500000013</v>
      </c>
      <c r="BL278">
        <v>650.02387500000009</v>
      </c>
      <c r="BM278">
        <v>100.89212499999999</v>
      </c>
      <c r="BN278">
        <v>0.1000727625</v>
      </c>
      <c r="BO278">
        <v>33.921400000000013</v>
      </c>
      <c r="BP278">
        <v>34.664225000000002</v>
      </c>
      <c r="BQ278">
        <v>999.9</v>
      </c>
      <c r="BR278">
        <v>0</v>
      </c>
      <c r="BS278">
        <v>0</v>
      </c>
      <c r="BT278">
        <v>9002.34375</v>
      </c>
      <c r="BU278">
        <v>0</v>
      </c>
      <c r="BV278">
        <v>1419.9725000000001</v>
      </c>
      <c r="BW278">
        <v>-19.772512500000001</v>
      </c>
      <c r="BX278">
        <v>1786.635</v>
      </c>
      <c r="BY278">
        <v>1806.05375</v>
      </c>
      <c r="BZ278">
        <v>0.593550625</v>
      </c>
      <c r="CA278">
        <v>1740.2987499999999</v>
      </c>
      <c r="CB278">
        <v>36.408687499999999</v>
      </c>
      <c r="CC278">
        <v>3.7332387499999999</v>
      </c>
      <c r="CD278">
        <v>3.67335375</v>
      </c>
      <c r="CE278">
        <v>27.719537500000001</v>
      </c>
      <c r="CF278">
        <v>27.443024999999999</v>
      </c>
      <c r="CG278">
        <v>1200.0125</v>
      </c>
      <c r="CH278">
        <v>0.500028625</v>
      </c>
      <c r="CI278">
        <v>0.499971375</v>
      </c>
      <c r="CJ278">
        <v>0</v>
      </c>
      <c r="CK278">
        <v>968.30874999999992</v>
      </c>
      <c r="CL278">
        <v>4.9990899999999998</v>
      </c>
      <c r="CM278">
        <v>10585.45</v>
      </c>
      <c r="CN278">
        <v>9558.0612500000007</v>
      </c>
      <c r="CO278">
        <v>44.242125000000001</v>
      </c>
      <c r="CP278">
        <v>46.382750000000001</v>
      </c>
      <c r="CQ278">
        <v>45.061999999999998</v>
      </c>
      <c r="CR278">
        <v>45.375</v>
      </c>
      <c r="CS278">
        <v>45.625</v>
      </c>
      <c r="CT278">
        <v>597.54250000000002</v>
      </c>
      <c r="CU278">
        <v>597.47375</v>
      </c>
      <c r="CV278">
        <v>0</v>
      </c>
      <c r="CW278">
        <v>1669229396.4000001</v>
      </c>
      <c r="CX278">
        <v>0</v>
      </c>
      <c r="CY278">
        <v>1669228029.5</v>
      </c>
      <c r="CZ278" t="s">
        <v>356</v>
      </c>
      <c r="DA278">
        <v>1669228029.5</v>
      </c>
      <c r="DB278">
        <v>1669228028</v>
      </c>
      <c r="DC278">
        <v>6</v>
      </c>
      <c r="DD278">
        <v>0.127</v>
      </c>
      <c r="DE278">
        <v>2E-3</v>
      </c>
      <c r="DF278">
        <v>-2.9980000000000002</v>
      </c>
      <c r="DG278">
        <v>9.9000000000000005E-2</v>
      </c>
      <c r="DH278">
        <v>415</v>
      </c>
      <c r="DI278">
        <v>34</v>
      </c>
      <c r="DJ278">
        <v>0.37</v>
      </c>
      <c r="DK278">
        <v>0.19</v>
      </c>
      <c r="DL278">
        <v>-19.79098048780488</v>
      </c>
      <c r="DM278">
        <v>-0.69442578397215293</v>
      </c>
      <c r="DN278">
        <v>0.11623469575528229</v>
      </c>
      <c r="DO278">
        <v>0</v>
      </c>
      <c r="DP278">
        <v>0.57528636585365855</v>
      </c>
      <c r="DQ278">
        <v>0.2204938536585356</v>
      </c>
      <c r="DR278">
        <v>2.5580304067450491E-2</v>
      </c>
      <c r="DS278">
        <v>0</v>
      </c>
      <c r="DT278">
        <v>0</v>
      </c>
      <c r="DU278">
        <v>0</v>
      </c>
      <c r="DV278">
        <v>0</v>
      </c>
      <c r="DW278">
        <v>-1</v>
      </c>
      <c r="DX278">
        <v>0</v>
      </c>
      <c r="DY278">
        <v>2</v>
      </c>
      <c r="DZ278" t="s">
        <v>357</v>
      </c>
      <c r="EA278">
        <v>3.2955000000000001</v>
      </c>
      <c r="EB278">
        <v>2.6253500000000001</v>
      </c>
      <c r="EC278">
        <v>0.25945499999999999</v>
      </c>
      <c r="ED278">
        <v>0.25920399999999999</v>
      </c>
      <c r="EE278">
        <v>0.14699999999999999</v>
      </c>
      <c r="EF278">
        <v>0.143676</v>
      </c>
      <c r="EG278">
        <v>22387.200000000001</v>
      </c>
      <c r="EH278">
        <v>22790.1</v>
      </c>
      <c r="EI278">
        <v>28147.599999999999</v>
      </c>
      <c r="EJ278">
        <v>29636.2</v>
      </c>
      <c r="EK278">
        <v>33035.5</v>
      </c>
      <c r="EL278">
        <v>35234.5</v>
      </c>
      <c r="EM278">
        <v>39718.199999999997</v>
      </c>
      <c r="EN278">
        <v>42353.5</v>
      </c>
      <c r="EO278">
        <v>2.1905800000000002</v>
      </c>
      <c r="EP278">
        <v>2.1597200000000001</v>
      </c>
      <c r="EQ278">
        <v>0.12715899999999999</v>
      </c>
      <c r="ER278">
        <v>0</v>
      </c>
      <c r="ES278">
        <v>32.625500000000002</v>
      </c>
      <c r="ET278">
        <v>999.9</v>
      </c>
      <c r="EU278">
        <v>68.8</v>
      </c>
      <c r="EV278">
        <v>37.1</v>
      </c>
      <c r="EW278">
        <v>43.2303</v>
      </c>
      <c r="EX278">
        <v>57.352699999999999</v>
      </c>
      <c r="EY278">
        <v>-2.1594500000000001</v>
      </c>
      <c r="EZ278">
        <v>2</v>
      </c>
      <c r="FA278">
        <v>0.56539600000000001</v>
      </c>
      <c r="FB278">
        <v>0.93246200000000001</v>
      </c>
      <c r="FC278">
        <v>20.266999999999999</v>
      </c>
      <c r="FD278">
        <v>5.2186399999999997</v>
      </c>
      <c r="FE278">
        <v>12.007300000000001</v>
      </c>
      <c r="FF278">
        <v>4.9862500000000001</v>
      </c>
      <c r="FG278">
        <v>3.2845499999999999</v>
      </c>
      <c r="FH278">
        <v>9999</v>
      </c>
      <c r="FI278">
        <v>9999</v>
      </c>
      <c r="FJ278">
        <v>9999</v>
      </c>
      <c r="FK278">
        <v>999.9</v>
      </c>
      <c r="FL278">
        <v>1.8658399999999999</v>
      </c>
      <c r="FM278">
        <v>1.8621799999999999</v>
      </c>
      <c r="FN278">
        <v>1.8643000000000001</v>
      </c>
      <c r="FO278">
        <v>1.86036</v>
      </c>
      <c r="FP278">
        <v>1.86111</v>
      </c>
      <c r="FQ278">
        <v>1.8602000000000001</v>
      </c>
      <c r="FR278">
        <v>1.86188</v>
      </c>
      <c r="FS278">
        <v>1.8584000000000001</v>
      </c>
      <c r="FT278">
        <v>0</v>
      </c>
      <c r="FU278">
        <v>0</v>
      </c>
      <c r="FV278">
        <v>0</v>
      </c>
      <c r="FW278">
        <v>0</v>
      </c>
      <c r="FX278" t="s">
        <v>358</v>
      </c>
      <c r="FY278" t="s">
        <v>359</v>
      </c>
      <c r="FZ278" t="s">
        <v>360</v>
      </c>
      <c r="GA278" t="s">
        <v>360</v>
      </c>
      <c r="GB278" t="s">
        <v>360</v>
      </c>
      <c r="GC278" t="s">
        <v>360</v>
      </c>
      <c r="GD278">
        <v>0</v>
      </c>
      <c r="GE278">
        <v>100</v>
      </c>
      <c r="GF278">
        <v>100</v>
      </c>
      <c r="GG278">
        <v>-4.22</v>
      </c>
      <c r="GH278">
        <v>9.8900000000000002E-2</v>
      </c>
      <c r="GI278">
        <v>-2.4324828651112251</v>
      </c>
      <c r="GJ278">
        <v>-1.6100910332537859E-3</v>
      </c>
      <c r="GK278">
        <v>7.0186618486508772E-7</v>
      </c>
      <c r="GL278">
        <v>-2.134652460378022E-10</v>
      </c>
      <c r="GM278">
        <v>9.8890000000004363E-2</v>
      </c>
      <c r="GN278">
        <v>0</v>
      </c>
      <c r="GO278">
        <v>0</v>
      </c>
      <c r="GP278">
        <v>0</v>
      </c>
      <c r="GQ278">
        <v>5</v>
      </c>
      <c r="GR278">
        <v>2079</v>
      </c>
      <c r="GS278">
        <v>3</v>
      </c>
      <c r="GT278">
        <v>29</v>
      </c>
      <c r="GU278">
        <v>22.7</v>
      </c>
      <c r="GV278">
        <v>22.7</v>
      </c>
      <c r="GW278">
        <v>4.3347199999999999</v>
      </c>
      <c r="GX278">
        <v>2.5158700000000001</v>
      </c>
      <c r="GY278">
        <v>2.04834</v>
      </c>
      <c r="GZ278">
        <v>2.6184099999999999</v>
      </c>
      <c r="HA278">
        <v>2.1972700000000001</v>
      </c>
      <c r="HB278">
        <v>2.34009</v>
      </c>
      <c r="HC278">
        <v>40.989600000000003</v>
      </c>
      <c r="HD278">
        <v>15.751899999999999</v>
      </c>
      <c r="HE278">
        <v>18</v>
      </c>
      <c r="HF278">
        <v>690.048</v>
      </c>
      <c r="HG278">
        <v>738.74400000000003</v>
      </c>
      <c r="HH278">
        <v>31.000900000000001</v>
      </c>
      <c r="HI278">
        <v>34.459000000000003</v>
      </c>
      <c r="HJ278">
        <v>30</v>
      </c>
      <c r="HK278">
        <v>34.302700000000002</v>
      </c>
      <c r="HL278">
        <v>34.2896</v>
      </c>
      <c r="HM278">
        <v>86.652299999999997</v>
      </c>
      <c r="HN278">
        <v>21.425999999999998</v>
      </c>
      <c r="HO278">
        <v>89.232500000000002</v>
      </c>
      <c r="HP278">
        <v>31</v>
      </c>
      <c r="HQ278">
        <v>1755.94</v>
      </c>
      <c r="HR278">
        <v>36.351700000000001</v>
      </c>
      <c r="HS278">
        <v>99.164699999999996</v>
      </c>
      <c r="HT278">
        <v>98.220699999999994</v>
      </c>
    </row>
    <row r="279" spans="1:228" x14ac:dyDescent="0.2">
      <c r="A279">
        <v>264</v>
      </c>
      <c r="B279">
        <v>1669229393.0999999</v>
      </c>
      <c r="C279">
        <v>1050</v>
      </c>
      <c r="D279" t="s">
        <v>887</v>
      </c>
      <c r="E279" t="s">
        <v>888</v>
      </c>
      <c r="F279">
        <v>4</v>
      </c>
      <c r="G279">
        <v>1669229391.0999999</v>
      </c>
      <c r="H279">
        <f t="shared" si="136"/>
        <v>1.4691549764231035E-3</v>
      </c>
      <c r="I279">
        <f t="shared" si="137"/>
        <v>1.4691549764231036</v>
      </c>
      <c r="J279">
        <f t="shared" si="138"/>
        <v>22.046105311036492</v>
      </c>
      <c r="K279">
        <f t="shared" si="139"/>
        <v>1727.788571428571</v>
      </c>
      <c r="L279">
        <f t="shared" si="140"/>
        <v>1231.8977650629645</v>
      </c>
      <c r="M279">
        <f t="shared" si="141"/>
        <v>124.41198032705775</v>
      </c>
      <c r="N279">
        <f t="shared" si="142"/>
        <v>174.49304954855546</v>
      </c>
      <c r="O279">
        <f t="shared" si="143"/>
        <v>7.8945759367216622E-2</v>
      </c>
      <c r="P279">
        <f t="shared" si="144"/>
        <v>3.6709491728207966</v>
      </c>
      <c r="Q279">
        <f t="shared" si="145"/>
        <v>7.8014560938798994E-2</v>
      </c>
      <c r="R279">
        <f t="shared" si="146"/>
        <v>4.8841849768300832E-2</v>
      </c>
      <c r="S279">
        <f t="shared" si="147"/>
        <v>226.11645900904122</v>
      </c>
      <c r="T279">
        <f t="shared" si="148"/>
        <v>34.697992006010111</v>
      </c>
      <c r="U279">
        <f t="shared" si="149"/>
        <v>34.68635714285714</v>
      </c>
      <c r="V279">
        <f t="shared" si="150"/>
        <v>5.5510049609767673</v>
      </c>
      <c r="W279">
        <f t="shared" si="151"/>
        <v>70.20351577535682</v>
      </c>
      <c r="X279">
        <f t="shared" si="152"/>
        <v>3.7365919804485435</v>
      </c>
      <c r="Y279">
        <f t="shared" si="153"/>
        <v>5.322514035344339</v>
      </c>
      <c r="Z279">
        <f t="shared" si="154"/>
        <v>1.8144129805282239</v>
      </c>
      <c r="AA279">
        <f t="shared" si="155"/>
        <v>-64.789734460258856</v>
      </c>
      <c r="AB279">
        <f t="shared" si="156"/>
        <v>-149.46876333572791</v>
      </c>
      <c r="AC279">
        <f t="shared" si="157"/>
        <v>-9.4451454716659899</v>
      </c>
      <c r="AD279">
        <f t="shared" si="158"/>
        <v>2.4128157413884708</v>
      </c>
      <c r="AE279">
        <f t="shared" si="159"/>
        <v>45.016366945622813</v>
      </c>
      <c r="AF279">
        <f t="shared" si="160"/>
        <v>1.4744168236192425</v>
      </c>
      <c r="AG279">
        <f t="shared" si="161"/>
        <v>22.046105311036492</v>
      </c>
      <c r="AH279">
        <v>1812.95089762104</v>
      </c>
      <c r="AI279">
        <v>1796.7013939393939</v>
      </c>
      <c r="AJ279">
        <v>1.6976945016186771</v>
      </c>
      <c r="AK279">
        <v>65.359021123286666</v>
      </c>
      <c r="AL279">
        <f t="shared" si="162"/>
        <v>1.4691549764231036</v>
      </c>
      <c r="AM279">
        <v>36.409312885200947</v>
      </c>
      <c r="AN279">
        <v>36.9997208791209</v>
      </c>
      <c r="AO279">
        <v>-5.1274740369990687E-4</v>
      </c>
      <c r="AP279">
        <v>87.499004550185148</v>
      </c>
      <c r="AQ279">
        <v>9</v>
      </c>
      <c r="AR279">
        <v>1</v>
      </c>
      <c r="AS279">
        <f t="shared" si="163"/>
        <v>1</v>
      </c>
      <c r="AT279">
        <f t="shared" si="164"/>
        <v>0</v>
      </c>
      <c r="AU279">
        <f t="shared" si="165"/>
        <v>47022.824492987595</v>
      </c>
      <c r="AV279">
        <f t="shared" si="166"/>
        <v>1200.01</v>
      </c>
      <c r="AW279">
        <f t="shared" si="167"/>
        <v>1025.9331994865497</v>
      </c>
      <c r="AX279">
        <f t="shared" si="168"/>
        <v>0.85493720842872123</v>
      </c>
      <c r="AY279">
        <f t="shared" si="169"/>
        <v>0.18842881226743213</v>
      </c>
      <c r="AZ279">
        <v>2.7</v>
      </c>
      <c r="BA279">
        <v>0.5</v>
      </c>
      <c r="BB279" t="s">
        <v>355</v>
      </c>
      <c r="BC279">
        <v>2</v>
      </c>
      <c r="BD279" t="b">
        <v>1</v>
      </c>
      <c r="BE279">
        <v>1669229391.0999999</v>
      </c>
      <c r="BF279">
        <v>1727.788571428571</v>
      </c>
      <c r="BG279">
        <v>1747.545714285714</v>
      </c>
      <c r="BH279">
        <v>36.998842857142847</v>
      </c>
      <c r="BI279">
        <v>36.409057142857137</v>
      </c>
      <c r="BJ279">
        <v>1732.011428571428</v>
      </c>
      <c r="BK279">
        <v>36.899942857142847</v>
      </c>
      <c r="BL279">
        <v>650.00485714285708</v>
      </c>
      <c r="BM279">
        <v>100.8921428571428</v>
      </c>
      <c r="BN279">
        <v>9.9988028571428564E-2</v>
      </c>
      <c r="BO279">
        <v>33.931114285714287</v>
      </c>
      <c r="BP279">
        <v>34.68635714285714</v>
      </c>
      <c r="BQ279">
        <v>999.89999999999986</v>
      </c>
      <c r="BR279">
        <v>0</v>
      </c>
      <c r="BS279">
        <v>0</v>
      </c>
      <c r="BT279">
        <v>8991.0714285714294</v>
      </c>
      <c r="BU279">
        <v>0</v>
      </c>
      <c r="BV279">
        <v>1317.48</v>
      </c>
      <c r="BW279">
        <v>-19.75957142857143</v>
      </c>
      <c r="BX279">
        <v>1794.17</v>
      </c>
      <c r="BY279">
        <v>1813.578571428571</v>
      </c>
      <c r="BZ279">
        <v>0.58979371428571425</v>
      </c>
      <c r="CA279">
        <v>1747.545714285714</v>
      </c>
      <c r="CB279">
        <v>36.409057142857137</v>
      </c>
      <c r="CC279">
        <v>3.7328928571428568</v>
      </c>
      <c r="CD279">
        <v>3.673387142857143</v>
      </c>
      <c r="CE279">
        <v>27.717971428571431</v>
      </c>
      <c r="CF279">
        <v>27.443185714285711</v>
      </c>
      <c r="CG279">
        <v>1200.01</v>
      </c>
      <c r="CH279">
        <v>0.50001000000000007</v>
      </c>
      <c r="CI279">
        <v>0.49998999999999999</v>
      </c>
      <c r="CJ279">
        <v>0</v>
      </c>
      <c r="CK279">
        <v>968.29442857142851</v>
      </c>
      <c r="CL279">
        <v>4.9990899999999998</v>
      </c>
      <c r="CM279">
        <v>10583.27142857143</v>
      </c>
      <c r="CN279">
        <v>9557.9728571428568</v>
      </c>
      <c r="CO279">
        <v>44.232000000000014</v>
      </c>
      <c r="CP279">
        <v>46.419285714285721</v>
      </c>
      <c r="CQ279">
        <v>45.061999999999998</v>
      </c>
      <c r="CR279">
        <v>45.375</v>
      </c>
      <c r="CS279">
        <v>45.625</v>
      </c>
      <c r="CT279">
        <v>597.51857142857148</v>
      </c>
      <c r="CU279">
        <v>597.49428571428575</v>
      </c>
      <c r="CV279">
        <v>0</v>
      </c>
      <c r="CW279">
        <v>1669229400</v>
      </c>
      <c r="CX279">
        <v>0</v>
      </c>
      <c r="CY279">
        <v>1669228029.5</v>
      </c>
      <c r="CZ279" t="s">
        <v>356</v>
      </c>
      <c r="DA279">
        <v>1669228029.5</v>
      </c>
      <c r="DB279">
        <v>1669228028</v>
      </c>
      <c r="DC279">
        <v>6</v>
      </c>
      <c r="DD279">
        <v>0.127</v>
      </c>
      <c r="DE279">
        <v>2E-3</v>
      </c>
      <c r="DF279">
        <v>-2.9980000000000002</v>
      </c>
      <c r="DG279">
        <v>9.9000000000000005E-2</v>
      </c>
      <c r="DH279">
        <v>415</v>
      </c>
      <c r="DI279">
        <v>34</v>
      </c>
      <c r="DJ279">
        <v>0.37</v>
      </c>
      <c r="DK279">
        <v>0.19</v>
      </c>
      <c r="DL279">
        <v>-19.812197560975608</v>
      </c>
      <c r="DM279">
        <v>-2.666968641118838E-2</v>
      </c>
      <c r="DN279">
        <v>9.819477033366103E-2</v>
      </c>
      <c r="DO279">
        <v>1</v>
      </c>
      <c r="DP279">
        <v>0.58451912195121947</v>
      </c>
      <c r="DQ279">
        <v>0.12650193031358931</v>
      </c>
      <c r="DR279">
        <v>1.998684427585003E-2</v>
      </c>
      <c r="DS279">
        <v>0</v>
      </c>
      <c r="DT279">
        <v>0</v>
      </c>
      <c r="DU279">
        <v>0</v>
      </c>
      <c r="DV279">
        <v>0</v>
      </c>
      <c r="DW279">
        <v>-1</v>
      </c>
      <c r="DX279">
        <v>1</v>
      </c>
      <c r="DY279">
        <v>2</v>
      </c>
      <c r="DZ279" t="s">
        <v>365</v>
      </c>
      <c r="EA279">
        <v>3.2954599999999998</v>
      </c>
      <c r="EB279">
        <v>2.6252300000000002</v>
      </c>
      <c r="EC279">
        <v>0.26002599999999998</v>
      </c>
      <c r="ED279">
        <v>0.25978400000000001</v>
      </c>
      <c r="EE279">
        <v>0.147004</v>
      </c>
      <c r="EF279">
        <v>0.14366999999999999</v>
      </c>
      <c r="EG279">
        <v>22369.599999999999</v>
      </c>
      <c r="EH279">
        <v>22772.6</v>
      </c>
      <c r="EI279">
        <v>28147.3</v>
      </c>
      <c r="EJ279">
        <v>29636.799999999999</v>
      </c>
      <c r="EK279">
        <v>33035.800000000003</v>
      </c>
      <c r="EL279">
        <v>35235.300000000003</v>
      </c>
      <c r="EM279">
        <v>39718.699999999997</v>
      </c>
      <c r="EN279">
        <v>42354.1</v>
      </c>
      <c r="EO279">
        <v>2.1904699999999999</v>
      </c>
      <c r="EP279">
        <v>2.1597</v>
      </c>
      <c r="EQ279">
        <v>0.12692800000000001</v>
      </c>
      <c r="ER279">
        <v>0</v>
      </c>
      <c r="ES279">
        <v>32.637099999999997</v>
      </c>
      <c r="ET279">
        <v>999.9</v>
      </c>
      <c r="EU279">
        <v>68.8</v>
      </c>
      <c r="EV279">
        <v>37.1</v>
      </c>
      <c r="EW279">
        <v>43.228299999999997</v>
      </c>
      <c r="EX279">
        <v>57.232700000000001</v>
      </c>
      <c r="EY279">
        <v>-2.26362</v>
      </c>
      <c r="EZ279">
        <v>2</v>
      </c>
      <c r="FA279">
        <v>0.56536799999999998</v>
      </c>
      <c r="FB279">
        <v>0.936612</v>
      </c>
      <c r="FC279">
        <v>20.2668</v>
      </c>
      <c r="FD279">
        <v>5.2181899999999999</v>
      </c>
      <c r="FE279">
        <v>12.007400000000001</v>
      </c>
      <c r="FF279">
        <v>4.9864499999999996</v>
      </c>
      <c r="FG279">
        <v>3.2844799999999998</v>
      </c>
      <c r="FH279">
        <v>9999</v>
      </c>
      <c r="FI279">
        <v>9999</v>
      </c>
      <c r="FJ279">
        <v>9999</v>
      </c>
      <c r="FK279">
        <v>999.9</v>
      </c>
      <c r="FL279">
        <v>1.8658399999999999</v>
      </c>
      <c r="FM279">
        <v>1.8621799999999999</v>
      </c>
      <c r="FN279">
        <v>1.8642799999999999</v>
      </c>
      <c r="FO279">
        <v>1.8603499999999999</v>
      </c>
      <c r="FP279">
        <v>1.86111</v>
      </c>
      <c r="FQ279">
        <v>1.8602000000000001</v>
      </c>
      <c r="FR279">
        <v>1.86188</v>
      </c>
      <c r="FS279">
        <v>1.8584000000000001</v>
      </c>
      <c r="FT279">
        <v>0</v>
      </c>
      <c r="FU279">
        <v>0</v>
      </c>
      <c r="FV279">
        <v>0</v>
      </c>
      <c r="FW279">
        <v>0</v>
      </c>
      <c r="FX279" t="s">
        <v>358</v>
      </c>
      <c r="FY279" t="s">
        <v>359</v>
      </c>
      <c r="FZ279" t="s">
        <v>360</v>
      </c>
      <c r="GA279" t="s">
        <v>360</v>
      </c>
      <c r="GB279" t="s">
        <v>360</v>
      </c>
      <c r="GC279" t="s">
        <v>360</v>
      </c>
      <c r="GD279">
        <v>0</v>
      </c>
      <c r="GE279">
        <v>100</v>
      </c>
      <c r="GF279">
        <v>100</v>
      </c>
      <c r="GG279">
        <v>-4.2300000000000004</v>
      </c>
      <c r="GH279">
        <v>9.8900000000000002E-2</v>
      </c>
      <c r="GI279">
        <v>-2.4324828651112251</v>
      </c>
      <c r="GJ279">
        <v>-1.6100910332537859E-3</v>
      </c>
      <c r="GK279">
        <v>7.0186618486508772E-7</v>
      </c>
      <c r="GL279">
        <v>-2.134652460378022E-10</v>
      </c>
      <c r="GM279">
        <v>9.8890000000004363E-2</v>
      </c>
      <c r="GN279">
        <v>0</v>
      </c>
      <c r="GO279">
        <v>0</v>
      </c>
      <c r="GP279">
        <v>0</v>
      </c>
      <c r="GQ279">
        <v>5</v>
      </c>
      <c r="GR279">
        <v>2079</v>
      </c>
      <c r="GS279">
        <v>3</v>
      </c>
      <c r="GT279">
        <v>29</v>
      </c>
      <c r="GU279">
        <v>22.7</v>
      </c>
      <c r="GV279">
        <v>22.8</v>
      </c>
      <c r="GW279">
        <v>4.3469199999999999</v>
      </c>
      <c r="GX279">
        <v>2.5097700000000001</v>
      </c>
      <c r="GY279">
        <v>2.04834</v>
      </c>
      <c r="GZ279">
        <v>2.6184099999999999</v>
      </c>
      <c r="HA279">
        <v>2.1972700000000001</v>
      </c>
      <c r="HB279">
        <v>2.35229</v>
      </c>
      <c r="HC279">
        <v>40.963799999999999</v>
      </c>
      <c r="HD279">
        <v>15.7606</v>
      </c>
      <c r="HE279">
        <v>18</v>
      </c>
      <c r="HF279">
        <v>689.96500000000003</v>
      </c>
      <c r="HG279">
        <v>738.69399999999996</v>
      </c>
      <c r="HH279">
        <v>31.001100000000001</v>
      </c>
      <c r="HI279">
        <v>34.459000000000003</v>
      </c>
      <c r="HJ279">
        <v>30</v>
      </c>
      <c r="HK279">
        <v>34.302700000000002</v>
      </c>
      <c r="HL279">
        <v>34.287599999999998</v>
      </c>
      <c r="HM279">
        <v>86.901799999999994</v>
      </c>
      <c r="HN279">
        <v>21.425999999999998</v>
      </c>
      <c r="HO279">
        <v>89.232500000000002</v>
      </c>
      <c r="HP279">
        <v>31</v>
      </c>
      <c r="HQ279">
        <v>1762.62</v>
      </c>
      <c r="HR279">
        <v>36.340600000000002</v>
      </c>
      <c r="HS279">
        <v>99.165099999999995</v>
      </c>
      <c r="HT279">
        <v>98.222300000000004</v>
      </c>
    </row>
    <row r="280" spans="1:228" x14ac:dyDescent="0.2">
      <c r="A280">
        <v>265</v>
      </c>
      <c r="B280">
        <v>1669229397.0999999</v>
      </c>
      <c r="C280">
        <v>1054</v>
      </c>
      <c r="D280" t="s">
        <v>889</v>
      </c>
      <c r="E280" t="s">
        <v>890</v>
      </c>
      <c r="F280">
        <v>4</v>
      </c>
      <c r="G280">
        <v>1669229394.7874999</v>
      </c>
      <c r="H280">
        <f t="shared" si="136"/>
        <v>1.4837946900908879E-3</v>
      </c>
      <c r="I280">
        <f t="shared" si="137"/>
        <v>1.483794690090888</v>
      </c>
      <c r="J280">
        <f t="shared" si="138"/>
        <v>21.195402091679526</v>
      </c>
      <c r="K280">
        <f t="shared" si="139"/>
        <v>1733.84375</v>
      </c>
      <c r="L280">
        <f t="shared" si="140"/>
        <v>1258.5749680242031</v>
      </c>
      <c r="M280">
        <f t="shared" si="141"/>
        <v>127.10685193792656</v>
      </c>
      <c r="N280">
        <f t="shared" si="142"/>
        <v>175.10551728255194</v>
      </c>
      <c r="O280">
        <f t="shared" si="143"/>
        <v>7.9640932592308603E-2</v>
      </c>
      <c r="P280">
        <f t="shared" si="144"/>
        <v>3.6731149556109317</v>
      </c>
      <c r="Q280">
        <f t="shared" si="145"/>
        <v>7.869391994455191E-2</v>
      </c>
      <c r="R280">
        <f t="shared" si="146"/>
        <v>4.9267846914966107E-2</v>
      </c>
      <c r="S280">
        <f t="shared" si="147"/>
        <v>226.11642550738415</v>
      </c>
      <c r="T280">
        <f t="shared" si="148"/>
        <v>34.704805343390383</v>
      </c>
      <c r="U280">
        <f t="shared" si="149"/>
        <v>34.694125</v>
      </c>
      <c r="V280">
        <f t="shared" si="150"/>
        <v>5.5533986562405158</v>
      </c>
      <c r="W280">
        <f t="shared" si="151"/>
        <v>70.165893867536582</v>
      </c>
      <c r="X280">
        <f t="shared" si="152"/>
        <v>3.7367390516049386</v>
      </c>
      <c r="Y280">
        <f t="shared" si="153"/>
        <v>5.325577493047235</v>
      </c>
      <c r="Z280">
        <f t="shared" si="154"/>
        <v>1.8166596046355772</v>
      </c>
      <c r="AA280">
        <f t="shared" si="155"/>
        <v>-65.435345833008157</v>
      </c>
      <c r="AB280">
        <f t="shared" si="156"/>
        <v>-149.0533975435865</v>
      </c>
      <c r="AC280">
        <f t="shared" si="157"/>
        <v>-9.4141748267618564</v>
      </c>
      <c r="AD280">
        <f t="shared" si="158"/>
        <v>2.2135073040276154</v>
      </c>
      <c r="AE280">
        <f t="shared" si="159"/>
        <v>45.20102785038786</v>
      </c>
      <c r="AF280">
        <f t="shared" si="160"/>
        <v>1.4806379663608134</v>
      </c>
      <c r="AG280">
        <f t="shared" si="161"/>
        <v>21.195402091679526</v>
      </c>
      <c r="AH280">
        <v>1819.8749551239921</v>
      </c>
      <c r="AI280">
        <v>1803.6789090909101</v>
      </c>
      <c r="AJ280">
        <v>1.776745772343294</v>
      </c>
      <c r="AK280">
        <v>65.359021123286666</v>
      </c>
      <c r="AL280">
        <f t="shared" si="162"/>
        <v>1.483794690090888</v>
      </c>
      <c r="AM280">
        <v>36.407636432576581</v>
      </c>
      <c r="AN280">
        <v>37.00068461538465</v>
      </c>
      <c r="AO280">
        <v>8.7255660694050417E-5</v>
      </c>
      <c r="AP280">
        <v>87.499004550185148</v>
      </c>
      <c r="AQ280">
        <v>9</v>
      </c>
      <c r="AR280">
        <v>1</v>
      </c>
      <c r="AS280">
        <f t="shared" si="163"/>
        <v>1</v>
      </c>
      <c r="AT280">
        <f t="shared" si="164"/>
        <v>0</v>
      </c>
      <c r="AU280">
        <f t="shared" si="165"/>
        <v>47059.8128733181</v>
      </c>
      <c r="AV280">
        <f t="shared" si="166"/>
        <v>1200.0237500000001</v>
      </c>
      <c r="AW280">
        <f t="shared" si="167"/>
        <v>1025.9435950815464</v>
      </c>
      <c r="AX280">
        <f t="shared" si="168"/>
        <v>0.85493607529146509</v>
      </c>
      <c r="AY280">
        <f t="shared" si="169"/>
        <v>0.18842662531252746</v>
      </c>
      <c r="AZ280">
        <v>2.7</v>
      </c>
      <c r="BA280">
        <v>0.5</v>
      </c>
      <c r="BB280" t="s">
        <v>355</v>
      </c>
      <c r="BC280">
        <v>2</v>
      </c>
      <c r="BD280" t="b">
        <v>1</v>
      </c>
      <c r="BE280">
        <v>1669229394.7874999</v>
      </c>
      <c r="BF280">
        <v>1733.84375</v>
      </c>
      <c r="BG280">
        <v>1753.6849999999999</v>
      </c>
      <c r="BH280">
        <v>37.000100000000003</v>
      </c>
      <c r="BI280">
        <v>36.407850000000003</v>
      </c>
      <c r="BJ280">
        <v>1738.0762500000001</v>
      </c>
      <c r="BK280">
        <v>36.901200000000003</v>
      </c>
      <c r="BL280">
        <v>650.03062499999999</v>
      </c>
      <c r="BM280">
        <v>100.892625</v>
      </c>
      <c r="BN280">
        <v>0.1000493875</v>
      </c>
      <c r="BO280">
        <v>33.941425000000002</v>
      </c>
      <c r="BP280">
        <v>34.694125</v>
      </c>
      <c r="BQ280">
        <v>999.9</v>
      </c>
      <c r="BR280">
        <v>0</v>
      </c>
      <c r="BS280">
        <v>0</v>
      </c>
      <c r="BT280">
        <v>8998.5149999999994</v>
      </c>
      <c r="BU280">
        <v>0</v>
      </c>
      <c r="BV280">
        <v>1191.7149999999999</v>
      </c>
      <c r="BW280">
        <v>-19.8425625</v>
      </c>
      <c r="BX280">
        <v>1800.46</v>
      </c>
      <c r="BY280">
        <v>1819.94625</v>
      </c>
      <c r="BZ280">
        <v>0.59224949999999998</v>
      </c>
      <c r="CA280">
        <v>1753.6849999999999</v>
      </c>
      <c r="CB280">
        <v>36.407850000000003</v>
      </c>
      <c r="CC280">
        <v>3.73303875</v>
      </c>
      <c r="CD280">
        <v>3.6732849999999999</v>
      </c>
      <c r="CE280">
        <v>27.718624999999999</v>
      </c>
      <c r="CF280">
        <v>27.442699999999999</v>
      </c>
      <c r="CG280">
        <v>1200.0237500000001</v>
      </c>
      <c r="CH280">
        <v>0.50004812499999995</v>
      </c>
      <c r="CI280">
        <v>0.49995187499999999</v>
      </c>
      <c r="CJ280">
        <v>0</v>
      </c>
      <c r="CK280">
        <v>968.107125</v>
      </c>
      <c r="CL280">
        <v>4.9990899999999998</v>
      </c>
      <c r="CM280">
        <v>10549.45</v>
      </c>
      <c r="CN280">
        <v>9558.2087499999998</v>
      </c>
      <c r="CO280">
        <v>44.234250000000003</v>
      </c>
      <c r="CP280">
        <v>46.421499999999988</v>
      </c>
      <c r="CQ280">
        <v>45.061999999999998</v>
      </c>
      <c r="CR280">
        <v>45.375</v>
      </c>
      <c r="CS280">
        <v>45.625</v>
      </c>
      <c r="CT280">
        <v>597.57125000000008</v>
      </c>
      <c r="CU280">
        <v>597.45624999999995</v>
      </c>
      <c r="CV280">
        <v>0</v>
      </c>
      <c r="CW280">
        <v>1669229404.2</v>
      </c>
      <c r="CX280">
        <v>0</v>
      </c>
      <c r="CY280">
        <v>1669228029.5</v>
      </c>
      <c r="CZ280" t="s">
        <v>356</v>
      </c>
      <c r="DA280">
        <v>1669228029.5</v>
      </c>
      <c r="DB280">
        <v>1669228028</v>
      </c>
      <c r="DC280">
        <v>6</v>
      </c>
      <c r="DD280">
        <v>0.127</v>
      </c>
      <c r="DE280">
        <v>2E-3</v>
      </c>
      <c r="DF280">
        <v>-2.9980000000000002</v>
      </c>
      <c r="DG280">
        <v>9.9000000000000005E-2</v>
      </c>
      <c r="DH280">
        <v>415</v>
      </c>
      <c r="DI280">
        <v>34</v>
      </c>
      <c r="DJ280">
        <v>0.37</v>
      </c>
      <c r="DK280">
        <v>0.19</v>
      </c>
      <c r="DL280">
        <v>-19.834341463414631</v>
      </c>
      <c r="DM280">
        <v>0.23216027874566891</v>
      </c>
      <c r="DN280">
        <v>9.5204035002647014E-2</v>
      </c>
      <c r="DO280">
        <v>0</v>
      </c>
      <c r="DP280">
        <v>0.59324926829268287</v>
      </c>
      <c r="DQ280">
        <v>-3.7758815331015621E-3</v>
      </c>
      <c r="DR280">
        <v>8.286256034806103E-3</v>
      </c>
      <c r="DS280">
        <v>1</v>
      </c>
      <c r="DT280">
        <v>0</v>
      </c>
      <c r="DU280">
        <v>0</v>
      </c>
      <c r="DV280">
        <v>0</v>
      </c>
      <c r="DW280">
        <v>-1</v>
      </c>
      <c r="DX280">
        <v>1</v>
      </c>
      <c r="DY280">
        <v>2</v>
      </c>
      <c r="DZ280" t="s">
        <v>365</v>
      </c>
      <c r="EA280">
        <v>3.2955299999999998</v>
      </c>
      <c r="EB280">
        <v>2.62521</v>
      </c>
      <c r="EC280">
        <v>0.26061400000000001</v>
      </c>
      <c r="ED280">
        <v>0.260351</v>
      </c>
      <c r="EE280">
        <v>0.14699999999999999</v>
      </c>
      <c r="EF280">
        <v>0.143673</v>
      </c>
      <c r="EG280">
        <v>22352</v>
      </c>
      <c r="EH280">
        <v>22754.799999999999</v>
      </c>
      <c r="EI280">
        <v>28147.599999999999</v>
      </c>
      <c r="EJ280">
        <v>29636.5</v>
      </c>
      <c r="EK280">
        <v>33036.5</v>
      </c>
      <c r="EL280">
        <v>35234.9</v>
      </c>
      <c r="EM280">
        <v>39719.300000000003</v>
      </c>
      <c r="EN280">
        <v>42353.7</v>
      </c>
      <c r="EO280">
        <v>2.1905999999999999</v>
      </c>
      <c r="EP280">
        <v>2.1596500000000001</v>
      </c>
      <c r="EQ280">
        <v>0.126585</v>
      </c>
      <c r="ER280">
        <v>0</v>
      </c>
      <c r="ES280">
        <v>32.651200000000003</v>
      </c>
      <c r="ET280">
        <v>999.9</v>
      </c>
      <c r="EU280">
        <v>68.8</v>
      </c>
      <c r="EV280">
        <v>37.1</v>
      </c>
      <c r="EW280">
        <v>43.229599999999998</v>
      </c>
      <c r="EX280">
        <v>57.3827</v>
      </c>
      <c r="EY280">
        <v>-2.1634600000000002</v>
      </c>
      <c r="EZ280">
        <v>2</v>
      </c>
      <c r="FA280">
        <v>0.565307</v>
      </c>
      <c r="FB280">
        <v>0.94202900000000001</v>
      </c>
      <c r="FC280">
        <v>20.2669</v>
      </c>
      <c r="FD280">
        <v>5.2190899999999996</v>
      </c>
      <c r="FE280">
        <v>12.007899999999999</v>
      </c>
      <c r="FF280">
        <v>4.9865000000000004</v>
      </c>
      <c r="FG280">
        <v>3.2845800000000001</v>
      </c>
      <c r="FH280">
        <v>9999</v>
      </c>
      <c r="FI280">
        <v>9999</v>
      </c>
      <c r="FJ280">
        <v>9999</v>
      </c>
      <c r="FK280">
        <v>999.9</v>
      </c>
      <c r="FL280">
        <v>1.8658399999999999</v>
      </c>
      <c r="FM280">
        <v>1.8622000000000001</v>
      </c>
      <c r="FN280">
        <v>1.8643099999999999</v>
      </c>
      <c r="FO280">
        <v>1.8603499999999999</v>
      </c>
      <c r="FP280">
        <v>1.86111</v>
      </c>
      <c r="FQ280">
        <v>1.8602000000000001</v>
      </c>
      <c r="FR280">
        <v>1.86188</v>
      </c>
      <c r="FS280">
        <v>1.85843</v>
      </c>
      <c r="FT280">
        <v>0</v>
      </c>
      <c r="FU280">
        <v>0</v>
      </c>
      <c r="FV280">
        <v>0</v>
      </c>
      <c r="FW280">
        <v>0</v>
      </c>
      <c r="FX280" t="s">
        <v>358</v>
      </c>
      <c r="FY280" t="s">
        <v>359</v>
      </c>
      <c r="FZ280" t="s">
        <v>360</v>
      </c>
      <c r="GA280" t="s">
        <v>360</v>
      </c>
      <c r="GB280" t="s">
        <v>360</v>
      </c>
      <c r="GC280" t="s">
        <v>360</v>
      </c>
      <c r="GD280">
        <v>0</v>
      </c>
      <c r="GE280">
        <v>100</v>
      </c>
      <c r="GF280">
        <v>100</v>
      </c>
      <c r="GG280">
        <v>-4.24</v>
      </c>
      <c r="GH280">
        <v>9.8900000000000002E-2</v>
      </c>
      <c r="GI280">
        <v>-2.4324828651112251</v>
      </c>
      <c r="GJ280">
        <v>-1.6100910332537859E-3</v>
      </c>
      <c r="GK280">
        <v>7.0186618486508772E-7</v>
      </c>
      <c r="GL280">
        <v>-2.134652460378022E-10</v>
      </c>
      <c r="GM280">
        <v>9.8890000000004363E-2</v>
      </c>
      <c r="GN280">
        <v>0</v>
      </c>
      <c r="GO280">
        <v>0</v>
      </c>
      <c r="GP280">
        <v>0</v>
      </c>
      <c r="GQ280">
        <v>5</v>
      </c>
      <c r="GR280">
        <v>2079</v>
      </c>
      <c r="GS280">
        <v>3</v>
      </c>
      <c r="GT280">
        <v>29</v>
      </c>
      <c r="GU280">
        <v>22.8</v>
      </c>
      <c r="GV280">
        <v>22.8</v>
      </c>
      <c r="GW280">
        <v>4.3591300000000004</v>
      </c>
      <c r="GX280">
        <v>2.5134300000000001</v>
      </c>
      <c r="GY280">
        <v>2.04834</v>
      </c>
      <c r="GZ280">
        <v>2.6171899999999999</v>
      </c>
      <c r="HA280">
        <v>2.1972700000000001</v>
      </c>
      <c r="HB280">
        <v>2.33887</v>
      </c>
      <c r="HC280">
        <v>40.989600000000003</v>
      </c>
      <c r="HD280">
        <v>15.769399999999999</v>
      </c>
      <c r="HE280">
        <v>18</v>
      </c>
      <c r="HF280">
        <v>690.06899999999996</v>
      </c>
      <c r="HG280">
        <v>738.65300000000002</v>
      </c>
      <c r="HH280">
        <v>31.001300000000001</v>
      </c>
      <c r="HI280">
        <v>34.459000000000003</v>
      </c>
      <c r="HJ280">
        <v>30</v>
      </c>
      <c r="HK280">
        <v>34.302700000000002</v>
      </c>
      <c r="HL280">
        <v>34.2881</v>
      </c>
      <c r="HM280">
        <v>87.159099999999995</v>
      </c>
      <c r="HN280">
        <v>21.425999999999998</v>
      </c>
      <c r="HO280">
        <v>89.232500000000002</v>
      </c>
      <c r="HP280">
        <v>31</v>
      </c>
      <c r="HQ280">
        <v>1769.3</v>
      </c>
      <c r="HR280">
        <v>36.340200000000003</v>
      </c>
      <c r="HS280">
        <v>99.166399999999996</v>
      </c>
      <c r="HT280">
        <v>98.221400000000003</v>
      </c>
    </row>
    <row r="281" spans="1:228" x14ac:dyDescent="0.2">
      <c r="A281">
        <v>266</v>
      </c>
      <c r="B281">
        <v>1669229401.0999999</v>
      </c>
      <c r="C281">
        <v>1058</v>
      </c>
      <c r="D281" t="s">
        <v>891</v>
      </c>
      <c r="E281" t="s">
        <v>892</v>
      </c>
      <c r="F281">
        <v>4</v>
      </c>
      <c r="G281">
        <v>1669229399.0999999</v>
      </c>
      <c r="H281">
        <f t="shared" si="136"/>
        <v>1.4781947186106744E-3</v>
      </c>
      <c r="I281">
        <f t="shared" si="137"/>
        <v>1.4781947186106743</v>
      </c>
      <c r="J281">
        <f t="shared" si="138"/>
        <v>21.617562621421257</v>
      </c>
      <c r="K281">
        <f t="shared" si="139"/>
        <v>1741.1428571428571</v>
      </c>
      <c r="L281">
        <f t="shared" si="140"/>
        <v>1254.2349658622725</v>
      </c>
      <c r="M281">
        <f t="shared" si="141"/>
        <v>126.66783434813864</v>
      </c>
      <c r="N281">
        <f t="shared" si="142"/>
        <v>175.84168916339596</v>
      </c>
      <c r="O281">
        <f t="shared" si="143"/>
        <v>7.9111530326385265E-2</v>
      </c>
      <c r="P281">
        <f t="shared" si="144"/>
        <v>3.6789602598193345</v>
      </c>
      <c r="Q281">
        <f t="shared" si="145"/>
        <v>7.8178452386105254E-2</v>
      </c>
      <c r="R281">
        <f t="shared" si="146"/>
        <v>4.8944449016524685E-2</v>
      </c>
      <c r="S281">
        <f t="shared" si="147"/>
        <v>226.11883847809383</v>
      </c>
      <c r="T281">
        <f t="shared" si="148"/>
        <v>34.714989070851594</v>
      </c>
      <c r="U281">
        <f t="shared" si="149"/>
        <v>34.710500000000003</v>
      </c>
      <c r="V281">
        <f t="shared" si="150"/>
        <v>5.55844761550029</v>
      </c>
      <c r="W281">
        <f t="shared" si="151"/>
        <v>70.126759990554021</v>
      </c>
      <c r="X281">
        <f t="shared" si="152"/>
        <v>3.7367700699526538</v>
      </c>
      <c r="Y281">
        <f t="shared" si="153"/>
        <v>5.3285936359472359</v>
      </c>
      <c r="Z281">
        <f t="shared" si="154"/>
        <v>1.8216775455476362</v>
      </c>
      <c r="AA281">
        <f t="shared" si="155"/>
        <v>-65.188387090730743</v>
      </c>
      <c r="AB281">
        <f t="shared" si="156"/>
        <v>-150.5259729448876</v>
      </c>
      <c r="AC281">
        <f t="shared" si="157"/>
        <v>-9.4933058932104633</v>
      </c>
      <c r="AD281">
        <f t="shared" si="158"/>
        <v>0.91117254926501801</v>
      </c>
      <c r="AE281">
        <f t="shared" si="159"/>
        <v>45.060066696231075</v>
      </c>
      <c r="AF281">
        <f t="shared" si="160"/>
        <v>1.4802085062783437</v>
      </c>
      <c r="AG281">
        <f t="shared" si="161"/>
        <v>21.617562621421257</v>
      </c>
      <c r="AH281">
        <v>1826.8262047141129</v>
      </c>
      <c r="AI281">
        <v>1810.6314545454541</v>
      </c>
      <c r="AJ281">
        <v>1.7303303210458421</v>
      </c>
      <c r="AK281">
        <v>65.359021123286666</v>
      </c>
      <c r="AL281">
        <f t="shared" si="162"/>
        <v>1.4781947186106743</v>
      </c>
      <c r="AM281">
        <v>36.408537954167258</v>
      </c>
      <c r="AN281">
        <v>36.999294505494511</v>
      </c>
      <c r="AO281">
        <v>1.066361799088924E-4</v>
      </c>
      <c r="AP281">
        <v>87.499004550185148</v>
      </c>
      <c r="AQ281">
        <v>9</v>
      </c>
      <c r="AR281">
        <v>1</v>
      </c>
      <c r="AS281">
        <f t="shared" si="163"/>
        <v>1</v>
      </c>
      <c r="AT281">
        <f t="shared" si="164"/>
        <v>0</v>
      </c>
      <c r="AU281">
        <f t="shared" si="165"/>
        <v>47162.353648863536</v>
      </c>
      <c r="AV281">
        <f t="shared" si="166"/>
        <v>1200.014285714286</v>
      </c>
      <c r="AW281">
        <f t="shared" si="167"/>
        <v>1025.9376779679246</v>
      </c>
      <c r="AX281">
        <f t="shared" si="168"/>
        <v>0.85493788714128049</v>
      </c>
      <c r="AY281">
        <f t="shared" si="169"/>
        <v>0.18843012218267122</v>
      </c>
      <c r="AZ281">
        <v>2.7</v>
      </c>
      <c r="BA281">
        <v>0.5</v>
      </c>
      <c r="BB281" t="s">
        <v>355</v>
      </c>
      <c r="BC281">
        <v>2</v>
      </c>
      <c r="BD281" t="b">
        <v>1</v>
      </c>
      <c r="BE281">
        <v>1669229399.0999999</v>
      </c>
      <c r="BF281">
        <v>1741.1428571428571</v>
      </c>
      <c r="BG281">
        <v>1760.9314285714279</v>
      </c>
      <c r="BH281">
        <v>37.000614285714278</v>
      </c>
      <c r="BI281">
        <v>36.408485714285717</v>
      </c>
      <c r="BJ281">
        <v>1745.3828571428569</v>
      </c>
      <c r="BK281">
        <v>36.901728571428571</v>
      </c>
      <c r="BL281">
        <v>649.97500000000002</v>
      </c>
      <c r="BM281">
        <v>100.8924285714286</v>
      </c>
      <c r="BN281">
        <v>9.9680400000000002E-2</v>
      </c>
      <c r="BO281">
        <v>33.951571428571427</v>
      </c>
      <c r="BP281">
        <v>34.710500000000003</v>
      </c>
      <c r="BQ281">
        <v>999.89999999999986</v>
      </c>
      <c r="BR281">
        <v>0</v>
      </c>
      <c r="BS281">
        <v>0</v>
      </c>
      <c r="BT281">
        <v>9018.75</v>
      </c>
      <c r="BU281">
        <v>0</v>
      </c>
      <c r="BV281">
        <v>734.23314285714275</v>
      </c>
      <c r="BW281">
        <v>-19.790571428571429</v>
      </c>
      <c r="BX281">
        <v>1808.042857142857</v>
      </c>
      <c r="BY281">
        <v>1827.465714285715</v>
      </c>
      <c r="BZ281">
        <v>0.59213957142857143</v>
      </c>
      <c r="CA281">
        <v>1760.9314285714279</v>
      </c>
      <c r="CB281">
        <v>36.408485714285717</v>
      </c>
      <c r="CC281">
        <v>3.7330800000000011</v>
      </c>
      <c r="CD281">
        <v>3.6733385714285709</v>
      </c>
      <c r="CE281">
        <v>27.71882857142857</v>
      </c>
      <c r="CF281">
        <v>27.44292857142857</v>
      </c>
      <c r="CG281">
        <v>1200.014285714286</v>
      </c>
      <c r="CH281">
        <v>0.49998771428571431</v>
      </c>
      <c r="CI281">
        <v>0.5000122857142858</v>
      </c>
      <c r="CJ281">
        <v>0</v>
      </c>
      <c r="CK281">
        <v>968.12157142857143</v>
      </c>
      <c r="CL281">
        <v>4.9990899999999998</v>
      </c>
      <c r="CM281">
        <v>10520.5</v>
      </c>
      <c r="CN281">
        <v>9557.925714285715</v>
      </c>
      <c r="CO281">
        <v>44.25</v>
      </c>
      <c r="CP281">
        <v>46.436999999999998</v>
      </c>
      <c r="CQ281">
        <v>45.061999999999998</v>
      </c>
      <c r="CR281">
        <v>45.375</v>
      </c>
      <c r="CS281">
        <v>45.625</v>
      </c>
      <c r="CT281">
        <v>597.49285714285713</v>
      </c>
      <c r="CU281">
        <v>597.52285714285711</v>
      </c>
      <c r="CV281">
        <v>0</v>
      </c>
      <c r="CW281">
        <v>1669229408.4000001</v>
      </c>
      <c r="CX281">
        <v>0</v>
      </c>
      <c r="CY281">
        <v>1669228029.5</v>
      </c>
      <c r="CZ281" t="s">
        <v>356</v>
      </c>
      <c r="DA281">
        <v>1669228029.5</v>
      </c>
      <c r="DB281">
        <v>1669228028</v>
      </c>
      <c r="DC281">
        <v>6</v>
      </c>
      <c r="DD281">
        <v>0.127</v>
      </c>
      <c r="DE281">
        <v>2E-3</v>
      </c>
      <c r="DF281">
        <v>-2.9980000000000002</v>
      </c>
      <c r="DG281">
        <v>9.9000000000000005E-2</v>
      </c>
      <c r="DH281">
        <v>415</v>
      </c>
      <c r="DI281">
        <v>34</v>
      </c>
      <c r="DJ281">
        <v>0.37</v>
      </c>
      <c r="DK281">
        <v>0.19</v>
      </c>
      <c r="DL281">
        <v>-19.828392682926829</v>
      </c>
      <c r="DM281">
        <v>0.46811916376308571</v>
      </c>
      <c r="DN281">
        <v>9.6376754079748064E-2</v>
      </c>
      <c r="DO281">
        <v>0</v>
      </c>
      <c r="DP281">
        <v>0.59371000000000007</v>
      </c>
      <c r="DQ281">
        <v>-2.8000745644599371E-2</v>
      </c>
      <c r="DR281">
        <v>4.1049418700022586E-3</v>
      </c>
      <c r="DS281">
        <v>1</v>
      </c>
      <c r="DT281">
        <v>0</v>
      </c>
      <c r="DU281">
        <v>0</v>
      </c>
      <c r="DV281">
        <v>0</v>
      </c>
      <c r="DW281">
        <v>-1</v>
      </c>
      <c r="DX281">
        <v>1</v>
      </c>
      <c r="DY281">
        <v>2</v>
      </c>
      <c r="DZ281" t="s">
        <v>365</v>
      </c>
      <c r="EA281">
        <v>3.2953199999999998</v>
      </c>
      <c r="EB281">
        <v>2.6252900000000001</v>
      </c>
      <c r="EC281">
        <v>0.26119799999999999</v>
      </c>
      <c r="ED281">
        <v>0.26093699999999997</v>
      </c>
      <c r="EE281">
        <v>0.14699799999999999</v>
      </c>
      <c r="EF281">
        <v>0.14367199999999999</v>
      </c>
      <c r="EG281">
        <v>22334.9</v>
      </c>
      <c r="EH281">
        <v>22736.7</v>
      </c>
      <c r="EI281">
        <v>28148.5</v>
      </c>
      <c r="EJ281">
        <v>29636.5</v>
      </c>
      <c r="EK281">
        <v>33037.199999999997</v>
      </c>
      <c r="EL281">
        <v>35235.199999999997</v>
      </c>
      <c r="EM281">
        <v>39720</v>
      </c>
      <c r="EN281">
        <v>42353.9</v>
      </c>
      <c r="EO281">
        <v>2.19015</v>
      </c>
      <c r="EP281">
        <v>2.1598199999999999</v>
      </c>
      <c r="EQ281">
        <v>0.12698799999999999</v>
      </c>
      <c r="ER281">
        <v>0</v>
      </c>
      <c r="ES281">
        <v>32.665999999999997</v>
      </c>
      <c r="ET281">
        <v>999.9</v>
      </c>
      <c r="EU281">
        <v>68.8</v>
      </c>
      <c r="EV281">
        <v>37.1</v>
      </c>
      <c r="EW281">
        <v>43.226300000000002</v>
      </c>
      <c r="EX281">
        <v>56.962699999999998</v>
      </c>
      <c r="EY281">
        <v>-2.2195499999999999</v>
      </c>
      <c r="EZ281">
        <v>2</v>
      </c>
      <c r="FA281">
        <v>0.56528699999999998</v>
      </c>
      <c r="FB281">
        <v>0.94658799999999998</v>
      </c>
      <c r="FC281">
        <v>20.2668</v>
      </c>
      <c r="FD281">
        <v>5.2196899999999999</v>
      </c>
      <c r="FE281">
        <v>12.0076</v>
      </c>
      <c r="FF281">
        <v>4.9866999999999999</v>
      </c>
      <c r="FG281">
        <v>3.2846500000000001</v>
      </c>
      <c r="FH281">
        <v>9999</v>
      </c>
      <c r="FI281">
        <v>9999</v>
      </c>
      <c r="FJ281">
        <v>9999</v>
      </c>
      <c r="FK281">
        <v>999.9</v>
      </c>
      <c r="FL281">
        <v>1.8658399999999999</v>
      </c>
      <c r="FM281">
        <v>1.86219</v>
      </c>
      <c r="FN281">
        <v>1.8643099999999999</v>
      </c>
      <c r="FO281">
        <v>1.8603499999999999</v>
      </c>
      <c r="FP281">
        <v>1.8611</v>
      </c>
      <c r="FQ281">
        <v>1.8602000000000001</v>
      </c>
      <c r="FR281">
        <v>1.86188</v>
      </c>
      <c r="FS281">
        <v>1.8584400000000001</v>
      </c>
      <c r="FT281">
        <v>0</v>
      </c>
      <c r="FU281">
        <v>0</v>
      </c>
      <c r="FV281">
        <v>0</v>
      </c>
      <c r="FW281">
        <v>0</v>
      </c>
      <c r="FX281" t="s">
        <v>358</v>
      </c>
      <c r="FY281" t="s">
        <v>359</v>
      </c>
      <c r="FZ281" t="s">
        <v>360</v>
      </c>
      <c r="GA281" t="s">
        <v>360</v>
      </c>
      <c r="GB281" t="s">
        <v>360</v>
      </c>
      <c r="GC281" t="s">
        <v>360</v>
      </c>
      <c r="GD281">
        <v>0</v>
      </c>
      <c r="GE281">
        <v>100</v>
      </c>
      <c r="GF281">
        <v>100</v>
      </c>
      <c r="GG281">
        <v>-4.24</v>
      </c>
      <c r="GH281">
        <v>9.8900000000000002E-2</v>
      </c>
      <c r="GI281">
        <v>-2.4324828651112251</v>
      </c>
      <c r="GJ281">
        <v>-1.6100910332537859E-3</v>
      </c>
      <c r="GK281">
        <v>7.0186618486508772E-7</v>
      </c>
      <c r="GL281">
        <v>-2.134652460378022E-10</v>
      </c>
      <c r="GM281">
        <v>9.8890000000004363E-2</v>
      </c>
      <c r="GN281">
        <v>0</v>
      </c>
      <c r="GO281">
        <v>0</v>
      </c>
      <c r="GP281">
        <v>0</v>
      </c>
      <c r="GQ281">
        <v>5</v>
      </c>
      <c r="GR281">
        <v>2079</v>
      </c>
      <c r="GS281">
        <v>3</v>
      </c>
      <c r="GT281">
        <v>29</v>
      </c>
      <c r="GU281">
        <v>22.9</v>
      </c>
      <c r="GV281">
        <v>22.9</v>
      </c>
      <c r="GW281">
        <v>4.37256</v>
      </c>
      <c r="GX281">
        <v>2.50732</v>
      </c>
      <c r="GY281">
        <v>2.04834</v>
      </c>
      <c r="GZ281">
        <v>2.6184099999999999</v>
      </c>
      <c r="HA281">
        <v>2.1972700000000001</v>
      </c>
      <c r="HB281">
        <v>2.323</v>
      </c>
      <c r="HC281">
        <v>40.989600000000003</v>
      </c>
      <c r="HD281">
        <v>15.7431</v>
      </c>
      <c r="HE281">
        <v>18</v>
      </c>
      <c r="HF281">
        <v>689.697</v>
      </c>
      <c r="HG281">
        <v>738.80399999999997</v>
      </c>
      <c r="HH281">
        <v>31.001300000000001</v>
      </c>
      <c r="HI281">
        <v>34.459000000000003</v>
      </c>
      <c r="HJ281">
        <v>30</v>
      </c>
      <c r="HK281">
        <v>34.302700000000002</v>
      </c>
      <c r="HL281">
        <v>34.286700000000003</v>
      </c>
      <c r="HM281">
        <v>87.410499999999999</v>
      </c>
      <c r="HN281">
        <v>21.425999999999998</v>
      </c>
      <c r="HO281">
        <v>89.232500000000002</v>
      </c>
      <c r="HP281">
        <v>31</v>
      </c>
      <c r="HQ281">
        <v>1775.98</v>
      </c>
      <c r="HR281">
        <v>36.340499999999999</v>
      </c>
      <c r="HS281">
        <v>99.168700000000001</v>
      </c>
      <c r="HT281">
        <v>98.221699999999998</v>
      </c>
    </row>
    <row r="282" spans="1:228" x14ac:dyDescent="0.2">
      <c r="A282">
        <v>267</v>
      </c>
      <c r="B282">
        <v>1669229405.0999999</v>
      </c>
      <c r="C282">
        <v>1062</v>
      </c>
      <c r="D282" t="s">
        <v>893</v>
      </c>
      <c r="E282" t="s">
        <v>894</v>
      </c>
      <c r="F282">
        <v>4</v>
      </c>
      <c r="G282">
        <v>1669229402.7874999</v>
      </c>
      <c r="H282">
        <f t="shared" si="136"/>
        <v>1.4642739147825491E-3</v>
      </c>
      <c r="I282">
        <f t="shared" si="137"/>
        <v>1.464273914782549</v>
      </c>
      <c r="J282">
        <f t="shared" si="138"/>
        <v>22.815983607258524</v>
      </c>
      <c r="K282">
        <f t="shared" si="139"/>
        <v>1747.1849999999999</v>
      </c>
      <c r="L282">
        <f t="shared" si="140"/>
        <v>1230.2824494486044</v>
      </c>
      <c r="M282">
        <f t="shared" si="141"/>
        <v>124.25008734913521</v>
      </c>
      <c r="N282">
        <f t="shared" si="142"/>
        <v>176.45369887410374</v>
      </c>
      <c r="O282">
        <f t="shared" si="143"/>
        <v>7.8154814717078774E-2</v>
      </c>
      <c r="P282">
        <f t="shared" si="144"/>
        <v>3.6684455790270092</v>
      </c>
      <c r="Q282">
        <f t="shared" si="145"/>
        <v>7.72414504493973E-2</v>
      </c>
      <c r="R282">
        <f t="shared" si="146"/>
        <v>4.835707918207309E-2</v>
      </c>
      <c r="S282">
        <f t="shared" si="147"/>
        <v>226.11194790755277</v>
      </c>
      <c r="T282">
        <f t="shared" si="148"/>
        <v>34.726173113729686</v>
      </c>
      <c r="U282">
        <f t="shared" si="149"/>
        <v>34.724587499999998</v>
      </c>
      <c r="V282">
        <f t="shared" si="150"/>
        <v>5.562794454696788</v>
      </c>
      <c r="W282">
        <f t="shared" si="151"/>
        <v>70.095405579142295</v>
      </c>
      <c r="X282">
        <f t="shared" si="152"/>
        <v>3.736400269246356</v>
      </c>
      <c r="Y282">
        <f t="shared" si="153"/>
        <v>5.3304496041865619</v>
      </c>
      <c r="Z282">
        <f t="shared" si="154"/>
        <v>1.826394185450432</v>
      </c>
      <c r="AA282">
        <f t="shared" si="155"/>
        <v>-64.574479641910415</v>
      </c>
      <c r="AB282">
        <f t="shared" si="156"/>
        <v>-151.64757461077508</v>
      </c>
      <c r="AC282">
        <f t="shared" si="157"/>
        <v>-9.5924074897130769</v>
      </c>
      <c r="AD282">
        <f t="shared" si="158"/>
        <v>0.29748616515419712</v>
      </c>
      <c r="AE282">
        <f t="shared" si="159"/>
        <v>45.317439808635726</v>
      </c>
      <c r="AF282">
        <f t="shared" si="160"/>
        <v>1.4754027837127424</v>
      </c>
      <c r="AG282">
        <f t="shared" si="161"/>
        <v>22.815983607258524</v>
      </c>
      <c r="AH282">
        <v>1833.736326835364</v>
      </c>
      <c r="AI282">
        <v>1817.3154545454549</v>
      </c>
      <c r="AJ282">
        <v>1.6573956903381331</v>
      </c>
      <c r="AK282">
        <v>65.359021123286666</v>
      </c>
      <c r="AL282">
        <f t="shared" si="162"/>
        <v>1.464273914782549</v>
      </c>
      <c r="AM282">
        <v>36.407642179271832</v>
      </c>
      <c r="AN282">
        <v>36.993941758241768</v>
      </c>
      <c r="AO282">
        <v>-1.056959275892579E-4</v>
      </c>
      <c r="AP282">
        <v>87.499004550185148</v>
      </c>
      <c r="AQ282">
        <v>9</v>
      </c>
      <c r="AR282">
        <v>1</v>
      </c>
      <c r="AS282">
        <f t="shared" si="163"/>
        <v>1</v>
      </c>
      <c r="AT282">
        <f t="shared" si="164"/>
        <v>0</v>
      </c>
      <c r="AU282">
        <f t="shared" si="165"/>
        <v>46974.167575955944</v>
      </c>
      <c r="AV282">
        <f t="shared" si="166"/>
        <v>1200</v>
      </c>
      <c r="AW282">
        <f t="shared" si="167"/>
        <v>1025.923289071271</v>
      </c>
      <c r="AX282">
        <f t="shared" si="168"/>
        <v>0.85493607422605911</v>
      </c>
      <c r="AY282">
        <f t="shared" si="169"/>
        <v>0.18842662325629397</v>
      </c>
      <c r="AZ282">
        <v>2.7</v>
      </c>
      <c r="BA282">
        <v>0.5</v>
      </c>
      <c r="BB282" t="s">
        <v>355</v>
      </c>
      <c r="BC282">
        <v>2</v>
      </c>
      <c r="BD282" t="b">
        <v>1</v>
      </c>
      <c r="BE282">
        <v>1669229402.7874999</v>
      </c>
      <c r="BF282">
        <v>1747.1849999999999</v>
      </c>
      <c r="BG282">
        <v>1767.08</v>
      </c>
      <c r="BH282">
        <v>36.996575</v>
      </c>
      <c r="BI282">
        <v>36.406387500000001</v>
      </c>
      <c r="BJ282">
        <v>1751.4312500000001</v>
      </c>
      <c r="BK282">
        <v>36.897675</v>
      </c>
      <c r="BL282">
        <v>649.99824999999998</v>
      </c>
      <c r="BM282">
        <v>100.893</v>
      </c>
      <c r="BN282">
        <v>0.10013975</v>
      </c>
      <c r="BO282">
        <v>33.957812500000003</v>
      </c>
      <c r="BP282">
        <v>34.724587499999998</v>
      </c>
      <c r="BQ282">
        <v>999.9</v>
      </c>
      <c r="BR282">
        <v>0</v>
      </c>
      <c r="BS282">
        <v>0</v>
      </c>
      <c r="BT282">
        <v>8982.34375</v>
      </c>
      <c r="BU282">
        <v>0</v>
      </c>
      <c r="BV282">
        <v>604.02162499999997</v>
      </c>
      <c r="BW282">
        <v>-19.893337500000001</v>
      </c>
      <c r="BX282">
        <v>1814.3074999999999</v>
      </c>
      <c r="BY282">
        <v>1833.8425</v>
      </c>
      <c r="BZ282">
        <v>0.59021137499999998</v>
      </c>
      <c r="CA282">
        <v>1767.08</v>
      </c>
      <c r="CB282">
        <v>36.406387500000001</v>
      </c>
      <c r="CC282">
        <v>3.73269875</v>
      </c>
      <c r="CD282">
        <v>3.6731500000000001</v>
      </c>
      <c r="CE282">
        <v>27.717075000000001</v>
      </c>
      <c r="CF282">
        <v>27.442074999999999</v>
      </c>
      <c r="CG282">
        <v>1200</v>
      </c>
      <c r="CH282">
        <v>0.50004812499999995</v>
      </c>
      <c r="CI282">
        <v>0.49995187499999999</v>
      </c>
      <c r="CJ282">
        <v>0</v>
      </c>
      <c r="CK282">
        <v>967.97550000000001</v>
      </c>
      <c r="CL282">
        <v>4.9990899999999998</v>
      </c>
      <c r="CM282">
        <v>10520.387500000001</v>
      </c>
      <c r="CN282">
        <v>9558.0062500000004</v>
      </c>
      <c r="CO282">
        <v>44.25</v>
      </c>
      <c r="CP282">
        <v>46.436999999999998</v>
      </c>
      <c r="CQ282">
        <v>45.061999999999998</v>
      </c>
      <c r="CR282">
        <v>45.429250000000003</v>
      </c>
      <c r="CS282">
        <v>45.625</v>
      </c>
      <c r="CT282">
        <v>597.56124999999997</v>
      </c>
      <c r="CU282">
        <v>597.44625000000008</v>
      </c>
      <c r="CV282">
        <v>0</v>
      </c>
      <c r="CW282">
        <v>1669229412</v>
      </c>
      <c r="CX282">
        <v>0</v>
      </c>
      <c r="CY282">
        <v>1669228029.5</v>
      </c>
      <c r="CZ282" t="s">
        <v>356</v>
      </c>
      <c r="DA282">
        <v>1669228029.5</v>
      </c>
      <c r="DB282">
        <v>1669228028</v>
      </c>
      <c r="DC282">
        <v>6</v>
      </c>
      <c r="DD282">
        <v>0.127</v>
      </c>
      <c r="DE282">
        <v>2E-3</v>
      </c>
      <c r="DF282">
        <v>-2.9980000000000002</v>
      </c>
      <c r="DG282">
        <v>9.9000000000000005E-2</v>
      </c>
      <c r="DH282">
        <v>415</v>
      </c>
      <c r="DI282">
        <v>34</v>
      </c>
      <c r="DJ282">
        <v>0.37</v>
      </c>
      <c r="DK282">
        <v>0.19</v>
      </c>
      <c r="DL282">
        <v>-19.810251219512189</v>
      </c>
      <c r="DM282">
        <v>-0.33484390243904161</v>
      </c>
      <c r="DN282">
        <v>7.7195845717718189E-2</v>
      </c>
      <c r="DO282">
        <v>0</v>
      </c>
      <c r="DP282">
        <v>0.59167936585365855</v>
      </c>
      <c r="DQ282">
        <v>-8.6318257839722336E-3</v>
      </c>
      <c r="DR282">
        <v>1.928090408214471E-3</v>
      </c>
      <c r="DS282">
        <v>1</v>
      </c>
      <c r="DT282">
        <v>0</v>
      </c>
      <c r="DU282">
        <v>0</v>
      </c>
      <c r="DV282">
        <v>0</v>
      </c>
      <c r="DW282">
        <v>-1</v>
      </c>
      <c r="DX282">
        <v>1</v>
      </c>
      <c r="DY282">
        <v>2</v>
      </c>
      <c r="DZ282" t="s">
        <v>365</v>
      </c>
      <c r="EA282">
        <v>3.2955000000000001</v>
      </c>
      <c r="EB282">
        <v>2.62514</v>
      </c>
      <c r="EC282">
        <v>0.26175599999999999</v>
      </c>
      <c r="ED282">
        <v>0.26151099999999999</v>
      </c>
      <c r="EE282">
        <v>0.146984</v>
      </c>
      <c r="EF282">
        <v>0.14366799999999999</v>
      </c>
      <c r="EG282">
        <v>22317.4</v>
      </c>
      <c r="EH282">
        <v>22719.7</v>
      </c>
      <c r="EI282">
        <v>28147.7</v>
      </c>
      <c r="EJ282">
        <v>29637.5</v>
      </c>
      <c r="EK282">
        <v>33037.1</v>
      </c>
      <c r="EL282">
        <v>35236.199999999997</v>
      </c>
      <c r="EM282">
        <v>39719.199999999997</v>
      </c>
      <c r="EN282">
        <v>42354.9</v>
      </c>
      <c r="EO282">
        <v>2.1903999999999999</v>
      </c>
      <c r="EP282">
        <v>2.1596799999999998</v>
      </c>
      <c r="EQ282">
        <v>0.12667500000000001</v>
      </c>
      <c r="ER282">
        <v>0</v>
      </c>
      <c r="ES282">
        <v>32.680700000000002</v>
      </c>
      <c r="ET282">
        <v>999.9</v>
      </c>
      <c r="EU282">
        <v>68.8</v>
      </c>
      <c r="EV282">
        <v>37.1</v>
      </c>
      <c r="EW282">
        <v>43.225099999999998</v>
      </c>
      <c r="EX282">
        <v>56.902700000000003</v>
      </c>
      <c r="EY282">
        <v>-2.1714699999999998</v>
      </c>
      <c r="EZ282">
        <v>2</v>
      </c>
      <c r="FA282">
        <v>0.56501299999999999</v>
      </c>
      <c r="FB282">
        <v>0.95029399999999997</v>
      </c>
      <c r="FC282">
        <v>20.2666</v>
      </c>
      <c r="FD282">
        <v>5.2187900000000003</v>
      </c>
      <c r="FE282">
        <v>12.0077</v>
      </c>
      <c r="FF282">
        <v>4.9862500000000001</v>
      </c>
      <c r="FG282">
        <v>3.2845800000000001</v>
      </c>
      <c r="FH282">
        <v>9999</v>
      </c>
      <c r="FI282">
        <v>9999</v>
      </c>
      <c r="FJ282">
        <v>9999</v>
      </c>
      <c r="FK282">
        <v>999.9</v>
      </c>
      <c r="FL282">
        <v>1.8658399999999999</v>
      </c>
      <c r="FM282">
        <v>1.8622099999999999</v>
      </c>
      <c r="FN282">
        <v>1.8643000000000001</v>
      </c>
      <c r="FO282">
        <v>1.8603499999999999</v>
      </c>
      <c r="FP282">
        <v>1.86111</v>
      </c>
      <c r="FQ282">
        <v>1.8602000000000001</v>
      </c>
      <c r="FR282">
        <v>1.86188</v>
      </c>
      <c r="FS282">
        <v>1.85843</v>
      </c>
      <c r="FT282">
        <v>0</v>
      </c>
      <c r="FU282">
        <v>0</v>
      </c>
      <c r="FV282">
        <v>0</v>
      </c>
      <c r="FW282">
        <v>0</v>
      </c>
      <c r="FX282" t="s">
        <v>358</v>
      </c>
      <c r="FY282" t="s">
        <v>359</v>
      </c>
      <c r="FZ282" t="s">
        <v>360</v>
      </c>
      <c r="GA282" t="s">
        <v>360</v>
      </c>
      <c r="GB282" t="s">
        <v>360</v>
      </c>
      <c r="GC282" t="s">
        <v>360</v>
      </c>
      <c r="GD282">
        <v>0</v>
      </c>
      <c r="GE282">
        <v>100</v>
      </c>
      <c r="GF282">
        <v>100</v>
      </c>
      <c r="GG282">
        <v>-4.25</v>
      </c>
      <c r="GH282">
        <v>9.8900000000000002E-2</v>
      </c>
      <c r="GI282">
        <v>-2.4324828651112251</v>
      </c>
      <c r="GJ282">
        <v>-1.6100910332537859E-3</v>
      </c>
      <c r="GK282">
        <v>7.0186618486508772E-7</v>
      </c>
      <c r="GL282">
        <v>-2.134652460378022E-10</v>
      </c>
      <c r="GM282">
        <v>9.8890000000004363E-2</v>
      </c>
      <c r="GN282">
        <v>0</v>
      </c>
      <c r="GO282">
        <v>0</v>
      </c>
      <c r="GP282">
        <v>0</v>
      </c>
      <c r="GQ282">
        <v>5</v>
      </c>
      <c r="GR282">
        <v>2079</v>
      </c>
      <c r="GS282">
        <v>3</v>
      </c>
      <c r="GT282">
        <v>29</v>
      </c>
      <c r="GU282">
        <v>22.9</v>
      </c>
      <c r="GV282">
        <v>23</v>
      </c>
      <c r="GW282">
        <v>4.3847699999999996</v>
      </c>
      <c r="GX282">
        <v>2.5097700000000001</v>
      </c>
      <c r="GY282">
        <v>2.04834</v>
      </c>
      <c r="GZ282">
        <v>2.6184099999999999</v>
      </c>
      <c r="HA282">
        <v>2.1972700000000001</v>
      </c>
      <c r="HB282">
        <v>2.3596200000000001</v>
      </c>
      <c r="HC282">
        <v>40.989600000000003</v>
      </c>
      <c r="HD282">
        <v>15.7606</v>
      </c>
      <c r="HE282">
        <v>18</v>
      </c>
      <c r="HF282">
        <v>689.90300000000002</v>
      </c>
      <c r="HG282">
        <v>738.67899999999997</v>
      </c>
      <c r="HH282">
        <v>31.001200000000001</v>
      </c>
      <c r="HI282">
        <v>34.459000000000003</v>
      </c>
      <c r="HJ282">
        <v>29.9999</v>
      </c>
      <c r="HK282">
        <v>34.302700000000002</v>
      </c>
      <c r="HL282">
        <v>34.288400000000003</v>
      </c>
      <c r="HM282">
        <v>87.664100000000005</v>
      </c>
      <c r="HN282">
        <v>21.425999999999998</v>
      </c>
      <c r="HO282">
        <v>89.232500000000002</v>
      </c>
      <c r="HP282">
        <v>31</v>
      </c>
      <c r="HQ282">
        <v>1782.66</v>
      </c>
      <c r="HR282">
        <v>36.343800000000002</v>
      </c>
      <c r="HS282">
        <v>99.166399999999996</v>
      </c>
      <c r="HT282">
        <v>98.224299999999999</v>
      </c>
    </row>
    <row r="283" spans="1:228" x14ac:dyDescent="0.2">
      <c r="A283">
        <v>268</v>
      </c>
      <c r="B283">
        <v>1669229409.0999999</v>
      </c>
      <c r="C283">
        <v>1066</v>
      </c>
      <c r="D283" t="s">
        <v>895</v>
      </c>
      <c r="E283" t="s">
        <v>896</v>
      </c>
      <c r="F283">
        <v>4</v>
      </c>
      <c r="G283">
        <v>1669229407.0999999</v>
      </c>
      <c r="H283">
        <f t="shared" si="136"/>
        <v>1.462003377802792E-3</v>
      </c>
      <c r="I283">
        <f t="shared" si="137"/>
        <v>1.4620033778027921</v>
      </c>
      <c r="J283">
        <f t="shared" si="138"/>
        <v>21.222899034491689</v>
      </c>
      <c r="K283">
        <f t="shared" si="139"/>
        <v>1754.287142857143</v>
      </c>
      <c r="L283">
        <f t="shared" si="140"/>
        <v>1268.0996520722661</v>
      </c>
      <c r="M283">
        <f t="shared" si="141"/>
        <v>128.06768379700137</v>
      </c>
      <c r="N283">
        <f t="shared" si="142"/>
        <v>177.16864028267256</v>
      </c>
      <c r="O283">
        <f t="shared" si="143"/>
        <v>7.7890451334083635E-2</v>
      </c>
      <c r="P283">
        <f t="shared" si="144"/>
        <v>3.6746347824973076</v>
      </c>
      <c r="Q283">
        <f t="shared" si="145"/>
        <v>7.6984725843768503E-2</v>
      </c>
      <c r="R283">
        <f t="shared" si="146"/>
        <v>4.8195951829757021E-2</v>
      </c>
      <c r="S283">
        <f t="shared" si="147"/>
        <v>226.11298287007742</v>
      </c>
      <c r="T283">
        <f t="shared" si="148"/>
        <v>34.7299786207602</v>
      </c>
      <c r="U283">
        <f t="shared" si="149"/>
        <v>34.733128571428573</v>
      </c>
      <c r="V283">
        <f t="shared" si="150"/>
        <v>5.5654313264098949</v>
      </c>
      <c r="W283">
        <f t="shared" si="151"/>
        <v>70.066992276365724</v>
      </c>
      <c r="X283">
        <f t="shared" si="152"/>
        <v>3.7358329049943166</v>
      </c>
      <c r="Y283">
        <f t="shared" si="153"/>
        <v>5.3318014426237177</v>
      </c>
      <c r="Z283">
        <f t="shared" si="154"/>
        <v>1.8295984214155783</v>
      </c>
      <c r="AA283">
        <f t="shared" si="155"/>
        <v>-64.474348961103132</v>
      </c>
      <c r="AB283">
        <f t="shared" si="156"/>
        <v>-152.69514633425288</v>
      </c>
      <c r="AC283">
        <f t="shared" si="157"/>
        <v>-9.6430190718562567</v>
      </c>
      <c r="AD283">
        <f t="shared" si="158"/>
        <v>-0.69953149713487051</v>
      </c>
      <c r="AE283">
        <f t="shared" si="159"/>
        <v>45.646759167250316</v>
      </c>
      <c r="AF283">
        <f t="shared" si="160"/>
        <v>1.4638631198087755</v>
      </c>
      <c r="AG283">
        <f t="shared" si="161"/>
        <v>21.222899034491689</v>
      </c>
      <c r="AH283">
        <v>1840.7198129509829</v>
      </c>
      <c r="AI283">
        <v>1824.39606060606</v>
      </c>
      <c r="AJ283">
        <v>1.805962665888186</v>
      </c>
      <c r="AK283">
        <v>65.359021123286666</v>
      </c>
      <c r="AL283">
        <f t="shared" si="162"/>
        <v>1.4620033778027921</v>
      </c>
      <c r="AM283">
        <v>36.405583664400297</v>
      </c>
      <c r="AN283">
        <v>36.99129450549453</v>
      </c>
      <c r="AO283">
        <v>-1.6873972775729269E-4</v>
      </c>
      <c r="AP283">
        <v>87.499004550185148</v>
      </c>
      <c r="AQ283">
        <v>9</v>
      </c>
      <c r="AR283">
        <v>1</v>
      </c>
      <c r="AS283">
        <f t="shared" si="163"/>
        <v>1</v>
      </c>
      <c r="AT283">
        <f t="shared" si="164"/>
        <v>0</v>
      </c>
      <c r="AU283">
        <f t="shared" si="165"/>
        <v>47083.661144147642</v>
      </c>
      <c r="AV283">
        <f t="shared" si="166"/>
        <v>1200.004285714286</v>
      </c>
      <c r="AW283">
        <f t="shared" si="167"/>
        <v>1025.9270709171387</v>
      </c>
      <c r="AX283">
        <f t="shared" si="168"/>
        <v>0.8549361724208091</v>
      </c>
      <c r="AY283">
        <f t="shared" si="169"/>
        <v>0.18842681277216172</v>
      </c>
      <c r="AZ283">
        <v>2.7</v>
      </c>
      <c r="BA283">
        <v>0.5</v>
      </c>
      <c r="BB283" t="s">
        <v>355</v>
      </c>
      <c r="BC283">
        <v>2</v>
      </c>
      <c r="BD283" t="b">
        <v>1</v>
      </c>
      <c r="BE283">
        <v>1669229407.0999999</v>
      </c>
      <c r="BF283">
        <v>1754.287142857143</v>
      </c>
      <c r="BG283">
        <v>1774.3142857142859</v>
      </c>
      <c r="BH283">
        <v>36.991442857142857</v>
      </c>
      <c r="BI283">
        <v>36.405885714285709</v>
      </c>
      <c r="BJ283">
        <v>1758.54</v>
      </c>
      <c r="BK283">
        <v>36.892542857142857</v>
      </c>
      <c r="BL283">
        <v>650.01757142857139</v>
      </c>
      <c r="BM283">
        <v>100.89185714285711</v>
      </c>
      <c r="BN283">
        <v>9.9956542857142852E-2</v>
      </c>
      <c r="BO283">
        <v>33.962357142857137</v>
      </c>
      <c r="BP283">
        <v>34.733128571428573</v>
      </c>
      <c r="BQ283">
        <v>999.89999999999986</v>
      </c>
      <c r="BR283">
        <v>0</v>
      </c>
      <c r="BS283">
        <v>0</v>
      </c>
      <c r="BT283">
        <v>9003.8385714285723</v>
      </c>
      <c r="BU283">
        <v>0</v>
      </c>
      <c r="BV283">
        <v>612.82671428571416</v>
      </c>
      <c r="BW283">
        <v>-20.025985714285721</v>
      </c>
      <c r="BX283">
        <v>1821.6728571428571</v>
      </c>
      <c r="BY283">
        <v>1841.3471428571429</v>
      </c>
      <c r="BZ283">
        <v>0.58556742857142852</v>
      </c>
      <c r="CA283">
        <v>1774.3142857142859</v>
      </c>
      <c r="CB283">
        <v>36.405885714285709</v>
      </c>
      <c r="CC283">
        <v>3.7321271428571441</v>
      </c>
      <c r="CD283">
        <v>3.6730485714285712</v>
      </c>
      <c r="CE283">
        <v>27.714471428571429</v>
      </c>
      <c r="CF283">
        <v>27.441614285714291</v>
      </c>
      <c r="CG283">
        <v>1200.004285714286</v>
      </c>
      <c r="CH283">
        <v>0.50004342857142858</v>
      </c>
      <c r="CI283">
        <v>0.49995657142857147</v>
      </c>
      <c r="CJ283">
        <v>0</v>
      </c>
      <c r="CK283">
        <v>968.0102857142856</v>
      </c>
      <c r="CL283">
        <v>4.9990899999999998</v>
      </c>
      <c r="CM283">
        <v>10515.357142857139</v>
      </c>
      <c r="CN283">
        <v>9558.0257142857154</v>
      </c>
      <c r="CO283">
        <v>44.25</v>
      </c>
      <c r="CP283">
        <v>46.436999999999998</v>
      </c>
      <c r="CQ283">
        <v>45.061999999999998</v>
      </c>
      <c r="CR283">
        <v>45.436999999999998</v>
      </c>
      <c r="CS283">
        <v>45.625</v>
      </c>
      <c r="CT283">
        <v>597.55714285714282</v>
      </c>
      <c r="CU283">
        <v>597.45000000000005</v>
      </c>
      <c r="CV283">
        <v>0</v>
      </c>
      <c r="CW283">
        <v>1669229416.2</v>
      </c>
      <c r="CX283">
        <v>0</v>
      </c>
      <c r="CY283">
        <v>1669228029.5</v>
      </c>
      <c r="CZ283" t="s">
        <v>356</v>
      </c>
      <c r="DA283">
        <v>1669228029.5</v>
      </c>
      <c r="DB283">
        <v>1669228028</v>
      </c>
      <c r="DC283">
        <v>6</v>
      </c>
      <c r="DD283">
        <v>0.127</v>
      </c>
      <c r="DE283">
        <v>2E-3</v>
      </c>
      <c r="DF283">
        <v>-2.9980000000000002</v>
      </c>
      <c r="DG283">
        <v>9.9000000000000005E-2</v>
      </c>
      <c r="DH283">
        <v>415</v>
      </c>
      <c r="DI283">
        <v>34</v>
      </c>
      <c r="DJ283">
        <v>0.37</v>
      </c>
      <c r="DK283">
        <v>0.19</v>
      </c>
      <c r="DL283">
        <v>-19.85739024390244</v>
      </c>
      <c r="DM283">
        <v>-0.85212752613239318</v>
      </c>
      <c r="DN283">
        <v>0.11311597503119331</v>
      </c>
      <c r="DO283">
        <v>0</v>
      </c>
      <c r="DP283">
        <v>0.59001997560975616</v>
      </c>
      <c r="DQ283">
        <v>-1.415753310104495E-2</v>
      </c>
      <c r="DR283">
        <v>2.515481901053366E-3</v>
      </c>
      <c r="DS283">
        <v>1</v>
      </c>
      <c r="DT283">
        <v>0</v>
      </c>
      <c r="DU283">
        <v>0</v>
      </c>
      <c r="DV283">
        <v>0</v>
      </c>
      <c r="DW283">
        <v>-1</v>
      </c>
      <c r="DX283">
        <v>1</v>
      </c>
      <c r="DY283">
        <v>2</v>
      </c>
      <c r="DZ283" t="s">
        <v>365</v>
      </c>
      <c r="EA283">
        <v>3.2954699999999999</v>
      </c>
      <c r="EB283">
        <v>2.6252900000000001</v>
      </c>
      <c r="EC283">
        <v>0.26233899999999999</v>
      </c>
      <c r="ED283">
        <v>0.26207900000000001</v>
      </c>
      <c r="EE283">
        <v>0.146977</v>
      </c>
      <c r="EF283">
        <v>0.14366699999999999</v>
      </c>
      <c r="EG283">
        <v>22299.599999999999</v>
      </c>
      <c r="EH283">
        <v>22701.599999999999</v>
      </c>
      <c r="EI283">
        <v>28147.599999999999</v>
      </c>
      <c r="EJ283">
        <v>29636.799999999999</v>
      </c>
      <c r="EK283">
        <v>33037</v>
      </c>
      <c r="EL283">
        <v>35235.599999999999</v>
      </c>
      <c r="EM283">
        <v>39718.699999999997</v>
      </c>
      <c r="EN283">
        <v>42354</v>
      </c>
      <c r="EO283">
        <v>2.1904699999999999</v>
      </c>
      <c r="EP283">
        <v>2.1596000000000002</v>
      </c>
      <c r="EQ283">
        <v>0.126474</v>
      </c>
      <c r="ER283">
        <v>0</v>
      </c>
      <c r="ES283">
        <v>32.694000000000003</v>
      </c>
      <c r="ET283">
        <v>999.9</v>
      </c>
      <c r="EU283">
        <v>68.8</v>
      </c>
      <c r="EV283">
        <v>37.1</v>
      </c>
      <c r="EW283">
        <v>43.227899999999998</v>
      </c>
      <c r="EX283">
        <v>57.082700000000003</v>
      </c>
      <c r="EY283">
        <v>-2.2435900000000002</v>
      </c>
      <c r="EZ283">
        <v>2</v>
      </c>
      <c r="FA283">
        <v>0.56490099999999999</v>
      </c>
      <c r="FB283">
        <v>0.95363600000000004</v>
      </c>
      <c r="FC283">
        <v>20.2666</v>
      </c>
      <c r="FD283">
        <v>5.2198399999999996</v>
      </c>
      <c r="FE283">
        <v>12.0082</v>
      </c>
      <c r="FF283">
        <v>4.9866000000000001</v>
      </c>
      <c r="FG283">
        <v>3.2846500000000001</v>
      </c>
      <c r="FH283">
        <v>9999</v>
      </c>
      <c r="FI283">
        <v>9999</v>
      </c>
      <c r="FJ283">
        <v>9999</v>
      </c>
      <c r="FK283">
        <v>999.9</v>
      </c>
      <c r="FL283">
        <v>1.8658399999999999</v>
      </c>
      <c r="FM283">
        <v>1.86219</v>
      </c>
      <c r="FN283">
        <v>1.8643099999999999</v>
      </c>
      <c r="FO283">
        <v>1.8603499999999999</v>
      </c>
      <c r="FP283">
        <v>1.86111</v>
      </c>
      <c r="FQ283">
        <v>1.8602000000000001</v>
      </c>
      <c r="FR283">
        <v>1.86188</v>
      </c>
      <c r="FS283">
        <v>1.8584400000000001</v>
      </c>
      <c r="FT283">
        <v>0</v>
      </c>
      <c r="FU283">
        <v>0</v>
      </c>
      <c r="FV283">
        <v>0</v>
      </c>
      <c r="FW283">
        <v>0</v>
      </c>
      <c r="FX283" t="s">
        <v>358</v>
      </c>
      <c r="FY283" t="s">
        <v>359</v>
      </c>
      <c r="FZ283" t="s">
        <v>360</v>
      </c>
      <c r="GA283" t="s">
        <v>360</v>
      </c>
      <c r="GB283" t="s">
        <v>360</v>
      </c>
      <c r="GC283" t="s">
        <v>360</v>
      </c>
      <c r="GD283">
        <v>0</v>
      </c>
      <c r="GE283">
        <v>100</v>
      </c>
      <c r="GF283">
        <v>100</v>
      </c>
      <c r="GG283">
        <v>-4.26</v>
      </c>
      <c r="GH283">
        <v>9.8900000000000002E-2</v>
      </c>
      <c r="GI283">
        <v>-2.4324828651112251</v>
      </c>
      <c r="GJ283">
        <v>-1.6100910332537859E-3</v>
      </c>
      <c r="GK283">
        <v>7.0186618486508772E-7</v>
      </c>
      <c r="GL283">
        <v>-2.134652460378022E-10</v>
      </c>
      <c r="GM283">
        <v>9.8890000000004363E-2</v>
      </c>
      <c r="GN283">
        <v>0</v>
      </c>
      <c r="GO283">
        <v>0</v>
      </c>
      <c r="GP283">
        <v>0</v>
      </c>
      <c r="GQ283">
        <v>5</v>
      </c>
      <c r="GR283">
        <v>2079</v>
      </c>
      <c r="GS283">
        <v>3</v>
      </c>
      <c r="GT283">
        <v>29</v>
      </c>
      <c r="GU283">
        <v>23</v>
      </c>
      <c r="GV283">
        <v>23</v>
      </c>
      <c r="GW283">
        <v>4.3981899999999996</v>
      </c>
      <c r="GX283">
        <v>2.5097700000000001</v>
      </c>
      <c r="GY283">
        <v>2.04834</v>
      </c>
      <c r="GZ283">
        <v>2.6184099999999999</v>
      </c>
      <c r="HA283">
        <v>2.1972700000000001</v>
      </c>
      <c r="HB283">
        <v>2.32666</v>
      </c>
      <c r="HC283">
        <v>40.989600000000003</v>
      </c>
      <c r="HD283">
        <v>15.734400000000001</v>
      </c>
      <c r="HE283">
        <v>18</v>
      </c>
      <c r="HF283">
        <v>689.96500000000003</v>
      </c>
      <c r="HG283">
        <v>738.625</v>
      </c>
      <c r="HH283">
        <v>31.001000000000001</v>
      </c>
      <c r="HI283">
        <v>34.459000000000003</v>
      </c>
      <c r="HJ283">
        <v>30.0001</v>
      </c>
      <c r="HK283">
        <v>34.302700000000002</v>
      </c>
      <c r="HL283">
        <v>34.2898</v>
      </c>
      <c r="HM283">
        <v>87.915800000000004</v>
      </c>
      <c r="HN283">
        <v>21.425999999999998</v>
      </c>
      <c r="HO283">
        <v>89.232500000000002</v>
      </c>
      <c r="HP283">
        <v>31</v>
      </c>
      <c r="HQ283">
        <v>1789.34</v>
      </c>
      <c r="HR283">
        <v>36.3401</v>
      </c>
      <c r="HS283">
        <v>99.165599999999998</v>
      </c>
      <c r="HT283">
        <v>98.222300000000004</v>
      </c>
    </row>
    <row r="284" spans="1:228" x14ac:dyDescent="0.2">
      <c r="A284">
        <v>269</v>
      </c>
      <c r="B284">
        <v>1669229413.0999999</v>
      </c>
      <c r="C284">
        <v>1070</v>
      </c>
      <c r="D284" t="s">
        <v>897</v>
      </c>
      <c r="E284" t="s">
        <v>898</v>
      </c>
      <c r="F284">
        <v>4</v>
      </c>
      <c r="G284">
        <v>1669229410.7874999</v>
      </c>
      <c r="H284">
        <f t="shared" si="136"/>
        <v>1.4517173141087429E-3</v>
      </c>
      <c r="I284">
        <f t="shared" si="137"/>
        <v>1.4517173141087429</v>
      </c>
      <c r="J284">
        <f t="shared" si="138"/>
        <v>21.956052651617917</v>
      </c>
      <c r="K284">
        <f t="shared" si="139"/>
        <v>1760.675</v>
      </c>
      <c r="L284">
        <f t="shared" si="140"/>
        <v>1255.4017954916669</v>
      </c>
      <c r="M284">
        <f t="shared" si="141"/>
        <v>126.7830985393703</v>
      </c>
      <c r="N284">
        <f t="shared" si="142"/>
        <v>177.81066812428938</v>
      </c>
      <c r="O284">
        <f t="shared" si="143"/>
        <v>7.7222484091841861E-2</v>
      </c>
      <c r="P284">
        <f t="shared" si="144"/>
        <v>3.6738414884808877</v>
      </c>
      <c r="Q284">
        <f t="shared" si="145"/>
        <v>7.6331940867122597E-2</v>
      </c>
      <c r="R284">
        <f t="shared" si="146"/>
        <v>4.778661897866017E-2</v>
      </c>
      <c r="S284">
        <f t="shared" si="147"/>
        <v>226.11134909874349</v>
      </c>
      <c r="T284">
        <f t="shared" si="148"/>
        <v>34.737447011218663</v>
      </c>
      <c r="U284">
        <f t="shared" si="149"/>
        <v>34.740924999999997</v>
      </c>
      <c r="V284">
        <f t="shared" si="150"/>
        <v>5.5678392541704467</v>
      </c>
      <c r="W284">
        <f t="shared" si="151"/>
        <v>70.043007179711992</v>
      </c>
      <c r="X284">
        <f t="shared" si="152"/>
        <v>3.7356310348877138</v>
      </c>
      <c r="Y284">
        <f t="shared" si="153"/>
        <v>5.3333390231276967</v>
      </c>
      <c r="Z284">
        <f t="shared" si="154"/>
        <v>1.8322082192827329</v>
      </c>
      <c r="AA284">
        <f t="shared" si="155"/>
        <v>-64.020733552195566</v>
      </c>
      <c r="AB284">
        <f t="shared" si="156"/>
        <v>-153.18280767568663</v>
      </c>
      <c r="AC284">
        <f t="shared" si="157"/>
        <v>-9.6765171078339165</v>
      </c>
      <c r="AD284">
        <f t="shared" si="158"/>
        <v>-0.76870923697262583</v>
      </c>
      <c r="AE284">
        <f t="shared" si="159"/>
        <v>45.168180135443677</v>
      </c>
      <c r="AF284">
        <f t="shared" si="160"/>
        <v>1.452977967320372</v>
      </c>
      <c r="AG284">
        <f t="shared" si="161"/>
        <v>21.956052651617917</v>
      </c>
      <c r="AH284">
        <v>1847.7128441130899</v>
      </c>
      <c r="AI284">
        <v>1831.418969696969</v>
      </c>
      <c r="AJ284">
        <v>1.7187996548978619</v>
      </c>
      <c r="AK284">
        <v>65.359021123286666</v>
      </c>
      <c r="AL284">
        <f t="shared" si="162"/>
        <v>1.4517173141087429</v>
      </c>
      <c r="AM284">
        <v>36.407710943660803</v>
      </c>
      <c r="AN284">
        <v>36.988262637362652</v>
      </c>
      <c r="AO284">
        <v>3.1982880294033461E-5</v>
      </c>
      <c r="AP284">
        <v>87.499004550185148</v>
      </c>
      <c r="AQ284">
        <v>9</v>
      </c>
      <c r="AR284">
        <v>1</v>
      </c>
      <c r="AS284">
        <f t="shared" si="163"/>
        <v>1</v>
      </c>
      <c r="AT284">
        <f t="shared" si="164"/>
        <v>0</v>
      </c>
      <c r="AU284">
        <f t="shared" si="165"/>
        <v>47068.730448258844</v>
      </c>
      <c r="AV284">
        <f t="shared" si="166"/>
        <v>1199.9962499999999</v>
      </c>
      <c r="AW284">
        <f t="shared" si="167"/>
        <v>1025.9201389112659</v>
      </c>
      <c r="AX284">
        <f t="shared" si="168"/>
        <v>0.85493612076809911</v>
      </c>
      <c r="AY284">
        <f t="shared" si="169"/>
        <v>0.18842671308243131</v>
      </c>
      <c r="AZ284">
        <v>2.7</v>
      </c>
      <c r="BA284">
        <v>0.5</v>
      </c>
      <c r="BB284" t="s">
        <v>355</v>
      </c>
      <c r="BC284">
        <v>2</v>
      </c>
      <c r="BD284" t="b">
        <v>1</v>
      </c>
      <c r="BE284">
        <v>1669229410.7874999</v>
      </c>
      <c r="BF284">
        <v>1760.675</v>
      </c>
      <c r="BG284">
        <v>1780.5</v>
      </c>
      <c r="BH284">
        <v>36.990087500000001</v>
      </c>
      <c r="BI284">
        <v>36.408862499999998</v>
      </c>
      <c r="BJ284">
        <v>1764.93875</v>
      </c>
      <c r="BK284">
        <v>36.891187500000001</v>
      </c>
      <c r="BL284">
        <v>649.993875</v>
      </c>
      <c r="BM284">
        <v>100.890125</v>
      </c>
      <c r="BN284">
        <v>9.9931724999999999E-2</v>
      </c>
      <c r="BO284">
        <v>33.967525000000002</v>
      </c>
      <c r="BP284">
        <v>34.740924999999997</v>
      </c>
      <c r="BQ284">
        <v>999.9</v>
      </c>
      <c r="BR284">
        <v>0</v>
      </c>
      <c r="BS284">
        <v>0</v>
      </c>
      <c r="BT284">
        <v>9001.25</v>
      </c>
      <c r="BU284">
        <v>0</v>
      </c>
      <c r="BV284">
        <v>532.81650000000002</v>
      </c>
      <c r="BW284">
        <v>-19.822975</v>
      </c>
      <c r="BX284">
        <v>1828.3050000000001</v>
      </c>
      <c r="BY284">
        <v>1847.7750000000001</v>
      </c>
      <c r="BZ284">
        <v>0.58121337499999992</v>
      </c>
      <c r="CA284">
        <v>1780.5</v>
      </c>
      <c r="CB284">
        <v>36.408862499999998</v>
      </c>
      <c r="CC284">
        <v>3.7319274999999998</v>
      </c>
      <c r="CD284">
        <v>3.6732912500000001</v>
      </c>
      <c r="CE284">
        <v>27.713537500000001</v>
      </c>
      <c r="CF284">
        <v>27.442724999999999</v>
      </c>
      <c r="CG284">
        <v>1199.9962499999999</v>
      </c>
      <c r="CH284">
        <v>0.50004625000000003</v>
      </c>
      <c r="CI284">
        <v>0.49995374999999997</v>
      </c>
      <c r="CJ284">
        <v>0</v>
      </c>
      <c r="CK284">
        <v>967.99012499999992</v>
      </c>
      <c r="CL284">
        <v>4.9990899999999998</v>
      </c>
      <c r="CM284">
        <v>10503.924999999999</v>
      </c>
      <c r="CN284">
        <v>9557.9824999999983</v>
      </c>
      <c r="CO284">
        <v>44.25</v>
      </c>
      <c r="CP284">
        <v>46.436999999999998</v>
      </c>
      <c r="CQ284">
        <v>45.069875000000003</v>
      </c>
      <c r="CR284">
        <v>45.436999999999998</v>
      </c>
      <c r="CS284">
        <v>45.625</v>
      </c>
      <c r="CT284">
        <v>597.55624999999986</v>
      </c>
      <c r="CU284">
        <v>597.44499999999994</v>
      </c>
      <c r="CV284">
        <v>0</v>
      </c>
      <c r="CW284">
        <v>1669229420.4000001</v>
      </c>
      <c r="CX284">
        <v>0</v>
      </c>
      <c r="CY284">
        <v>1669228029.5</v>
      </c>
      <c r="CZ284" t="s">
        <v>356</v>
      </c>
      <c r="DA284">
        <v>1669228029.5</v>
      </c>
      <c r="DB284">
        <v>1669228028</v>
      </c>
      <c r="DC284">
        <v>6</v>
      </c>
      <c r="DD284">
        <v>0.127</v>
      </c>
      <c r="DE284">
        <v>2E-3</v>
      </c>
      <c r="DF284">
        <v>-2.9980000000000002</v>
      </c>
      <c r="DG284">
        <v>9.9000000000000005E-2</v>
      </c>
      <c r="DH284">
        <v>415</v>
      </c>
      <c r="DI284">
        <v>34</v>
      </c>
      <c r="DJ284">
        <v>0.37</v>
      </c>
      <c r="DK284">
        <v>0.19</v>
      </c>
      <c r="DL284">
        <v>-19.87395121951219</v>
      </c>
      <c r="DM284">
        <v>-0.26395609756094102</v>
      </c>
      <c r="DN284">
        <v>0.1024764389862044</v>
      </c>
      <c r="DO284">
        <v>0</v>
      </c>
      <c r="DP284">
        <v>0.58842978048780481</v>
      </c>
      <c r="DQ284">
        <v>-4.1163010452961009E-2</v>
      </c>
      <c r="DR284">
        <v>4.3612046194030181E-3</v>
      </c>
      <c r="DS284">
        <v>1</v>
      </c>
      <c r="DT284">
        <v>0</v>
      </c>
      <c r="DU284">
        <v>0</v>
      </c>
      <c r="DV284">
        <v>0</v>
      </c>
      <c r="DW284">
        <v>-1</v>
      </c>
      <c r="DX284">
        <v>1</v>
      </c>
      <c r="DY284">
        <v>2</v>
      </c>
      <c r="DZ284" t="s">
        <v>365</v>
      </c>
      <c r="EA284">
        <v>3.29541</v>
      </c>
      <c r="EB284">
        <v>2.6253099999999998</v>
      </c>
      <c r="EC284">
        <v>0.26292100000000002</v>
      </c>
      <c r="ED284">
        <v>0.26264100000000001</v>
      </c>
      <c r="EE284">
        <v>0.14696699999999999</v>
      </c>
      <c r="EF284">
        <v>0.14366999999999999</v>
      </c>
      <c r="EG284">
        <v>22281.8</v>
      </c>
      <c r="EH284">
        <v>22684.5</v>
      </c>
      <c r="EI284">
        <v>28147.5</v>
      </c>
      <c r="EJ284">
        <v>29637.200000000001</v>
      </c>
      <c r="EK284">
        <v>33037.5</v>
      </c>
      <c r="EL284">
        <v>35235.9</v>
      </c>
      <c r="EM284">
        <v>39718.800000000003</v>
      </c>
      <c r="EN284">
        <v>42354.6</v>
      </c>
      <c r="EO284">
        <v>2.1903700000000002</v>
      </c>
      <c r="EP284">
        <v>2.1598000000000002</v>
      </c>
      <c r="EQ284">
        <v>0.12572900000000001</v>
      </c>
      <c r="ER284">
        <v>0</v>
      </c>
      <c r="ES284">
        <v>32.706800000000001</v>
      </c>
      <c r="ET284">
        <v>999.9</v>
      </c>
      <c r="EU284">
        <v>68.8</v>
      </c>
      <c r="EV284">
        <v>37.1</v>
      </c>
      <c r="EW284">
        <v>43.2258</v>
      </c>
      <c r="EX284">
        <v>57.142699999999998</v>
      </c>
      <c r="EY284">
        <v>-2.1193900000000001</v>
      </c>
      <c r="EZ284">
        <v>2</v>
      </c>
      <c r="FA284">
        <v>0.565307</v>
      </c>
      <c r="FB284">
        <v>0.95641100000000001</v>
      </c>
      <c r="FC284">
        <v>20.2666</v>
      </c>
      <c r="FD284">
        <v>5.2195400000000003</v>
      </c>
      <c r="FE284">
        <v>12.009399999999999</v>
      </c>
      <c r="FF284">
        <v>4.9867499999999998</v>
      </c>
      <c r="FG284">
        <v>3.2846500000000001</v>
      </c>
      <c r="FH284">
        <v>9999</v>
      </c>
      <c r="FI284">
        <v>9999</v>
      </c>
      <c r="FJ284">
        <v>9999</v>
      </c>
      <c r="FK284">
        <v>999.9</v>
      </c>
      <c r="FL284">
        <v>1.8658399999999999</v>
      </c>
      <c r="FM284">
        <v>1.86219</v>
      </c>
      <c r="FN284">
        <v>1.86429</v>
      </c>
      <c r="FO284">
        <v>1.8603499999999999</v>
      </c>
      <c r="FP284">
        <v>1.86111</v>
      </c>
      <c r="FQ284">
        <v>1.8602000000000001</v>
      </c>
      <c r="FR284">
        <v>1.86188</v>
      </c>
      <c r="FS284">
        <v>1.85843</v>
      </c>
      <c r="FT284">
        <v>0</v>
      </c>
      <c r="FU284">
        <v>0</v>
      </c>
      <c r="FV284">
        <v>0</v>
      </c>
      <c r="FW284">
        <v>0</v>
      </c>
      <c r="FX284" t="s">
        <v>358</v>
      </c>
      <c r="FY284" t="s">
        <v>359</v>
      </c>
      <c r="FZ284" t="s">
        <v>360</v>
      </c>
      <c r="GA284" t="s">
        <v>360</v>
      </c>
      <c r="GB284" t="s">
        <v>360</v>
      </c>
      <c r="GC284" t="s">
        <v>360</v>
      </c>
      <c r="GD284">
        <v>0</v>
      </c>
      <c r="GE284">
        <v>100</v>
      </c>
      <c r="GF284">
        <v>100</v>
      </c>
      <c r="GG284">
        <v>-4.26</v>
      </c>
      <c r="GH284">
        <v>9.8900000000000002E-2</v>
      </c>
      <c r="GI284">
        <v>-2.4324828651112251</v>
      </c>
      <c r="GJ284">
        <v>-1.6100910332537859E-3</v>
      </c>
      <c r="GK284">
        <v>7.0186618486508772E-7</v>
      </c>
      <c r="GL284">
        <v>-2.134652460378022E-10</v>
      </c>
      <c r="GM284">
        <v>9.8890000000004363E-2</v>
      </c>
      <c r="GN284">
        <v>0</v>
      </c>
      <c r="GO284">
        <v>0</v>
      </c>
      <c r="GP284">
        <v>0</v>
      </c>
      <c r="GQ284">
        <v>5</v>
      </c>
      <c r="GR284">
        <v>2079</v>
      </c>
      <c r="GS284">
        <v>3</v>
      </c>
      <c r="GT284">
        <v>29</v>
      </c>
      <c r="GU284">
        <v>23.1</v>
      </c>
      <c r="GV284">
        <v>23.1</v>
      </c>
      <c r="GW284">
        <v>4.4104000000000001</v>
      </c>
      <c r="GX284">
        <v>2.50366</v>
      </c>
      <c r="GY284">
        <v>2.04834</v>
      </c>
      <c r="GZ284">
        <v>2.6184099999999999</v>
      </c>
      <c r="HA284">
        <v>2.1972700000000001</v>
      </c>
      <c r="HB284">
        <v>2.36816</v>
      </c>
      <c r="HC284">
        <v>40.989600000000003</v>
      </c>
      <c r="HD284">
        <v>15.7606</v>
      </c>
      <c r="HE284">
        <v>18</v>
      </c>
      <c r="HF284">
        <v>689.88300000000004</v>
      </c>
      <c r="HG284">
        <v>738.81700000000001</v>
      </c>
      <c r="HH284">
        <v>31.000900000000001</v>
      </c>
      <c r="HI284">
        <v>34.459000000000003</v>
      </c>
      <c r="HJ284">
        <v>30.0002</v>
      </c>
      <c r="HK284">
        <v>34.302700000000002</v>
      </c>
      <c r="HL284">
        <v>34.2898</v>
      </c>
      <c r="HM284">
        <v>88.166700000000006</v>
      </c>
      <c r="HN284">
        <v>21.425999999999998</v>
      </c>
      <c r="HO284">
        <v>89.232500000000002</v>
      </c>
      <c r="HP284">
        <v>31</v>
      </c>
      <c r="HQ284">
        <v>1796.02</v>
      </c>
      <c r="HR284">
        <v>36.343200000000003</v>
      </c>
      <c r="HS284">
        <v>99.165499999999994</v>
      </c>
      <c r="HT284">
        <v>98.223500000000001</v>
      </c>
    </row>
    <row r="285" spans="1:228" x14ac:dyDescent="0.2">
      <c r="A285">
        <v>270</v>
      </c>
      <c r="B285">
        <v>1669229417.0999999</v>
      </c>
      <c r="C285">
        <v>1074</v>
      </c>
      <c r="D285" t="s">
        <v>899</v>
      </c>
      <c r="E285" t="s">
        <v>900</v>
      </c>
      <c r="F285">
        <v>4</v>
      </c>
      <c r="G285">
        <v>1669229415.0999999</v>
      </c>
      <c r="H285">
        <f t="shared" si="136"/>
        <v>1.4426889198192563E-3</v>
      </c>
      <c r="I285">
        <f t="shared" si="137"/>
        <v>1.4426889198192563</v>
      </c>
      <c r="J285">
        <f t="shared" si="138"/>
        <v>21.976945571187908</v>
      </c>
      <c r="K285">
        <f t="shared" si="139"/>
        <v>1767.67</v>
      </c>
      <c r="L285">
        <f t="shared" si="140"/>
        <v>1258.2736933064309</v>
      </c>
      <c r="M285">
        <f t="shared" si="141"/>
        <v>127.0758312213931</v>
      </c>
      <c r="N285">
        <f t="shared" si="142"/>
        <v>178.52088601236903</v>
      </c>
      <c r="O285">
        <f t="shared" si="143"/>
        <v>7.6637513815250885E-2</v>
      </c>
      <c r="P285">
        <f t="shared" si="144"/>
        <v>3.6731188391404177</v>
      </c>
      <c r="Q285">
        <f t="shared" si="145"/>
        <v>7.5760158344428064E-2</v>
      </c>
      <c r="R285">
        <f t="shared" si="146"/>
        <v>4.7428088843381469E-2</v>
      </c>
      <c r="S285">
        <f t="shared" si="147"/>
        <v>226.11173876536387</v>
      </c>
      <c r="T285">
        <f t="shared" si="148"/>
        <v>34.738229907981029</v>
      </c>
      <c r="U285">
        <f t="shared" si="149"/>
        <v>34.747514285714281</v>
      </c>
      <c r="V285">
        <f t="shared" si="150"/>
        <v>5.5698750618111843</v>
      </c>
      <c r="W285">
        <f t="shared" si="151"/>
        <v>70.041599611734441</v>
      </c>
      <c r="X285">
        <f t="shared" si="152"/>
        <v>3.7352947040209634</v>
      </c>
      <c r="Y285">
        <f t="shared" si="153"/>
        <v>5.3329660155208245</v>
      </c>
      <c r="Z285">
        <f t="shared" si="154"/>
        <v>1.8345803577902209</v>
      </c>
      <c r="AA285">
        <f t="shared" si="155"/>
        <v>-63.622581364029202</v>
      </c>
      <c r="AB285">
        <f t="shared" si="156"/>
        <v>-154.70575964045503</v>
      </c>
      <c r="AC285">
        <f t="shared" si="157"/>
        <v>-9.7748991135959447</v>
      </c>
      <c r="AD285">
        <f t="shared" si="158"/>
        <v>-1.9915013527163126</v>
      </c>
      <c r="AE285">
        <f t="shared" si="159"/>
        <v>45.265677922629287</v>
      </c>
      <c r="AF285">
        <f t="shared" si="160"/>
        <v>1.4483466112971783</v>
      </c>
      <c r="AG285">
        <f t="shared" si="161"/>
        <v>21.976945571187908</v>
      </c>
      <c r="AH285">
        <v>1854.411892514664</v>
      </c>
      <c r="AI285">
        <v>1838.140666666666</v>
      </c>
      <c r="AJ285">
        <v>1.7109216569629271</v>
      </c>
      <c r="AK285">
        <v>65.359021123286666</v>
      </c>
      <c r="AL285">
        <f t="shared" si="162"/>
        <v>1.4426889198192563</v>
      </c>
      <c r="AM285">
        <v>36.407967691056911</v>
      </c>
      <c r="AN285">
        <v>36.985636263736268</v>
      </c>
      <c r="AO285">
        <v>-1.0798727237528621E-4</v>
      </c>
      <c r="AP285">
        <v>87.499004550185148</v>
      </c>
      <c r="AQ285">
        <v>9</v>
      </c>
      <c r="AR285">
        <v>1</v>
      </c>
      <c r="AS285">
        <f t="shared" si="163"/>
        <v>1</v>
      </c>
      <c r="AT285">
        <f t="shared" si="164"/>
        <v>0</v>
      </c>
      <c r="AU285">
        <f t="shared" si="165"/>
        <v>47056.069510583897</v>
      </c>
      <c r="AV285">
        <f t="shared" si="166"/>
        <v>1199.995714285714</v>
      </c>
      <c r="AW285">
        <f t="shared" si="167"/>
        <v>1025.9199351115874</v>
      </c>
      <c r="AX285">
        <f t="shared" si="168"/>
        <v>0.85493633260370128</v>
      </c>
      <c r="AY285">
        <f t="shared" si="169"/>
        <v>0.18842712192514346</v>
      </c>
      <c r="AZ285">
        <v>2.7</v>
      </c>
      <c r="BA285">
        <v>0.5</v>
      </c>
      <c r="BB285" t="s">
        <v>355</v>
      </c>
      <c r="BC285">
        <v>2</v>
      </c>
      <c r="BD285" t="b">
        <v>1</v>
      </c>
      <c r="BE285">
        <v>1669229415.0999999</v>
      </c>
      <c r="BF285">
        <v>1767.67</v>
      </c>
      <c r="BG285">
        <v>1787.535714285714</v>
      </c>
      <c r="BH285">
        <v>36.985971428571418</v>
      </c>
      <c r="BI285">
        <v>36.406614285714276</v>
      </c>
      <c r="BJ285">
        <v>1771.94</v>
      </c>
      <c r="BK285">
        <v>36.887085714285718</v>
      </c>
      <c r="BL285">
        <v>650.0137142857144</v>
      </c>
      <c r="BM285">
        <v>100.8921428571428</v>
      </c>
      <c r="BN285">
        <v>0.1000593142857143</v>
      </c>
      <c r="BO285">
        <v>33.966271428571417</v>
      </c>
      <c r="BP285">
        <v>34.747514285714281</v>
      </c>
      <c r="BQ285">
        <v>999.89999999999986</v>
      </c>
      <c r="BR285">
        <v>0</v>
      </c>
      <c r="BS285">
        <v>0</v>
      </c>
      <c r="BT285">
        <v>8998.5714285714294</v>
      </c>
      <c r="BU285">
        <v>0</v>
      </c>
      <c r="BV285">
        <v>432.74742857142849</v>
      </c>
      <c r="BW285">
        <v>-19.864514285714289</v>
      </c>
      <c r="BX285">
        <v>1835.56</v>
      </c>
      <c r="BY285">
        <v>1855.068571428571</v>
      </c>
      <c r="BZ285">
        <v>0.57935214285714287</v>
      </c>
      <c r="CA285">
        <v>1787.535714285714</v>
      </c>
      <c r="CB285">
        <v>36.406614285714276</v>
      </c>
      <c r="CC285">
        <v>3.7315942857142859</v>
      </c>
      <c r="CD285">
        <v>3.673142857142857</v>
      </c>
      <c r="CE285">
        <v>27.712014285714279</v>
      </c>
      <c r="CF285">
        <v>27.442042857142859</v>
      </c>
      <c r="CG285">
        <v>1199.995714285714</v>
      </c>
      <c r="CH285">
        <v>0.5000391428571429</v>
      </c>
      <c r="CI285">
        <v>0.49996085714285721</v>
      </c>
      <c r="CJ285">
        <v>0</v>
      </c>
      <c r="CK285">
        <v>967.76057142857132</v>
      </c>
      <c r="CL285">
        <v>4.9990899999999998</v>
      </c>
      <c r="CM285">
        <v>10497.38571428571</v>
      </c>
      <c r="CN285">
        <v>9557.9442857142858</v>
      </c>
      <c r="CO285">
        <v>44.25</v>
      </c>
      <c r="CP285">
        <v>46.436999999999998</v>
      </c>
      <c r="CQ285">
        <v>45.107000000000014</v>
      </c>
      <c r="CR285">
        <v>45.436999999999998</v>
      </c>
      <c r="CS285">
        <v>45.625</v>
      </c>
      <c r="CT285">
        <v>597.54571428571421</v>
      </c>
      <c r="CU285">
        <v>597.45142857142855</v>
      </c>
      <c r="CV285">
        <v>0</v>
      </c>
      <c r="CW285">
        <v>1669229424</v>
      </c>
      <c r="CX285">
        <v>0</v>
      </c>
      <c r="CY285">
        <v>1669228029.5</v>
      </c>
      <c r="CZ285" t="s">
        <v>356</v>
      </c>
      <c r="DA285">
        <v>1669228029.5</v>
      </c>
      <c r="DB285">
        <v>1669228028</v>
      </c>
      <c r="DC285">
        <v>6</v>
      </c>
      <c r="DD285">
        <v>0.127</v>
      </c>
      <c r="DE285">
        <v>2E-3</v>
      </c>
      <c r="DF285">
        <v>-2.9980000000000002</v>
      </c>
      <c r="DG285">
        <v>9.9000000000000005E-2</v>
      </c>
      <c r="DH285">
        <v>415</v>
      </c>
      <c r="DI285">
        <v>34</v>
      </c>
      <c r="DJ285">
        <v>0.37</v>
      </c>
      <c r="DK285">
        <v>0.19</v>
      </c>
      <c r="DL285">
        <v>-19.871458536585369</v>
      </c>
      <c r="DM285">
        <v>-0.21214285714287501</v>
      </c>
      <c r="DN285">
        <v>0.1038807171843575</v>
      </c>
      <c r="DO285">
        <v>0</v>
      </c>
      <c r="DP285">
        <v>0.5858903658536585</v>
      </c>
      <c r="DQ285">
        <v>-4.9523770034842193E-2</v>
      </c>
      <c r="DR285">
        <v>5.0276027976105444E-3</v>
      </c>
      <c r="DS285">
        <v>1</v>
      </c>
      <c r="DT285">
        <v>0</v>
      </c>
      <c r="DU285">
        <v>0</v>
      </c>
      <c r="DV285">
        <v>0</v>
      </c>
      <c r="DW285">
        <v>-1</v>
      </c>
      <c r="DX285">
        <v>1</v>
      </c>
      <c r="DY285">
        <v>2</v>
      </c>
      <c r="DZ285" t="s">
        <v>365</v>
      </c>
      <c r="EA285">
        <v>3.29555</v>
      </c>
      <c r="EB285">
        <v>2.6253299999999999</v>
      </c>
      <c r="EC285">
        <v>0.26348700000000003</v>
      </c>
      <c r="ED285">
        <v>0.26321899999999998</v>
      </c>
      <c r="EE285">
        <v>0.14696300000000001</v>
      </c>
      <c r="EF285">
        <v>0.14366899999999999</v>
      </c>
      <c r="EG285">
        <v>22264.5</v>
      </c>
      <c r="EH285">
        <v>22666.5</v>
      </c>
      <c r="EI285">
        <v>28147.4</v>
      </c>
      <c r="EJ285">
        <v>29636.9</v>
      </c>
      <c r="EK285">
        <v>33037.599999999999</v>
      </c>
      <c r="EL285">
        <v>35235.699999999997</v>
      </c>
      <c r="EM285">
        <v>39718.699999999997</v>
      </c>
      <c r="EN285">
        <v>42354.2</v>
      </c>
      <c r="EO285">
        <v>2.19035</v>
      </c>
      <c r="EP285">
        <v>2.1596500000000001</v>
      </c>
      <c r="EQ285">
        <v>0.125773</v>
      </c>
      <c r="ER285">
        <v>0</v>
      </c>
      <c r="ES285">
        <v>32.718499999999999</v>
      </c>
      <c r="ET285">
        <v>999.9</v>
      </c>
      <c r="EU285">
        <v>68.900000000000006</v>
      </c>
      <c r="EV285">
        <v>37.1</v>
      </c>
      <c r="EW285">
        <v>43.292999999999999</v>
      </c>
      <c r="EX285">
        <v>56.872700000000002</v>
      </c>
      <c r="EY285">
        <v>-2.2956699999999999</v>
      </c>
      <c r="EZ285">
        <v>2</v>
      </c>
      <c r="FA285">
        <v>0.56516299999999997</v>
      </c>
      <c r="FB285">
        <v>0.95883200000000002</v>
      </c>
      <c r="FC285">
        <v>20.2666</v>
      </c>
      <c r="FD285">
        <v>5.2186399999999997</v>
      </c>
      <c r="FE285">
        <v>12.008599999999999</v>
      </c>
      <c r="FF285">
        <v>4.9865500000000003</v>
      </c>
      <c r="FG285">
        <v>3.2845499999999999</v>
      </c>
      <c r="FH285">
        <v>9999</v>
      </c>
      <c r="FI285">
        <v>9999</v>
      </c>
      <c r="FJ285">
        <v>9999</v>
      </c>
      <c r="FK285">
        <v>999.9</v>
      </c>
      <c r="FL285">
        <v>1.8658399999999999</v>
      </c>
      <c r="FM285">
        <v>1.8622000000000001</v>
      </c>
      <c r="FN285">
        <v>1.86429</v>
      </c>
      <c r="FO285">
        <v>1.8603499999999999</v>
      </c>
      <c r="FP285">
        <v>1.86111</v>
      </c>
      <c r="FQ285">
        <v>1.8602000000000001</v>
      </c>
      <c r="FR285">
        <v>1.86188</v>
      </c>
      <c r="FS285">
        <v>1.85843</v>
      </c>
      <c r="FT285">
        <v>0</v>
      </c>
      <c r="FU285">
        <v>0</v>
      </c>
      <c r="FV285">
        <v>0</v>
      </c>
      <c r="FW285">
        <v>0</v>
      </c>
      <c r="FX285" t="s">
        <v>358</v>
      </c>
      <c r="FY285" t="s">
        <v>359</v>
      </c>
      <c r="FZ285" t="s">
        <v>360</v>
      </c>
      <c r="GA285" t="s">
        <v>360</v>
      </c>
      <c r="GB285" t="s">
        <v>360</v>
      </c>
      <c r="GC285" t="s">
        <v>360</v>
      </c>
      <c r="GD285">
        <v>0</v>
      </c>
      <c r="GE285">
        <v>100</v>
      </c>
      <c r="GF285">
        <v>100</v>
      </c>
      <c r="GG285">
        <v>-4.2699999999999996</v>
      </c>
      <c r="GH285">
        <v>9.8900000000000002E-2</v>
      </c>
      <c r="GI285">
        <v>-2.4324828651112251</v>
      </c>
      <c r="GJ285">
        <v>-1.6100910332537859E-3</v>
      </c>
      <c r="GK285">
        <v>7.0186618486508772E-7</v>
      </c>
      <c r="GL285">
        <v>-2.134652460378022E-10</v>
      </c>
      <c r="GM285">
        <v>9.8890000000004363E-2</v>
      </c>
      <c r="GN285">
        <v>0</v>
      </c>
      <c r="GO285">
        <v>0</v>
      </c>
      <c r="GP285">
        <v>0</v>
      </c>
      <c r="GQ285">
        <v>5</v>
      </c>
      <c r="GR285">
        <v>2079</v>
      </c>
      <c r="GS285">
        <v>3</v>
      </c>
      <c r="GT285">
        <v>29</v>
      </c>
      <c r="GU285">
        <v>23.1</v>
      </c>
      <c r="GV285">
        <v>23.2</v>
      </c>
      <c r="GW285">
        <v>4.4226099999999997</v>
      </c>
      <c r="GX285">
        <v>2.50488</v>
      </c>
      <c r="GY285">
        <v>2.04956</v>
      </c>
      <c r="GZ285">
        <v>2.6184099999999999</v>
      </c>
      <c r="HA285">
        <v>2.1972700000000001</v>
      </c>
      <c r="HB285">
        <v>2.2997999999999998</v>
      </c>
      <c r="HC285">
        <v>40.989600000000003</v>
      </c>
      <c r="HD285">
        <v>15.734400000000001</v>
      </c>
      <c r="HE285">
        <v>18</v>
      </c>
      <c r="HF285">
        <v>689.87300000000005</v>
      </c>
      <c r="HG285">
        <v>738.68299999999999</v>
      </c>
      <c r="HH285">
        <v>31.000800000000002</v>
      </c>
      <c r="HI285">
        <v>34.459400000000002</v>
      </c>
      <c r="HJ285">
        <v>30.0001</v>
      </c>
      <c r="HK285">
        <v>34.303800000000003</v>
      </c>
      <c r="HL285">
        <v>34.290700000000001</v>
      </c>
      <c r="HM285">
        <v>88.416499999999999</v>
      </c>
      <c r="HN285">
        <v>21.425999999999998</v>
      </c>
      <c r="HO285">
        <v>89.232500000000002</v>
      </c>
      <c r="HP285">
        <v>31</v>
      </c>
      <c r="HQ285">
        <v>1802.7</v>
      </c>
      <c r="HR285">
        <v>36.343200000000003</v>
      </c>
      <c r="HS285">
        <v>99.165199999999999</v>
      </c>
      <c r="HT285">
        <v>98.2226</v>
      </c>
    </row>
    <row r="286" spans="1:228" x14ac:dyDescent="0.2">
      <c r="A286">
        <v>271</v>
      </c>
      <c r="B286">
        <v>1669229421.0999999</v>
      </c>
      <c r="C286">
        <v>1078</v>
      </c>
      <c r="D286" t="s">
        <v>901</v>
      </c>
      <c r="E286" t="s">
        <v>902</v>
      </c>
      <c r="F286">
        <v>4</v>
      </c>
      <c r="G286">
        <v>1669229418.7874999</v>
      </c>
      <c r="H286">
        <f t="shared" si="136"/>
        <v>1.4372341459849428E-3</v>
      </c>
      <c r="I286">
        <f t="shared" si="137"/>
        <v>1.4372341459849427</v>
      </c>
      <c r="J286">
        <f t="shared" si="138"/>
        <v>21.887114518580209</v>
      </c>
      <c r="K286">
        <f t="shared" si="139"/>
        <v>1773.8712499999999</v>
      </c>
      <c r="L286">
        <f t="shared" si="140"/>
        <v>1264.1029319572547</v>
      </c>
      <c r="M286">
        <f t="shared" si="141"/>
        <v>127.6643373446274</v>
      </c>
      <c r="N286">
        <f t="shared" si="142"/>
        <v>179.14688111299594</v>
      </c>
      <c r="O286">
        <f t="shared" si="143"/>
        <v>7.6295030426989277E-2</v>
      </c>
      <c r="P286">
        <f t="shared" si="144"/>
        <v>3.6716752445010248</v>
      </c>
      <c r="Q286">
        <f t="shared" si="145"/>
        <v>7.54251133402805E-2</v>
      </c>
      <c r="R286">
        <f t="shared" si="146"/>
        <v>4.7218027839514884E-2</v>
      </c>
      <c r="S286">
        <f t="shared" si="147"/>
        <v>226.11132898282952</v>
      </c>
      <c r="T286">
        <f t="shared" si="148"/>
        <v>34.740784819883139</v>
      </c>
      <c r="U286">
        <f t="shared" si="149"/>
        <v>34.750562500000001</v>
      </c>
      <c r="V286">
        <f t="shared" si="150"/>
        <v>5.5708170486094106</v>
      </c>
      <c r="W286">
        <f t="shared" si="151"/>
        <v>70.032872351480023</v>
      </c>
      <c r="X286">
        <f t="shared" si="152"/>
        <v>3.7350644610553121</v>
      </c>
      <c r="Y286">
        <f t="shared" si="153"/>
        <v>5.3333018276186381</v>
      </c>
      <c r="Z286">
        <f t="shared" si="154"/>
        <v>1.8357525875540985</v>
      </c>
      <c r="AA286">
        <f t="shared" si="155"/>
        <v>-63.382025837935977</v>
      </c>
      <c r="AB286">
        <f t="shared" si="156"/>
        <v>-155.02494602226037</v>
      </c>
      <c r="AC286">
        <f t="shared" si="157"/>
        <v>-9.7991174773858933</v>
      </c>
      <c r="AD286">
        <f t="shared" si="158"/>
        <v>-2.0947603547527081</v>
      </c>
      <c r="AE286">
        <f t="shared" si="159"/>
        <v>45.574242355079022</v>
      </c>
      <c r="AF286">
        <f t="shared" si="160"/>
        <v>1.4486301338445122</v>
      </c>
      <c r="AG286">
        <f t="shared" si="161"/>
        <v>21.887114518580209</v>
      </c>
      <c r="AH286">
        <v>1861.6127746258619</v>
      </c>
      <c r="AI286">
        <v>1845.187575757576</v>
      </c>
      <c r="AJ286">
        <v>1.759503855904903</v>
      </c>
      <c r="AK286">
        <v>65.359021123286666</v>
      </c>
      <c r="AL286">
        <f t="shared" si="162"/>
        <v>1.4372341459849427</v>
      </c>
      <c r="AM286">
        <v>36.406664483629022</v>
      </c>
      <c r="AN286">
        <v>36.981517582417602</v>
      </c>
      <c r="AO286">
        <v>9.8248364583418568E-6</v>
      </c>
      <c r="AP286">
        <v>87.499004550185148</v>
      </c>
      <c r="AQ286">
        <v>9</v>
      </c>
      <c r="AR286">
        <v>1</v>
      </c>
      <c r="AS286">
        <f t="shared" si="163"/>
        <v>1</v>
      </c>
      <c r="AT286">
        <f t="shared" si="164"/>
        <v>0</v>
      </c>
      <c r="AU286">
        <f t="shared" si="165"/>
        <v>47030.192215605945</v>
      </c>
      <c r="AV286">
        <f t="shared" si="166"/>
        <v>1199.9925000000001</v>
      </c>
      <c r="AW286">
        <f t="shared" si="167"/>
        <v>1025.9172885921396</v>
      </c>
      <c r="AX286">
        <f t="shared" si="168"/>
        <v>0.8549364171793904</v>
      </c>
      <c r="AY286">
        <f t="shared" si="169"/>
        <v>0.18842728515622348</v>
      </c>
      <c r="AZ286">
        <v>2.7</v>
      </c>
      <c r="BA286">
        <v>0.5</v>
      </c>
      <c r="BB286" t="s">
        <v>355</v>
      </c>
      <c r="BC286">
        <v>2</v>
      </c>
      <c r="BD286" t="b">
        <v>1</v>
      </c>
      <c r="BE286">
        <v>1669229418.7874999</v>
      </c>
      <c r="BF286">
        <v>1773.8712499999999</v>
      </c>
      <c r="BG286">
        <v>1793.8687500000001</v>
      </c>
      <c r="BH286">
        <v>36.983750000000001</v>
      </c>
      <c r="BI286">
        <v>36.404287500000002</v>
      </c>
      <c r="BJ286">
        <v>1778.15</v>
      </c>
      <c r="BK286">
        <v>36.88485</v>
      </c>
      <c r="BL286">
        <v>650.02425000000005</v>
      </c>
      <c r="BM286">
        <v>100.892</v>
      </c>
      <c r="BN286">
        <v>0.10004275</v>
      </c>
      <c r="BO286">
        <v>33.967399999999998</v>
      </c>
      <c r="BP286">
        <v>34.750562500000001</v>
      </c>
      <c r="BQ286">
        <v>999.9</v>
      </c>
      <c r="BR286">
        <v>0</v>
      </c>
      <c r="BS286">
        <v>0</v>
      </c>
      <c r="BT286">
        <v>8993.59375</v>
      </c>
      <c r="BU286">
        <v>0</v>
      </c>
      <c r="BV286">
        <v>404.28037499999999</v>
      </c>
      <c r="BW286">
        <v>-19.996987499999999</v>
      </c>
      <c r="BX286">
        <v>1841.9949999999999</v>
      </c>
      <c r="BY286">
        <v>1861.6424999999999</v>
      </c>
      <c r="BZ286">
        <v>0.57947312500000003</v>
      </c>
      <c r="CA286">
        <v>1793.8687500000001</v>
      </c>
      <c r="CB286">
        <v>36.404287500000002</v>
      </c>
      <c r="CC286">
        <v>3.7313649999999998</v>
      </c>
      <c r="CD286">
        <v>3.6728999999999998</v>
      </c>
      <c r="CE286">
        <v>27.710975000000001</v>
      </c>
      <c r="CF286">
        <v>27.4409125</v>
      </c>
      <c r="CG286">
        <v>1199.9925000000001</v>
      </c>
      <c r="CH286">
        <v>0.50003500000000001</v>
      </c>
      <c r="CI286">
        <v>0.49996499999999999</v>
      </c>
      <c r="CJ286">
        <v>0</v>
      </c>
      <c r="CK286">
        <v>967.79175000000009</v>
      </c>
      <c r="CL286">
        <v>4.9990899999999998</v>
      </c>
      <c r="CM286">
        <v>10494.424999999999</v>
      </c>
      <c r="CN286">
        <v>9557.9187500000007</v>
      </c>
      <c r="CO286">
        <v>44.25</v>
      </c>
      <c r="CP286">
        <v>46.436999999999998</v>
      </c>
      <c r="CQ286">
        <v>45.125</v>
      </c>
      <c r="CR286">
        <v>45.436999999999998</v>
      </c>
      <c r="CS286">
        <v>45.625</v>
      </c>
      <c r="CT286">
        <v>597.54</v>
      </c>
      <c r="CU286">
        <v>597.4525000000001</v>
      </c>
      <c r="CV286">
        <v>0</v>
      </c>
      <c r="CW286">
        <v>1669229428.2</v>
      </c>
      <c r="CX286">
        <v>0</v>
      </c>
      <c r="CY286">
        <v>1669228029.5</v>
      </c>
      <c r="CZ286" t="s">
        <v>356</v>
      </c>
      <c r="DA286">
        <v>1669228029.5</v>
      </c>
      <c r="DB286">
        <v>1669228028</v>
      </c>
      <c r="DC286">
        <v>6</v>
      </c>
      <c r="DD286">
        <v>0.127</v>
      </c>
      <c r="DE286">
        <v>2E-3</v>
      </c>
      <c r="DF286">
        <v>-2.9980000000000002</v>
      </c>
      <c r="DG286">
        <v>9.9000000000000005E-2</v>
      </c>
      <c r="DH286">
        <v>415</v>
      </c>
      <c r="DI286">
        <v>34</v>
      </c>
      <c r="DJ286">
        <v>0.37</v>
      </c>
      <c r="DK286">
        <v>0.19</v>
      </c>
      <c r="DL286">
        <v>-19.917768292682929</v>
      </c>
      <c r="DM286">
        <v>-9.6535191637668605E-2</v>
      </c>
      <c r="DN286">
        <v>9.8728026117144235E-2</v>
      </c>
      <c r="DO286">
        <v>1</v>
      </c>
      <c r="DP286">
        <v>0.58339195121951215</v>
      </c>
      <c r="DQ286">
        <v>-4.1426738675957107E-2</v>
      </c>
      <c r="DR286">
        <v>4.6995090867192847E-3</v>
      </c>
      <c r="DS286">
        <v>1</v>
      </c>
      <c r="DT286">
        <v>0</v>
      </c>
      <c r="DU286">
        <v>0</v>
      </c>
      <c r="DV286">
        <v>0</v>
      </c>
      <c r="DW286">
        <v>-1</v>
      </c>
      <c r="DX286">
        <v>2</v>
      </c>
      <c r="DY286">
        <v>2</v>
      </c>
      <c r="DZ286" t="s">
        <v>562</v>
      </c>
      <c r="EA286">
        <v>3.2953399999999999</v>
      </c>
      <c r="EB286">
        <v>2.6252499999999999</v>
      </c>
      <c r="EC286">
        <v>0.26406499999999999</v>
      </c>
      <c r="ED286">
        <v>0.26378000000000001</v>
      </c>
      <c r="EE286">
        <v>0.146949</v>
      </c>
      <c r="EF286">
        <v>0.14361599999999999</v>
      </c>
      <c r="EG286">
        <v>22246.9</v>
      </c>
      <c r="EH286">
        <v>22649</v>
      </c>
      <c r="EI286">
        <v>28147.4</v>
      </c>
      <c r="EJ286">
        <v>29636.799999999999</v>
      </c>
      <c r="EK286">
        <v>33038.199999999997</v>
      </c>
      <c r="EL286">
        <v>35238.1</v>
      </c>
      <c r="EM286">
        <v>39718.699999999997</v>
      </c>
      <c r="EN286">
        <v>42354.400000000001</v>
      </c>
      <c r="EO286">
        <v>2.1901999999999999</v>
      </c>
      <c r="EP286">
        <v>2.1596799999999998</v>
      </c>
      <c r="EQ286">
        <v>0.12482</v>
      </c>
      <c r="ER286">
        <v>0</v>
      </c>
      <c r="ES286">
        <v>32.729100000000003</v>
      </c>
      <c r="ET286">
        <v>999.9</v>
      </c>
      <c r="EU286">
        <v>68.900000000000006</v>
      </c>
      <c r="EV286">
        <v>37.1</v>
      </c>
      <c r="EW286">
        <v>43.292299999999997</v>
      </c>
      <c r="EX286">
        <v>57.292700000000004</v>
      </c>
      <c r="EY286">
        <v>-2.1153900000000001</v>
      </c>
      <c r="EZ286">
        <v>2</v>
      </c>
      <c r="FA286">
        <v>0.565473</v>
      </c>
      <c r="FB286">
        <v>0.96060999999999996</v>
      </c>
      <c r="FC286">
        <v>20.266500000000001</v>
      </c>
      <c r="FD286">
        <v>5.2181899999999999</v>
      </c>
      <c r="FE286">
        <v>12.008599999999999</v>
      </c>
      <c r="FF286">
        <v>4.9860499999999996</v>
      </c>
      <c r="FG286">
        <v>3.2845</v>
      </c>
      <c r="FH286">
        <v>9999</v>
      </c>
      <c r="FI286">
        <v>9999</v>
      </c>
      <c r="FJ286">
        <v>9999</v>
      </c>
      <c r="FK286">
        <v>999.9</v>
      </c>
      <c r="FL286">
        <v>1.8658399999999999</v>
      </c>
      <c r="FM286">
        <v>1.8622300000000001</v>
      </c>
      <c r="FN286">
        <v>1.8643099999999999</v>
      </c>
      <c r="FO286">
        <v>1.8603499999999999</v>
      </c>
      <c r="FP286">
        <v>1.86111</v>
      </c>
      <c r="FQ286">
        <v>1.8602000000000001</v>
      </c>
      <c r="FR286">
        <v>1.86188</v>
      </c>
      <c r="FS286">
        <v>1.85842</v>
      </c>
      <c r="FT286">
        <v>0</v>
      </c>
      <c r="FU286">
        <v>0</v>
      </c>
      <c r="FV286">
        <v>0</v>
      </c>
      <c r="FW286">
        <v>0</v>
      </c>
      <c r="FX286" t="s">
        <v>358</v>
      </c>
      <c r="FY286" t="s">
        <v>359</v>
      </c>
      <c r="FZ286" t="s">
        <v>360</v>
      </c>
      <c r="GA286" t="s">
        <v>360</v>
      </c>
      <c r="GB286" t="s">
        <v>360</v>
      </c>
      <c r="GC286" t="s">
        <v>360</v>
      </c>
      <c r="GD286">
        <v>0</v>
      </c>
      <c r="GE286">
        <v>100</v>
      </c>
      <c r="GF286">
        <v>100</v>
      </c>
      <c r="GG286">
        <v>-4.29</v>
      </c>
      <c r="GH286">
        <v>9.8900000000000002E-2</v>
      </c>
      <c r="GI286">
        <v>-2.4324828651112251</v>
      </c>
      <c r="GJ286">
        <v>-1.6100910332537859E-3</v>
      </c>
      <c r="GK286">
        <v>7.0186618486508772E-7</v>
      </c>
      <c r="GL286">
        <v>-2.134652460378022E-10</v>
      </c>
      <c r="GM286">
        <v>9.8890000000004363E-2</v>
      </c>
      <c r="GN286">
        <v>0</v>
      </c>
      <c r="GO286">
        <v>0</v>
      </c>
      <c r="GP286">
        <v>0</v>
      </c>
      <c r="GQ286">
        <v>5</v>
      </c>
      <c r="GR286">
        <v>2079</v>
      </c>
      <c r="GS286">
        <v>3</v>
      </c>
      <c r="GT286">
        <v>29</v>
      </c>
      <c r="GU286">
        <v>23.2</v>
      </c>
      <c r="GV286">
        <v>23.2</v>
      </c>
      <c r="GW286">
        <v>4.4360400000000002</v>
      </c>
      <c r="GX286">
        <v>2.5061</v>
      </c>
      <c r="GY286">
        <v>2.04834</v>
      </c>
      <c r="GZ286">
        <v>2.6184099999999999</v>
      </c>
      <c r="HA286">
        <v>2.1972700000000001</v>
      </c>
      <c r="HB286">
        <v>2.3303199999999999</v>
      </c>
      <c r="HC286">
        <v>40.989600000000003</v>
      </c>
      <c r="HD286">
        <v>15.751899999999999</v>
      </c>
      <c r="HE286">
        <v>18</v>
      </c>
      <c r="HF286">
        <v>689.77099999999996</v>
      </c>
      <c r="HG286">
        <v>738.73500000000001</v>
      </c>
      <c r="HH286">
        <v>31.000599999999999</v>
      </c>
      <c r="HI286">
        <v>34.4621</v>
      </c>
      <c r="HJ286">
        <v>30.0002</v>
      </c>
      <c r="HK286">
        <v>34.305799999999998</v>
      </c>
      <c r="HL286">
        <v>34.292900000000003</v>
      </c>
      <c r="HM286">
        <v>88.672799999999995</v>
      </c>
      <c r="HN286">
        <v>21.696300000000001</v>
      </c>
      <c r="HO286">
        <v>89.232500000000002</v>
      </c>
      <c r="HP286">
        <v>31</v>
      </c>
      <c r="HQ286">
        <v>1809.37</v>
      </c>
      <c r="HR286">
        <v>36.343200000000003</v>
      </c>
      <c r="HS286">
        <v>99.165099999999995</v>
      </c>
      <c r="HT286">
        <v>98.222800000000007</v>
      </c>
    </row>
    <row r="287" spans="1:228" x14ac:dyDescent="0.2">
      <c r="A287">
        <v>272</v>
      </c>
      <c r="B287">
        <v>1669229425.0999999</v>
      </c>
      <c r="C287">
        <v>1082</v>
      </c>
      <c r="D287" t="s">
        <v>903</v>
      </c>
      <c r="E287" t="s">
        <v>904</v>
      </c>
      <c r="F287">
        <v>4</v>
      </c>
      <c r="G287">
        <v>1669229423.0999999</v>
      </c>
      <c r="H287">
        <f t="shared" si="136"/>
        <v>1.4505136094480893E-3</v>
      </c>
      <c r="I287">
        <f t="shared" si="137"/>
        <v>1.4505136094480893</v>
      </c>
      <c r="J287">
        <f t="shared" si="138"/>
        <v>21.733509636176855</v>
      </c>
      <c r="K287">
        <f t="shared" si="139"/>
        <v>1781.1528571428571</v>
      </c>
      <c r="L287">
        <f t="shared" si="140"/>
        <v>1278.4514245869136</v>
      </c>
      <c r="M287">
        <f t="shared" si="141"/>
        <v>129.11440347952231</v>
      </c>
      <c r="N287">
        <f t="shared" si="142"/>
        <v>179.88363439788435</v>
      </c>
      <c r="O287">
        <f t="shared" si="143"/>
        <v>7.6994338708140486E-2</v>
      </c>
      <c r="P287">
        <f t="shared" si="144"/>
        <v>3.679745392494306</v>
      </c>
      <c r="Q287">
        <f t="shared" si="145"/>
        <v>7.6110420047821495E-2</v>
      </c>
      <c r="R287">
        <f t="shared" si="146"/>
        <v>4.7647583456207142E-2</v>
      </c>
      <c r="S287">
        <f t="shared" si="147"/>
        <v>226.1118000900745</v>
      </c>
      <c r="T287">
        <f t="shared" si="148"/>
        <v>34.736656455080556</v>
      </c>
      <c r="U287">
        <f t="shared" si="149"/>
        <v>34.748785714285717</v>
      </c>
      <c r="V287">
        <f t="shared" si="150"/>
        <v>5.570267953355863</v>
      </c>
      <c r="W287">
        <f t="shared" si="151"/>
        <v>70.015860310532162</v>
      </c>
      <c r="X287">
        <f t="shared" si="152"/>
        <v>3.7342077550630508</v>
      </c>
      <c r="Y287">
        <f t="shared" si="153"/>
        <v>5.3333740933857117</v>
      </c>
      <c r="Z287">
        <f t="shared" si="154"/>
        <v>1.8360601982928122</v>
      </c>
      <c r="AA287">
        <f t="shared" si="155"/>
        <v>-63.96765017666074</v>
      </c>
      <c r="AB287">
        <f t="shared" si="156"/>
        <v>-154.96502098937597</v>
      </c>
      <c r="AC287">
        <f t="shared" si="157"/>
        <v>-9.7737739718350909</v>
      </c>
      <c r="AD287">
        <f t="shared" si="158"/>
        <v>-2.594645047797286</v>
      </c>
      <c r="AE287">
        <f t="shared" si="159"/>
        <v>45.176473107186844</v>
      </c>
      <c r="AF287">
        <f t="shared" si="160"/>
        <v>1.533600310831555</v>
      </c>
      <c r="AG287">
        <f t="shared" si="161"/>
        <v>21.733509636176855</v>
      </c>
      <c r="AH287">
        <v>1868.3533355373861</v>
      </c>
      <c r="AI287">
        <v>1852.1250303030311</v>
      </c>
      <c r="AJ287">
        <v>1.726605434485295</v>
      </c>
      <c r="AK287">
        <v>65.359021123286666</v>
      </c>
      <c r="AL287">
        <f t="shared" si="162"/>
        <v>1.4505136094480893</v>
      </c>
      <c r="AM287">
        <v>36.388539823394119</v>
      </c>
      <c r="AN287">
        <v>36.968867032967083</v>
      </c>
      <c r="AO287">
        <v>-1.663302181241182E-5</v>
      </c>
      <c r="AP287">
        <v>87.499004550185148</v>
      </c>
      <c r="AQ287">
        <v>9</v>
      </c>
      <c r="AR287">
        <v>1</v>
      </c>
      <c r="AS287">
        <f t="shared" si="163"/>
        <v>1</v>
      </c>
      <c r="AT287">
        <f t="shared" si="164"/>
        <v>0</v>
      </c>
      <c r="AU287">
        <f t="shared" si="165"/>
        <v>47173.871120780386</v>
      </c>
      <c r="AV287">
        <f t="shared" si="166"/>
        <v>1199.994285714286</v>
      </c>
      <c r="AW287">
        <f t="shared" si="167"/>
        <v>1025.918885020764</v>
      </c>
      <c r="AX287">
        <f t="shared" si="168"/>
        <v>0.8549364753100428</v>
      </c>
      <c r="AY287">
        <f t="shared" si="169"/>
        <v>0.18842739734838274</v>
      </c>
      <c r="AZ287">
        <v>2.7</v>
      </c>
      <c r="BA287">
        <v>0.5</v>
      </c>
      <c r="BB287" t="s">
        <v>355</v>
      </c>
      <c r="BC287">
        <v>2</v>
      </c>
      <c r="BD287" t="b">
        <v>1</v>
      </c>
      <c r="BE287">
        <v>1669229423.0999999</v>
      </c>
      <c r="BF287">
        <v>1781.1528571428571</v>
      </c>
      <c r="BG287">
        <v>1801.052857142857</v>
      </c>
      <c r="BH287">
        <v>36.974985714285708</v>
      </c>
      <c r="BI287">
        <v>36.361514285714293</v>
      </c>
      <c r="BJ287">
        <v>1785.438571428572</v>
      </c>
      <c r="BK287">
        <v>36.876085714285708</v>
      </c>
      <c r="BL287">
        <v>650.0087142857144</v>
      </c>
      <c r="BM287">
        <v>100.8928571428571</v>
      </c>
      <c r="BN287">
        <v>9.9954157142857145E-2</v>
      </c>
      <c r="BO287">
        <v>33.967642857142863</v>
      </c>
      <c r="BP287">
        <v>34.748785714285717</v>
      </c>
      <c r="BQ287">
        <v>999.89999999999986</v>
      </c>
      <c r="BR287">
        <v>0</v>
      </c>
      <c r="BS287">
        <v>0</v>
      </c>
      <c r="BT287">
        <v>9021.4285714285706</v>
      </c>
      <c r="BU287">
        <v>0</v>
      </c>
      <c r="BV287">
        <v>359.64614285714288</v>
      </c>
      <c r="BW287">
        <v>-19.899899999999999</v>
      </c>
      <c r="BX287">
        <v>1849.54</v>
      </c>
      <c r="BY287">
        <v>1869.011428571428</v>
      </c>
      <c r="BZ287">
        <v>0.61345285714285713</v>
      </c>
      <c r="CA287">
        <v>1801.052857142857</v>
      </c>
      <c r="CB287">
        <v>36.361514285714293</v>
      </c>
      <c r="CC287">
        <v>3.7305100000000002</v>
      </c>
      <c r="CD287">
        <v>3.6686171428571428</v>
      </c>
      <c r="CE287">
        <v>27.70702857142857</v>
      </c>
      <c r="CF287">
        <v>27.42098571428571</v>
      </c>
      <c r="CG287">
        <v>1199.994285714286</v>
      </c>
      <c r="CH287">
        <v>0.50003500000000001</v>
      </c>
      <c r="CI287">
        <v>0.49996499999999999</v>
      </c>
      <c r="CJ287">
        <v>0</v>
      </c>
      <c r="CK287">
        <v>967.87442857142855</v>
      </c>
      <c r="CL287">
        <v>4.9990899999999998</v>
      </c>
      <c r="CM287">
        <v>10491.61428571429</v>
      </c>
      <c r="CN287">
        <v>9557.9228571428575</v>
      </c>
      <c r="CO287">
        <v>44.276571428571437</v>
      </c>
      <c r="CP287">
        <v>46.436999999999998</v>
      </c>
      <c r="CQ287">
        <v>45.125</v>
      </c>
      <c r="CR287">
        <v>45.446000000000012</v>
      </c>
      <c r="CS287">
        <v>45.625</v>
      </c>
      <c r="CT287">
        <v>597.53857142857134</v>
      </c>
      <c r="CU287">
        <v>597.45571428571418</v>
      </c>
      <c r="CV287">
        <v>0</v>
      </c>
      <c r="CW287">
        <v>1669229432.4000001</v>
      </c>
      <c r="CX287">
        <v>0</v>
      </c>
      <c r="CY287">
        <v>1669228029.5</v>
      </c>
      <c r="CZ287" t="s">
        <v>356</v>
      </c>
      <c r="DA287">
        <v>1669228029.5</v>
      </c>
      <c r="DB287">
        <v>1669228028</v>
      </c>
      <c r="DC287">
        <v>6</v>
      </c>
      <c r="DD287">
        <v>0.127</v>
      </c>
      <c r="DE287">
        <v>2E-3</v>
      </c>
      <c r="DF287">
        <v>-2.9980000000000002</v>
      </c>
      <c r="DG287">
        <v>9.9000000000000005E-2</v>
      </c>
      <c r="DH287">
        <v>415</v>
      </c>
      <c r="DI287">
        <v>34</v>
      </c>
      <c r="DJ287">
        <v>0.37</v>
      </c>
      <c r="DK287">
        <v>0.19</v>
      </c>
      <c r="DL287">
        <v>-19.92299756097561</v>
      </c>
      <c r="DM287">
        <v>0.1760487804877455</v>
      </c>
      <c r="DN287">
        <v>9.7586005813520824E-2</v>
      </c>
      <c r="DO287">
        <v>0</v>
      </c>
      <c r="DP287">
        <v>0.58737563414634142</v>
      </c>
      <c r="DQ287">
        <v>6.7789860627179607E-2</v>
      </c>
      <c r="DR287">
        <v>1.2737819219784331E-2</v>
      </c>
      <c r="DS287">
        <v>1</v>
      </c>
      <c r="DT287">
        <v>0</v>
      </c>
      <c r="DU287">
        <v>0</v>
      </c>
      <c r="DV287">
        <v>0</v>
      </c>
      <c r="DW287">
        <v>-1</v>
      </c>
      <c r="DX287">
        <v>1</v>
      </c>
      <c r="DY287">
        <v>2</v>
      </c>
      <c r="DZ287" t="s">
        <v>365</v>
      </c>
      <c r="EA287">
        <v>3.29549</v>
      </c>
      <c r="EB287">
        <v>2.6253600000000001</v>
      </c>
      <c r="EC287">
        <v>0.26464300000000002</v>
      </c>
      <c r="ED287">
        <v>0.26436700000000002</v>
      </c>
      <c r="EE287">
        <v>0.14691199999999999</v>
      </c>
      <c r="EF287">
        <v>0.143516</v>
      </c>
      <c r="EG287">
        <v>22228.9</v>
      </c>
      <c r="EH287">
        <v>22630.6</v>
      </c>
      <c r="EI287">
        <v>28146.9</v>
      </c>
      <c r="EJ287">
        <v>29636.5</v>
      </c>
      <c r="EK287">
        <v>33039.199999999997</v>
      </c>
      <c r="EL287">
        <v>35241.800000000003</v>
      </c>
      <c r="EM287">
        <v>39718.1</v>
      </c>
      <c r="EN287">
        <v>42353.9</v>
      </c>
      <c r="EO287">
        <v>2.19055</v>
      </c>
      <c r="EP287">
        <v>2.1594500000000001</v>
      </c>
      <c r="EQ287">
        <v>0.12439500000000001</v>
      </c>
      <c r="ER287">
        <v>0</v>
      </c>
      <c r="ES287">
        <v>32.737099999999998</v>
      </c>
      <c r="ET287">
        <v>999.9</v>
      </c>
      <c r="EU287">
        <v>68.900000000000006</v>
      </c>
      <c r="EV287">
        <v>37.1</v>
      </c>
      <c r="EW287">
        <v>43.289900000000003</v>
      </c>
      <c r="EX287">
        <v>56.932699999999997</v>
      </c>
      <c r="EY287">
        <v>-2.2395900000000002</v>
      </c>
      <c r="EZ287">
        <v>2</v>
      </c>
      <c r="FA287">
        <v>0.56548799999999999</v>
      </c>
      <c r="FB287">
        <v>0.96187900000000004</v>
      </c>
      <c r="FC287">
        <v>20.266500000000001</v>
      </c>
      <c r="FD287">
        <v>5.2181899999999999</v>
      </c>
      <c r="FE287">
        <v>12.0082</v>
      </c>
      <c r="FF287">
        <v>4.9860499999999996</v>
      </c>
      <c r="FG287">
        <v>3.2845</v>
      </c>
      <c r="FH287">
        <v>9999</v>
      </c>
      <c r="FI287">
        <v>9999</v>
      </c>
      <c r="FJ287">
        <v>9999</v>
      </c>
      <c r="FK287">
        <v>999.9</v>
      </c>
      <c r="FL287">
        <v>1.8658399999999999</v>
      </c>
      <c r="FM287">
        <v>1.86219</v>
      </c>
      <c r="FN287">
        <v>1.8642700000000001</v>
      </c>
      <c r="FO287">
        <v>1.8603499999999999</v>
      </c>
      <c r="FP287">
        <v>1.86111</v>
      </c>
      <c r="FQ287">
        <v>1.8602000000000001</v>
      </c>
      <c r="FR287">
        <v>1.86188</v>
      </c>
      <c r="FS287">
        <v>1.85842</v>
      </c>
      <c r="FT287">
        <v>0</v>
      </c>
      <c r="FU287">
        <v>0</v>
      </c>
      <c r="FV287">
        <v>0</v>
      </c>
      <c r="FW287">
        <v>0</v>
      </c>
      <c r="FX287" t="s">
        <v>358</v>
      </c>
      <c r="FY287" t="s">
        <v>359</v>
      </c>
      <c r="FZ287" t="s">
        <v>360</v>
      </c>
      <c r="GA287" t="s">
        <v>360</v>
      </c>
      <c r="GB287" t="s">
        <v>360</v>
      </c>
      <c r="GC287" t="s">
        <v>360</v>
      </c>
      <c r="GD287">
        <v>0</v>
      </c>
      <c r="GE287">
        <v>100</v>
      </c>
      <c r="GF287">
        <v>100</v>
      </c>
      <c r="GG287">
        <v>-4.29</v>
      </c>
      <c r="GH287">
        <v>9.8900000000000002E-2</v>
      </c>
      <c r="GI287">
        <v>-2.4324828651112251</v>
      </c>
      <c r="GJ287">
        <v>-1.6100910332537859E-3</v>
      </c>
      <c r="GK287">
        <v>7.0186618486508772E-7</v>
      </c>
      <c r="GL287">
        <v>-2.134652460378022E-10</v>
      </c>
      <c r="GM287">
        <v>9.8890000000004363E-2</v>
      </c>
      <c r="GN287">
        <v>0</v>
      </c>
      <c r="GO287">
        <v>0</v>
      </c>
      <c r="GP287">
        <v>0</v>
      </c>
      <c r="GQ287">
        <v>5</v>
      </c>
      <c r="GR287">
        <v>2079</v>
      </c>
      <c r="GS287">
        <v>3</v>
      </c>
      <c r="GT287">
        <v>29</v>
      </c>
      <c r="GU287">
        <v>23.3</v>
      </c>
      <c r="GV287">
        <v>23.3</v>
      </c>
      <c r="GW287">
        <v>4.4482400000000002</v>
      </c>
      <c r="GX287">
        <v>2.50366</v>
      </c>
      <c r="GY287">
        <v>2.04834</v>
      </c>
      <c r="GZ287">
        <v>2.6184099999999999</v>
      </c>
      <c r="HA287">
        <v>2.1972700000000001</v>
      </c>
      <c r="HB287">
        <v>2.32544</v>
      </c>
      <c r="HC287">
        <v>40.989600000000003</v>
      </c>
      <c r="HD287">
        <v>15.751899999999999</v>
      </c>
      <c r="HE287">
        <v>18</v>
      </c>
      <c r="HF287">
        <v>690.06100000000004</v>
      </c>
      <c r="HG287">
        <v>738.51900000000001</v>
      </c>
      <c r="HH287">
        <v>31.000499999999999</v>
      </c>
      <c r="HI287">
        <v>34.4621</v>
      </c>
      <c r="HJ287">
        <v>30.0002</v>
      </c>
      <c r="HK287">
        <v>34.305799999999998</v>
      </c>
      <c r="HL287">
        <v>34.292900000000003</v>
      </c>
      <c r="HM287">
        <v>88.915199999999999</v>
      </c>
      <c r="HN287">
        <v>21.696300000000001</v>
      </c>
      <c r="HO287">
        <v>89.232500000000002</v>
      </c>
      <c r="HP287">
        <v>31</v>
      </c>
      <c r="HQ287">
        <v>1816.05</v>
      </c>
      <c r="HR287">
        <v>36.343200000000003</v>
      </c>
      <c r="HS287">
        <v>99.163600000000002</v>
      </c>
      <c r="HT287">
        <v>98.221599999999995</v>
      </c>
    </row>
    <row r="288" spans="1:228" x14ac:dyDescent="0.2">
      <c r="A288">
        <v>273</v>
      </c>
      <c r="B288">
        <v>1669229429.0999999</v>
      </c>
      <c r="C288">
        <v>1086</v>
      </c>
      <c r="D288" t="s">
        <v>905</v>
      </c>
      <c r="E288" t="s">
        <v>906</v>
      </c>
      <c r="F288">
        <v>4</v>
      </c>
      <c r="G288">
        <v>1669229426.7874999</v>
      </c>
      <c r="H288">
        <f t="shared" si="136"/>
        <v>1.4922165301783879E-3</v>
      </c>
      <c r="I288">
        <f t="shared" si="137"/>
        <v>1.4922165301783878</v>
      </c>
      <c r="J288">
        <f t="shared" si="138"/>
        <v>22.35836000494805</v>
      </c>
      <c r="K288">
        <f t="shared" si="139"/>
        <v>1787.3125</v>
      </c>
      <c r="L288">
        <f t="shared" si="140"/>
        <v>1284.0862550385623</v>
      </c>
      <c r="M288">
        <f t="shared" si="141"/>
        <v>129.68505998520749</v>
      </c>
      <c r="N288">
        <f t="shared" si="142"/>
        <v>180.50791203886092</v>
      </c>
      <c r="O288">
        <f t="shared" si="143"/>
        <v>7.9176519253518166E-2</v>
      </c>
      <c r="P288">
        <f t="shared" si="144"/>
        <v>3.6759555272331199</v>
      </c>
      <c r="Q288">
        <f t="shared" si="145"/>
        <v>7.8241163221577009E-2</v>
      </c>
      <c r="R288">
        <f t="shared" si="146"/>
        <v>4.898384424158149E-2</v>
      </c>
      <c r="S288">
        <f t="shared" si="147"/>
        <v>226.11107473299393</v>
      </c>
      <c r="T288">
        <f t="shared" si="148"/>
        <v>34.726513634457625</v>
      </c>
      <c r="U288">
        <f t="shared" si="149"/>
        <v>34.747624999999999</v>
      </c>
      <c r="V288">
        <f t="shared" si="150"/>
        <v>5.5699092733196514</v>
      </c>
      <c r="W288">
        <f t="shared" si="151"/>
        <v>69.9914497814855</v>
      </c>
      <c r="X288">
        <f t="shared" si="152"/>
        <v>3.7324569748169902</v>
      </c>
      <c r="Y288">
        <f t="shared" si="153"/>
        <v>5.3327327644587799</v>
      </c>
      <c r="Z288">
        <f t="shared" si="154"/>
        <v>1.8374522985026611</v>
      </c>
      <c r="AA288">
        <f t="shared" si="155"/>
        <v>-65.806748980866914</v>
      </c>
      <c r="AB288">
        <f t="shared" si="156"/>
        <v>-155.00253493916543</v>
      </c>
      <c r="AC288">
        <f t="shared" si="157"/>
        <v>-9.7860607559107819</v>
      </c>
      <c r="AD288">
        <f t="shared" si="158"/>
        <v>-4.4842699429492257</v>
      </c>
      <c r="AE288">
        <f t="shared" si="159"/>
        <v>45.45588757782668</v>
      </c>
      <c r="AF288">
        <f t="shared" si="160"/>
        <v>1.5212687145746142</v>
      </c>
      <c r="AG288">
        <f t="shared" si="161"/>
        <v>22.35836000494805</v>
      </c>
      <c r="AH288">
        <v>1875.4427744097441</v>
      </c>
      <c r="AI288">
        <v>1859.002606060606</v>
      </c>
      <c r="AJ288">
        <v>1.7120505080842241</v>
      </c>
      <c r="AK288">
        <v>65.359021123286666</v>
      </c>
      <c r="AL288">
        <f t="shared" si="162"/>
        <v>1.4922165301783878</v>
      </c>
      <c r="AM288">
        <v>36.349176956398942</v>
      </c>
      <c r="AN288">
        <v>36.947186813186832</v>
      </c>
      <c r="AO288">
        <v>-1.998557063990424E-4</v>
      </c>
      <c r="AP288">
        <v>87.499004550185148</v>
      </c>
      <c r="AQ288">
        <v>9</v>
      </c>
      <c r="AR288">
        <v>1</v>
      </c>
      <c r="AS288">
        <f t="shared" si="163"/>
        <v>1</v>
      </c>
      <c r="AT288">
        <f t="shared" si="164"/>
        <v>0</v>
      </c>
      <c r="AU288">
        <f t="shared" si="165"/>
        <v>47106.716299155727</v>
      </c>
      <c r="AV288">
        <f t="shared" si="166"/>
        <v>1199.99</v>
      </c>
      <c r="AW288">
        <f t="shared" si="167"/>
        <v>1025.9152635922248</v>
      </c>
      <c r="AX288">
        <f t="shared" si="168"/>
        <v>0.85493651079777733</v>
      </c>
      <c r="AY288">
        <f t="shared" si="169"/>
        <v>0.18842746583971026</v>
      </c>
      <c r="AZ288">
        <v>2.7</v>
      </c>
      <c r="BA288">
        <v>0.5</v>
      </c>
      <c r="BB288" t="s">
        <v>355</v>
      </c>
      <c r="BC288">
        <v>2</v>
      </c>
      <c r="BD288" t="b">
        <v>1</v>
      </c>
      <c r="BE288">
        <v>1669229426.7874999</v>
      </c>
      <c r="BF288">
        <v>1787.3125</v>
      </c>
      <c r="BG288">
        <v>1807.32375</v>
      </c>
      <c r="BH288">
        <v>36.9572</v>
      </c>
      <c r="BI288">
        <v>36.348637500000002</v>
      </c>
      <c r="BJ288">
        <v>1791.6012499999999</v>
      </c>
      <c r="BK288">
        <v>36.858324999999986</v>
      </c>
      <c r="BL288">
        <v>649.99512499999992</v>
      </c>
      <c r="BM288">
        <v>100.894125</v>
      </c>
      <c r="BN288">
        <v>9.9916074999999993E-2</v>
      </c>
      <c r="BO288">
        <v>33.965487500000002</v>
      </c>
      <c r="BP288">
        <v>34.747624999999999</v>
      </c>
      <c r="BQ288">
        <v>999.9</v>
      </c>
      <c r="BR288">
        <v>0</v>
      </c>
      <c r="BS288">
        <v>0</v>
      </c>
      <c r="BT288">
        <v>9008.2037500000006</v>
      </c>
      <c r="BU288">
        <v>0</v>
      </c>
      <c r="BV288">
        <v>340.30737499999998</v>
      </c>
      <c r="BW288">
        <v>-20.017125</v>
      </c>
      <c r="BX288">
        <v>1855.9</v>
      </c>
      <c r="BY288">
        <v>1875.49875</v>
      </c>
      <c r="BZ288">
        <v>0.60855587499999997</v>
      </c>
      <c r="CA288">
        <v>1807.32375</v>
      </c>
      <c r="CB288">
        <v>36.348637500000002</v>
      </c>
      <c r="CC288">
        <v>3.7287675</v>
      </c>
      <c r="CD288">
        <v>3.6673662500000002</v>
      </c>
      <c r="CE288">
        <v>27.699037499999999</v>
      </c>
      <c r="CF288">
        <v>27.415162500000001</v>
      </c>
      <c r="CG288">
        <v>1199.99</v>
      </c>
      <c r="CH288">
        <v>0.50003324999999998</v>
      </c>
      <c r="CI288">
        <v>0.49996675000000002</v>
      </c>
      <c r="CJ288">
        <v>0</v>
      </c>
      <c r="CK288">
        <v>967.68875000000003</v>
      </c>
      <c r="CL288">
        <v>4.9990899999999998</v>
      </c>
      <c r="CM288">
        <v>10490.487499999999</v>
      </c>
      <c r="CN288">
        <v>9557.8875000000007</v>
      </c>
      <c r="CO288">
        <v>44.296499999999988</v>
      </c>
      <c r="CP288">
        <v>46.436999999999998</v>
      </c>
      <c r="CQ288">
        <v>45.125</v>
      </c>
      <c r="CR288">
        <v>45.468499999999999</v>
      </c>
      <c r="CS288">
        <v>45.632750000000001</v>
      </c>
      <c r="CT288">
        <v>597.53499999999997</v>
      </c>
      <c r="CU288">
        <v>597.45500000000004</v>
      </c>
      <c r="CV288">
        <v>0</v>
      </c>
      <c r="CW288">
        <v>1669229436</v>
      </c>
      <c r="CX288">
        <v>0</v>
      </c>
      <c r="CY288">
        <v>1669228029.5</v>
      </c>
      <c r="CZ288" t="s">
        <v>356</v>
      </c>
      <c r="DA288">
        <v>1669228029.5</v>
      </c>
      <c r="DB288">
        <v>1669228028</v>
      </c>
      <c r="DC288">
        <v>6</v>
      </c>
      <c r="DD288">
        <v>0.127</v>
      </c>
      <c r="DE288">
        <v>2E-3</v>
      </c>
      <c r="DF288">
        <v>-2.9980000000000002</v>
      </c>
      <c r="DG288">
        <v>9.9000000000000005E-2</v>
      </c>
      <c r="DH288">
        <v>415</v>
      </c>
      <c r="DI288">
        <v>34</v>
      </c>
      <c r="DJ288">
        <v>0.37</v>
      </c>
      <c r="DK288">
        <v>0.19</v>
      </c>
      <c r="DL288">
        <v>-19.919065853658541</v>
      </c>
      <c r="DM288">
        <v>-0.58673101045300002</v>
      </c>
      <c r="DN288">
        <v>9.315249393714739E-2</v>
      </c>
      <c r="DO288">
        <v>0</v>
      </c>
      <c r="DP288">
        <v>0.5916525609756097</v>
      </c>
      <c r="DQ288">
        <v>0.1191113519163771</v>
      </c>
      <c r="DR288">
        <v>1.5359202165904031E-2</v>
      </c>
      <c r="DS288">
        <v>0</v>
      </c>
      <c r="DT288">
        <v>0</v>
      </c>
      <c r="DU288">
        <v>0</v>
      </c>
      <c r="DV288">
        <v>0</v>
      </c>
      <c r="DW288">
        <v>-1</v>
      </c>
      <c r="DX288">
        <v>0</v>
      </c>
      <c r="DY288">
        <v>2</v>
      </c>
      <c r="DZ288" t="s">
        <v>357</v>
      </c>
      <c r="EA288">
        <v>3.2954400000000001</v>
      </c>
      <c r="EB288">
        <v>2.6252599999999999</v>
      </c>
      <c r="EC288">
        <v>0.26521899999999998</v>
      </c>
      <c r="ED288">
        <v>0.26492900000000003</v>
      </c>
      <c r="EE288">
        <v>0.14685699999999999</v>
      </c>
      <c r="EF288">
        <v>0.14351800000000001</v>
      </c>
      <c r="EG288">
        <v>22211.3</v>
      </c>
      <c r="EH288">
        <v>22612.7</v>
      </c>
      <c r="EI288">
        <v>28146.799999999999</v>
      </c>
      <c r="EJ288">
        <v>29635.8</v>
      </c>
      <c r="EK288">
        <v>33040.9</v>
      </c>
      <c r="EL288">
        <v>35241</v>
      </c>
      <c r="EM288">
        <v>39717.599999999999</v>
      </c>
      <c r="EN288">
        <v>42353</v>
      </c>
      <c r="EO288">
        <v>2.1902300000000001</v>
      </c>
      <c r="EP288">
        <v>2.1595200000000001</v>
      </c>
      <c r="EQ288">
        <v>0.12368700000000001</v>
      </c>
      <c r="ER288">
        <v>0</v>
      </c>
      <c r="ES288">
        <v>32.744799999999998</v>
      </c>
      <c r="ET288">
        <v>999.9</v>
      </c>
      <c r="EU288">
        <v>68.900000000000006</v>
      </c>
      <c r="EV288">
        <v>37.1</v>
      </c>
      <c r="EW288">
        <v>43.289900000000003</v>
      </c>
      <c r="EX288">
        <v>57.232700000000001</v>
      </c>
      <c r="EY288">
        <v>-2.1314099999999998</v>
      </c>
      <c r="EZ288">
        <v>2</v>
      </c>
      <c r="FA288">
        <v>0.56559700000000002</v>
      </c>
      <c r="FB288">
        <v>0.96377999999999997</v>
      </c>
      <c r="FC288">
        <v>20.2666</v>
      </c>
      <c r="FD288">
        <v>5.2183400000000004</v>
      </c>
      <c r="FE288">
        <v>12.008599999999999</v>
      </c>
      <c r="FF288">
        <v>4.9862000000000002</v>
      </c>
      <c r="FG288">
        <v>3.2845</v>
      </c>
      <c r="FH288">
        <v>9999</v>
      </c>
      <c r="FI288">
        <v>9999</v>
      </c>
      <c r="FJ288">
        <v>9999</v>
      </c>
      <c r="FK288">
        <v>999.9</v>
      </c>
      <c r="FL288">
        <v>1.8658399999999999</v>
      </c>
      <c r="FM288">
        <v>1.8622099999999999</v>
      </c>
      <c r="FN288">
        <v>1.86429</v>
      </c>
      <c r="FO288">
        <v>1.8603499999999999</v>
      </c>
      <c r="FP288">
        <v>1.86111</v>
      </c>
      <c r="FQ288">
        <v>1.8602000000000001</v>
      </c>
      <c r="FR288">
        <v>1.86188</v>
      </c>
      <c r="FS288">
        <v>1.8584400000000001</v>
      </c>
      <c r="FT288">
        <v>0</v>
      </c>
      <c r="FU288">
        <v>0</v>
      </c>
      <c r="FV288">
        <v>0</v>
      </c>
      <c r="FW288">
        <v>0</v>
      </c>
      <c r="FX288" t="s">
        <v>358</v>
      </c>
      <c r="FY288" t="s">
        <v>359</v>
      </c>
      <c r="FZ288" t="s">
        <v>360</v>
      </c>
      <c r="GA288" t="s">
        <v>360</v>
      </c>
      <c r="GB288" t="s">
        <v>360</v>
      </c>
      <c r="GC288" t="s">
        <v>360</v>
      </c>
      <c r="GD288">
        <v>0</v>
      </c>
      <c r="GE288">
        <v>100</v>
      </c>
      <c r="GF288">
        <v>100</v>
      </c>
      <c r="GG288">
        <v>-4.29</v>
      </c>
      <c r="GH288">
        <v>9.8900000000000002E-2</v>
      </c>
      <c r="GI288">
        <v>-2.4324828651112251</v>
      </c>
      <c r="GJ288">
        <v>-1.6100910332537859E-3</v>
      </c>
      <c r="GK288">
        <v>7.0186618486508772E-7</v>
      </c>
      <c r="GL288">
        <v>-2.134652460378022E-10</v>
      </c>
      <c r="GM288">
        <v>9.8890000000004363E-2</v>
      </c>
      <c r="GN288">
        <v>0</v>
      </c>
      <c r="GO288">
        <v>0</v>
      </c>
      <c r="GP288">
        <v>0</v>
      </c>
      <c r="GQ288">
        <v>5</v>
      </c>
      <c r="GR288">
        <v>2079</v>
      </c>
      <c r="GS288">
        <v>3</v>
      </c>
      <c r="GT288">
        <v>29</v>
      </c>
      <c r="GU288">
        <v>23.3</v>
      </c>
      <c r="GV288">
        <v>23.4</v>
      </c>
      <c r="GW288">
        <v>4.4604499999999998</v>
      </c>
      <c r="GX288">
        <v>2.5097700000000001</v>
      </c>
      <c r="GY288">
        <v>2.04834</v>
      </c>
      <c r="GZ288">
        <v>2.6184099999999999</v>
      </c>
      <c r="HA288">
        <v>2.1972700000000001</v>
      </c>
      <c r="HB288">
        <v>2.3791500000000001</v>
      </c>
      <c r="HC288">
        <v>40.963799999999999</v>
      </c>
      <c r="HD288">
        <v>15.751899999999999</v>
      </c>
      <c r="HE288">
        <v>18</v>
      </c>
      <c r="HF288">
        <v>689.79200000000003</v>
      </c>
      <c r="HG288">
        <v>738.59100000000001</v>
      </c>
      <c r="HH288">
        <v>31.000499999999999</v>
      </c>
      <c r="HI288">
        <v>34.4621</v>
      </c>
      <c r="HJ288">
        <v>30.0002</v>
      </c>
      <c r="HK288">
        <v>34.305799999999998</v>
      </c>
      <c r="HL288">
        <v>34.292900000000003</v>
      </c>
      <c r="HM288">
        <v>89.166499999999999</v>
      </c>
      <c r="HN288">
        <v>21.696300000000001</v>
      </c>
      <c r="HO288">
        <v>89.232500000000002</v>
      </c>
      <c r="HP288">
        <v>31</v>
      </c>
      <c r="HQ288">
        <v>1822.73</v>
      </c>
      <c r="HR288">
        <v>36.343200000000003</v>
      </c>
      <c r="HS288">
        <v>99.162700000000001</v>
      </c>
      <c r="HT288">
        <v>98.219499999999996</v>
      </c>
    </row>
    <row r="289" spans="1:228" x14ac:dyDescent="0.2">
      <c r="A289">
        <v>274</v>
      </c>
      <c r="B289">
        <v>1669229433.0999999</v>
      </c>
      <c r="C289">
        <v>1090</v>
      </c>
      <c r="D289" t="s">
        <v>907</v>
      </c>
      <c r="E289" t="s">
        <v>908</v>
      </c>
      <c r="F289">
        <v>4</v>
      </c>
      <c r="G289">
        <v>1669229431.0999999</v>
      </c>
      <c r="H289">
        <f t="shared" si="136"/>
        <v>1.397721905626062E-3</v>
      </c>
      <c r="I289">
        <f t="shared" si="137"/>
        <v>1.3977219056260619</v>
      </c>
      <c r="J289">
        <f t="shared" si="138"/>
        <v>20.92569337077871</v>
      </c>
      <c r="K289">
        <f t="shared" si="139"/>
        <v>1794.5871428571429</v>
      </c>
      <c r="L289">
        <f t="shared" si="140"/>
        <v>1291.3324938680912</v>
      </c>
      <c r="M289">
        <f t="shared" si="141"/>
        <v>130.41934720614682</v>
      </c>
      <c r="N289">
        <f t="shared" si="142"/>
        <v>181.24602671067044</v>
      </c>
      <c r="O289">
        <f t="shared" si="143"/>
        <v>7.408946781365186E-2</v>
      </c>
      <c r="P289">
        <f t="shared" si="144"/>
        <v>3.6724947669306007</v>
      </c>
      <c r="Q289">
        <f t="shared" si="145"/>
        <v>7.326900861666176E-2</v>
      </c>
      <c r="R289">
        <f t="shared" si="146"/>
        <v>4.5866088181744966E-2</v>
      </c>
      <c r="S289">
        <f t="shared" si="147"/>
        <v>226.11227658288843</v>
      </c>
      <c r="T289">
        <f t="shared" si="148"/>
        <v>34.745351020165799</v>
      </c>
      <c r="U289">
        <f t="shared" si="149"/>
        <v>34.743657142857153</v>
      </c>
      <c r="V289">
        <f t="shared" si="150"/>
        <v>5.5686832910260753</v>
      </c>
      <c r="W289">
        <f t="shared" si="151"/>
        <v>69.965424725289807</v>
      </c>
      <c r="X289">
        <f t="shared" si="152"/>
        <v>3.7307267731557539</v>
      </c>
      <c r="Y289">
        <f t="shared" si="153"/>
        <v>5.3322434442497419</v>
      </c>
      <c r="Z289">
        <f t="shared" si="154"/>
        <v>1.8379565178703214</v>
      </c>
      <c r="AA289">
        <f t="shared" si="155"/>
        <v>-61.639536038109334</v>
      </c>
      <c r="AB289">
        <f t="shared" si="156"/>
        <v>-154.3966296852827</v>
      </c>
      <c r="AC289">
        <f t="shared" si="157"/>
        <v>-9.7567254853440577</v>
      </c>
      <c r="AD289">
        <f t="shared" si="158"/>
        <v>0.31938537415234691</v>
      </c>
      <c r="AE289">
        <f t="shared" si="159"/>
        <v>45.083373634602921</v>
      </c>
      <c r="AF289">
        <f t="shared" si="160"/>
        <v>1.4788356681767489</v>
      </c>
      <c r="AG289">
        <f t="shared" si="161"/>
        <v>20.92569337077871</v>
      </c>
      <c r="AH289">
        <v>1882.187141486889</v>
      </c>
      <c r="AI289">
        <v>1866.0963636363631</v>
      </c>
      <c r="AJ289">
        <v>1.779396352863821</v>
      </c>
      <c r="AK289">
        <v>65.359021123286666</v>
      </c>
      <c r="AL289">
        <f t="shared" si="162"/>
        <v>1.3977219056260619</v>
      </c>
      <c r="AM289">
        <v>36.348690202463757</v>
      </c>
      <c r="AN289">
        <v>36.935056043956088</v>
      </c>
      <c r="AO289">
        <v>-5.1130854985166688E-3</v>
      </c>
      <c r="AP289">
        <v>87.499004550185148</v>
      </c>
      <c r="AQ289">
        <v>9</v>
      </c>
      <c r="AR289">
        <v>1</v>
      </c>
      <c r="AS289">
        <f t="shared" si="163"/>
        <v>1</v>
      </c>
      <c r="AT289">
        <f t="shared" si="164"/>
        <v>0</v>
      </c>
      <c r="AU289">
        <f t="shared" si="165"/>
        <v>47045.356922458261</v>
      </c>
      <c r="AV289">
        <f t="shared" si="166"/>
        <v>1199.995714285714</v>
      </c>
      <c r="AW289">
        <f t="shared" si="167"/>
        <v>1025.9202137735169</v>
      </c>
      <c r="AX289">
        <f t="shared" si="168"/>
        <v>0.85493656482280533</v>
      </c>
      <c r="AY289">
        <f t="shared" si="169"/>
        <v>0.18842757010801459</v>
      </c>
      <c r="AZ289">
        <v>2.7</v>
      </c>
      <c r="BA289">
        <v>0.5</v>
      </c>
      <c r="BB289" t="s">
        <v>355</v>
      </c>
      <c r="BC289">
        <v>2</v>
      </c>
      <c r="BD289" t="b">
        <v>1</v>
      </c>
      <c r="BE289">
        <v>1669229431.0999999</v>
      </c>
      <c r="BF289">
        <v>1794.5871428571429</v>
      </c>
      <c r="BG289">
        <v>1814.4171428571431</v>
      </c>
      <c r="BH289">
        <v>36.939371428571427</v>
      </c>
      <c r="BI289">
        <v>36.347757142857141</v>
      </c>
      <c r="BJ289">
        <v>1798.8871428571431</v>
      </c>
      <c r="BK289">
        <v>36.840485714285713</v>
      </c>
      <c r="BL289">
        <v>649.97799999999995</v>
      </c>
      <c r="BM289">
        <v>100.896</v>
      </c>
      <c r="BN289">
        <v>9.9946300000000002E-2</v>
      </c>
      <c r="BO289">
        <v>33.963842857142858</v>
      </c>
      <c r="BP289">
        <v>34.743657142857153</v>
      </c>
      <c r="BQ289">
        <v>999.89999999999986</v>
      </c>
      <c r="BR289">
        <v>0</v>
      </c>
      <c r="BS289">
        <v>0</v>
      </c>
      <c r="BT289">
        <v>8996.0700000000015</v>
      </c>
      <c r="BU289">
        <v>0</v>
      </c>
      <c r="BV289">
        <v>324.52742857142857</v>
      </c>
      <c r="BW289">
        <v>-19.828800000000001</v>
      </c>
      <c r="BX289">
        <v>1863.42</v>
      </c>
      <c r="BY289">
        <v>1882.8542857142861</v>
      </c>
      <c r="BZ289">
        <v>0.59162528571428563</v>
      </c>
      <c r="CA289">
        <v>1814.4171428571431</v>
      </c>
      <c r="CB289">
        <v>36.347757142857141</v>
      </c>
      <c r="CC289">
        <v>3.7270371428571432</v>
      </c>
      <c r="CD289">
        <v>3.6673442857142859</v>
      </c>
      <c r="CE289">
        <v>27.691100000000009</v>
      </c>
      <c r="CF289">
        <v>27.41507142857143</v>
      </c>
      <c r="CG289">
        <v>1199.995714285714</v>
      </c>
      <c r="CH289">
        <v>0.500031</v>
      </c>
      <c r="CI289">
        <v>0.499969</v>
      </c>
      <c r="CJ289">
        <v>0</v>
      </c>
      <c r="CK289">
        <v>967.73285714285714</v>
      </c>
      <c r="CL289">
        <v>4.9990899999999998</v>
      </c>
      <c r="CM289">
        <v>10489.6</v>
      </c>
      <c r="CN289">
        <v>9557.9385714285709</v>
      </c>
      <c r="CO289">
        <v>44.294285714285721</v>
      </c>
      <c r="CP289">
        <v>46.436999999999998</v>
      </c>
      <c r="CQ289">
        <v>45.125</v>
      </c>
      <c r="CR289">
        <v>45.5</v>
      </c>
      <c r="CS289">
        <v>45.686999999999998</v>
      </c>
      <c r="CT289">
        <v>597.53714285714284</v>
      </c>
      <c r="CU289">
        <v>597.46142857142854</v>
      </c>
      <c r="CV289">
        <v>0</v>
      </c>
      <c r="CW289">
        <v>1669229440.2</v>
      </c>
      <c r="CX289">
        <v>0</v>
      </c>
      <c r="CY289">
        <v>1669228029.5</v>
      </c>
      <c r="CZ289" t="s">
        <v>356</v>
      </c>
      <c r="DA289">
        <v>1669228029.5</v>
      </c>
      <c r="DB289">
        <v>1669228028</v>
      </c>
      <c r="DC289">
        <v>6</v>
      </c>
      <c r="DD289">
        <v>0.127</v>
      </c>
      <c r="DE289">
        <v>2E-3</v>
      </c>
      <c r="DF289">
        <v>-2.9980000000000002</v>
      </c>
      <c r="DG289">
        <v>9.9000000000000005E-2</v>
      </c>
      <c r="DH289">
        <v>415</v>
      </c>
      <c r="DI289">
        <v>34</v>
      </c>
      <c r="DJ289">
        <v>0.37</v>
      </c>
      <c r="DK289">
        <v>0.19</v>
      </c>
      <c r="DL289">
        <v>-19.91854146341463</v>
      </c>
      <c r="DM289">
        <v>-6.2510801393747192E-2</v>
      </c>
      <c r="DN289">
        <v>9.1744050051268358E-2</v>
      </c>
      <c r="DO289">
        <v>1</v>
      </c>
      <c r="DP289">
        <v>0.59367075609756093</v>
      </c>
      <c r="DQ289">
        <v>7.9673665505227448E-2</v>
      </c>
      <c r="DR289">
        <v>1.463097701884181E-2</v>
      </c>
      <c r="DS289">
        <v>1</v>
      </c>
      <c r="DT289">
        <v>0</v>
      </c>
      <c r="DU289">
        <v>0</v>
      </c>
      <c r="DV289">
        <v>0</v>
      </c>
      <c r="DW289">
        <v>-1</v>
      </c>
      <c r="DX289">
        <v>2</v>
      </c>
      <c r="DY289">
        <v>2</v>
      </c>
      <c r="DZ289" t="s">
        <v>562</v>
      </c>
      <c r="EA289">
        <v>3.2953600000000001</v>
      </c>
      <c r="EB289">
        <v>2.6251899999999999</v>
      </c>
      <c r="EC289">
        <v>0.26579799999999998</v>
      </c>
      <c r="ED289">
        <v>0.26549800000000001</v>
      </c>
      <c r="EE289">
        <v>0.14682799999999999</v>
      </c>
      <c r="EF289">
        <v>0.143514</v>
      </c>
      <c r="EG289">
        <v>22194.2</v>
      </c>
      <c r="EH289">
        <v>22595</v>
      </c>
      <c r="EI289">
        <v>28147.3</v>
      </c>
      <c r="EJ289">
        <v>29635.7</v>
      </c>
      <c r="EK289">
        <v>33042.699999999997</v>
      </c>
      <c r="EL289">
        <v>35241</v>
      </c>
      <c r="EM289">
        <v>39718.400000000001</v>
      </c>
      <c r="EN289">
        <v>42352.7</v>
      </c>
      <c r="EO289">
        <v>2.1902499999999998</v>
      </c>
      <c r="EP289">
        <v>2.1594500000000001</v>
      </c>
      <c r="EQ289">
        <v>0.12299400000000001</v>
      </c>
      <c r="ER289">
        <v>0</v>
      </c>
      <c r="ES289">
        <v>32.751399999999997</v>
      </c>
      <c r="ET289">
        <v>999.9</v>
      </c>
      <c r="EU289">
        <v>68.900000000000006</v>
      </c>
      <c r="EV289">
        <v>37.1</v>
      </c>
      <c r="EW289">
        <v>43.293599999999998</v>
      </c>
      <c r="EX289">
        <v>57.172699999999999</v>
      </c>
      <c r="EY289">
        <v>-2.1634600000000002</v>
      </c>
      <c r="EZ289">
        <v>2</v>
      </c>
      <c r="FA289">
        <v>0.565724</v>
      </c>
      <c r="FB289">
        <v>0.96547400000000005</v>
      </c>
      <c r="FC289">
        <v>20.266500000000001</v>
      </c>
      <c r="FD289">
        <v>5.2189399999999999</v>
      </c>
      <c r="FE289">
        <v>12.007899999999999</v>
      </c>
      <c r="FF289">
        <v>4.9861500000000003</v>
      </c>
      <c r="FG289">
        <v>3.2845</v>
      </c>
      <c r="FH289">
        <v>9999</v>
      </c>
      <c r="FI289">
        <v>9999</v>
      </c>
      <c r="FJ289">
        <v>9999</v>
      </c>
      <c r="FK289">
        <v>999.9</v>
      </c>
      <c r="FL289">
        <v>1.8658399999999999</v>
      </c>
      <c r="FM289">
        <v>1.86219</v>
      </c>
      <c r="FN289">
        <v>1.86429</v>
      </c>
      <c r="FO289">
        <v>1.8603499999999999</v>
      </c>
      <c r="FP289">
        <v>1.86111</v>
      </c>
      <c r="FQ289">
        <v>1.8602000000000001</v>
      </c>
      <c r="FR289">
        <v>1.86188</v>
      </c>
      <c r="FS289">
        <v>1.8584400000000001</v>
      </c>
      <c r="FT289">
        <v>0</v>
      </c>
      <c r="FU289">
        <v>0</v>
      </c>
      <c r="FV289">
        <v>0</v>
      </c>
      <c r="FW289">
        <v>0</v>
      </c>
      <c r="FX289" t="s">
        <v>358</v>
      </c>
      <c r="FY289" t="s">
        <v>359</v>
      </c>
      <c r="FZ289" t="s">
        <v>360</v>
      </c>
      <c r="GA289" t="s">
        <v>360</v>
      </c>
      <c r="GB289" t="s">
        <v>360</v>
      </c>
      <c r="GC289" t="s">
        <v>360</v>
      </c>
      <c r="GD289">
        <v>0</v>
      </c>
      <c r="GE289">
        <v>100</v>
      </c>
      <c r="GF289">
        <v>100</v>
      </c>
      <c r="GG289">
        <v>-4.3</v>
      </c>
      <c r="GH289">
        <v>9.8900000000000002E-2</v>
      </c>
      <c r="GI289">
        <v>-2.4324828651112251</v>
      </c>
      <c r="GJ289">
        <v>-1.6100910332537859E-3</v>
      </c>
      <c r="GK289">
        <v>7.0186618486508772E-7</v>
      </c>
      <c r="GL289">
        <v>-2.134652460378022E-10</v>
      </c>
      <c r="GM289">
        <v>9.8890000000004363E-2</v>
      </c>
      <c r="GN289">
        <v>0</v>
      </c>
      <c r="GO289">
        <v>0</v>
      </c>
      <c r="GP289">
        <v>0</v>
      </c>
      <c r="GQ289">
        <v>5</v>
      </c>
      <c r="GR289">
        <v>2079</v>
      </c>
      <c r="GS289">
        <v>3</v>
      </c>
      <c r="GT289">
        <v>29</v>
      </c>
      <c r="GU289">
        <v>23.4</v>
      </c>
      <c r="GV289">
        <v>23.4</v>
      </c>
      <c r="GW289">
        <v>4.4726600000000003</v>
      </c>
      <c r="GX289">
        <v>2.49756</v>
      </c>
      <c r="GY289">
        <v>2.04834</v>
      </c>
      <c r="GZ289">
        <v>2.6184099999999999</v>
      </c>
      <c r="HA289">
        <v>2.1972700000000001</v>
      </c>
      <c r="HB289">
        <v>2.2863799999999999</v>
      </c>
      <c r="HC289">
        <v>40.963799999999999</v>
      </c>
      <c r="HD289">
        <v>15.734400000000001</v>
      </c>
      <c r="HE289">
        <v>18</v>
      </c>
      <c r="HF289">
        <v>689.81200000000001</v>
      </c>
      <c r="HG289">
        <v>738.529</v>
      </c>
      <c r="HH289">
        <v>31.000499999999999</v>
      </c>
      <c r="HI289">
        <v>34.4621</v>
      </c>
      <c r="HJ289">
        <v>30.000299999999999</v>
      </c>
      <c r="HK289">
        <v>34.305799999999998</v>
      </c>
      <c r="HL289">
        <v>34.293799999999997</v>
      </c>
      <c r="HM289">
        <v>89.412899999999993</v>
      </c>
      <c r="HN289">
        <v>21.696300000000001</v>
      </c>
      <c r="HO289">
        <v>89.232500000000002</v>
      </c>
      <c r="HP289">
        <v>31</v>
      </c>
      <c r="HQ289">
        <v>1829.41</v>
      </c>
      <c r="HR289">
        <v>36.348300000000002</v>
      </c>
      <c r="HS289">
        <v>99.164599999999993</v>
      </c>
      <c r="HT289">
        <v>98.218900000000005</v>
      </c>
    </row>
    <row r="290" spans="1:228" x14ac:dyDescent="0.2">
      <c r="A290">
        <v>275</v>
      </c>
      <c r="B290">
        <v>1669229437.0999999</v>
      </c>
      <c r="C290">
        <v>1094</v>
      </c>
      <c r="D290" t="s">
        <v>909</v>
      </c>
      <c r="E290" t="s">
        <v>910</v>
      </c>
      <c r="F290">
        <v>4</v>
      </c>
      <c r="G290">
        <v>1669229434.7874999</v>
      </c>
      <c r="H290">
        <f t="shared" si="136"/>
        <v>1.4424624694424489E-3</v>
      </c>
      <c r="I290">
        <f t="shared" si="137"/>
        <v>1.4424624694424488</v>
      </c>
      <c r="J290">
        <f t="shared" si="138"/>
        <v>21.69003045129724</v>
      </c>
      <c r="K290">
        <f t="shared" si="139"/>
        <v>1800.8287499999999</v>
      </c>
      <c r="L290">
        <f t="shared" si="140"/>
        <v>1295.4752545632525</v>
      </c>
      <c r="M290">
        <f t="shared" si="141"/>
        <v>130.83627086268203</v>
      </c>
      <c r="N290">
        <f t="shared" si="142"/>
        <v>181.87434864723696</v>
      </c>
      <c r="O290">
        <f t="shared" si="143"/>
        <v>7.6491624056699986E-2</v>
      </c>
      <c r="P290">
        <f t="shared" si="144"/>
        <v>3.679565318043573</v>
      </c>
      <c r="Q290">
        <f t="shared" si="145"/>
        <v>7.5619097632971324E-2</v>
      </c>
      <c r="R290">
        <f t="shared" si="146"/>
        <v>4.7339499632638865E-2</v>
      </c>
      <c r="S290">
        <f t="shared" si="147"/>
        <v>226.11296023299485</v>
      </c>
      <c r="T290">
        <f t="shared" si="148"/>
        <v>34.735602274113717</v>
      </c>
      <c r="U290">
        <f t="shared" si="149"/>
        <v>34.740512500000001</v>
      </c>
      <c r="V290">
        <f t="shared" si="150"/>
        <v>5.5677118308176583</v>
      </c>
      <c r="W290">
        <f t="shared" si="151"/>
        <v>69.945485578169581</v>
      </c>
      <c r="X290">
        <f t="shared" si="152"/>
        <v>3.7298757582265907</v>
      </c>
      <c r="Y290">
        <f t="shared" si="153"/>
        <v>5.3325468075536646</v>
      </c>
      <c r="Z290">
        <f t="shared" si="154"/>
        <v>1.8378360725910676</v>
      </c>
      <c r="AA290">
        <f t="shared" si="155"/>
        <v>-63.612594902411999</v>
      </c>
      <c r="AB290">
        <f t="shared" si="156"/>
        <v>-153.86780447695989</v>
      </c>
      <c r="AC290">
        <f t="shared" si="157"/>
        <v>-9.7045227920209864</v>
      </c>
      <c r="AD290">
        <f t="shared" si="158"/>
        <v>-1.0719619383980046</v>
      </c>
      <c r="AE290">
        <f t="shared" si="159"/>
        <v>45.01996238183375</v>
      </c>
      <c r="AF290">
        <f t="shared" si="160"/>
        <v>1.4601462891891581</v>
      </c>
      <c r="AG290">
        <f t="shared" si="161"/>
        <v>21.69003045129724</v>
      </c>
      <c r="AH290">
        <v>1889.232666415372</v>
      </c>
      <c r="AI290">
        <v>1873.0164242424239</v>
      </c>
      <c r="AJ290">
        <v>1.728286962359403</v>
      </c>
      <c r="AK290">
        <v>65.359021123286666</v>
      </c>
      <c r="AL290">
        <f t="shared" si="162"/>
        <v>1.4424624694424488</v>
      </c>
      <c r="AM290">
        <v>36.346695449244223</v>
      </c>
      <c r="AN290">
        <v>36.929727472527503</v>
      </c>
      <c r="AO290">
        <v>-1.1266366674004399E-3</v>
      </c>
      <c r="AP290">
        <v>87.499004550185148</v>
      </c>
      <c r="AQ290">
        <v>9</v>
      </c>
      <c r="AR290">
        <v>1</v>
      </c>
      <c r="AS290">
        <f t="shared" si="163"/>
        <v>1</v>
      </c>
      <c r="AT290">
        <f t="shared" si="164"/>
        <v>0</v>
      </c>
      <c r="AU290">
        <f t="shared" si="165"/>
        <v>47171.105976637366</v>
      </c>
      <c r="AV290">
        <f t="shared" si="166"/>
        <v>1200</v>
      </c>
      <c r="AW290">
        <f t="shared" si="167"/>
        <v>1025.9238135922251</v>
      </c>
      <c r="AX290">
        <f t="shared" si="168"/>
        <v>0.85493651132685433</v>
      </c>
      <c r="AY290">
        <f t="shared" si="169"/>
        <v>0.18842746686082903</v>
      </c>
      <c r="AZ290">
        <v>2.7</v>
      </c>
      <c r="BA290">
        <v>0.5</v>
      </c>
      <c r="BB290" t="s">
        <v>355</v>
      </c>
      <c r="BC290">
        <v>2</v>
      </c>
      <c r="BD290" t="b">
        <v>1</v>
      </c>
      <c r="BE290">
        <v>1669229434.7874999</v>
      </c>
      <c r="BF290">
        <v>1800.8287499999999</v>
      </c>
      <c r="BG290">
        <v>1820.6212499999999</v>
      </c>
      <c r="BH290">
        <v>36.931362499999999</v>
      </c>
      <c r="BI290">
        <v>36.347250000000003</v>
      </c>
      <c r="BJ290">
        <v>1805.135</v>
      </c>
      <c r="BK290">
        <v>36.832462499999998</v>
      </c>
      <c r="BL290">
        <v>650.01125000000002</v>
      </c>
      <c r="BM290">
        <v>100.894875</v>
      </c>
      <c r="BN290">
        <v>9.9930112500000001E-2</v>
      </c>
      <c r="BO290">
        <v>33.964862500000002</v>
      </c>
      <c r="BP290">
        <v>34.740512500000001</v>
      </c>
      <c r="BQ290">
        <v>999.9</v>
      </c>
      <c r="BR290">
        <v>0</v>
      </c>
      <c r="BS290">
        <v>0</v>
      </c>
      <c r="BT290">
        <v>9020.625</v>
      </c>
      <c r="BU290">
        <v>0</v>
      </c>
      <c r="BV290">
        <v>315.86849999999998</v>
      </c>
      <c r="BW290">
        <v>-19.795574999999999</v>
      </c>
      <c r="BX290">
        <v>1869.8824999999999</v>
      </c>
      <c r="BY290">
        <v>1889.2925</v>
      </c>
      <c r="BZ290">
        <v>0.58410600000000001</v>
      </c>
      <c r="CA290">
        <v>1820.6212499999999</v>
      </c>
      <c r="CB290">
        <v>36.347250000000003</v>
      </c>
      <c r="CC290">
        <v>3.7261887499999999</v>
      </c>
      <c r="CD290">
        <v>3.6672562499999999</v>
      </c>
      <c r="CE290">
        <v>27.687212500000001</v>
      </c>
      <c r="CF290">
        <v>27.414625000000001</v>
      </c>
      <c r="CG290">
        <v>1200</v>
      </c>
      <c r="CH290">
        <v>0.50003324999999998</v>
      </c>
      <c r="CI290">
        <v>0.49996675000000002</v>
      </c>
      <c r="CJ290">
        <v>0</v>
      </c>
      <c r="CK290">
        <v>967.83687499999996</v>
      </c>
      <c r="CL290">
        <v>4.9990899999999998</v>
      </c>
      <c r="CM290">
        <v>10488.9125</v>
      </c>
      <c r="CN290">
        <v>9557.9925000000003</v>
      </c>
      <c r="CO290">
        <v>44.311999999999998</v>
      </c>
      <c r="CP290">
        <v>46.452749999999988</v>
      </c>
      <c r="CQ290">
        <v>45.125</v>
      </c>
      <c r="CR290">
        <v>45.5</v>
      </c>
      <c r="CS290">
        <v>45.679250000000003</v>
      </c>
      <c r="CT290">
        <v>597.54</v>
      </c>
      <c r="CU290">
        <v>597.46</v>
      </c>
      <c r="CV290">
        <v>0</v>
      </c>
      <c r="CW290">
        <v>1669229444.4000001</v>
      </c>
      <c r="CX290">
        <v>0</v>
      </c>
      <c r="CY290">
        <v>1669228029.5</v>
      </c>
      <c r="CZ290" t="s">
        <v>356</v>
      </c>
      <c r="DA290">
        <v>1669228029.5</v>
      </c>
      <c r="DB290">
        <v>1669228028</v>
      </c>
      <c r="DC290">
        <v>6</v>
      </c>
      <c r="DD290">
        <v>0.127</v>
      </c>
      <c r="DE290">
        <v>2E-3</v>
      </c>
      <c r="DF290">
        <v>-2.9980000000000002</v>
      </c>
      <c r="DG290">
        <v>9.9000000000000005E-2</v>
      </c>
      <c r="DH290">
        <v>415</v>
      </c>
      <c r="DI290">
        <v>34</v>
      </c>
      <c r="DJ290">
        <v>0.37</v>
      </c>
      <c r="DK290">
        <v>0.19</v>
      </c>
      <c r="DL290">
        <v>-19.911504878048781</v>
      </c>
      <c r="DM290">
        <v>0.6581519163762648</v>
      </c>
      <c r="DN290">
        <v>0.1006884520014511</v>
      </c>
      <c r="DO290">
        <v>0</v>
      </c>
      <c r="DP290">
        <v>0.59456526829268297</v>
      </c>
      <c r="DQ290">
        <v>-6.2750801393733477E-3</v>
      </c>
      <c r="DR290">
        <v>1.387303815358934E-2</v>
      </c>
      <c r="DS290">
        <v>1</v>
      </c>
      <c r="DT290">
        <v>0</v>
      </c>
      <c r="DU290">
        <v>0</v>
      </c>
      <c r="DV290">
        <v>0</v>
      </c>
      <c r="DW290">
        <v>-1</v>
      </c>
      <c r="DX290">
        <v>1</v>
      </c>
      <c r="DY290">
        <v>2</v>
      </c>
      <c r="DZ290" t="s">
        <v>365</v>
      </c>
      <c r="EA290">
        <v>3.2955700000000001</v>
      </c>
      <c r="EB290">
        <v>2.6255299999999999</v>
      </c>
      <c r="EC290">
        <v>0.26635700000000001</v>
      </c>
      <c r="ED290">
        <v>0.26604</v>
      </c>
      <c r="EE290">
        <v>0.146814</v>
      </c>
      <c r="EF290">
        <v>0.143511</v>
      </c>
      <c r="EG290">
        <v>22177.4</v>
      </c>
      <c r="EH290">
        <v>22578</v>
      </c>
      <c r="EI290">
        <v>28147.599999999999</v>
      </c>
      <c r="EJ290">
        <v>29635.5</v>
      </c>
      <c r="EK290">
        <v>33043.699999999997</v>
      </c>
      <c r="EL290">
        <v>35241.1</v>
      </c>
      <c r="EM290">
        <v>39718.9</v>
      </c>
      <c r="EN290">
        <v>42352.7</v>
      </c>
      <c r="EO290">
        <v>2.19042</v>
      </c>
      <c r="EP290">
        <v>2.15957</v>
      </c>
      <c r="EQ290">
        <v>0.122823</v>
      </c>
      <c r="ER290">
        <v>0</v>
      </c>
      <c r="ES290">
        <v>32.758200000000002</v>
      </c>
      <c r="ET290">
        <v>999.9</v>
      </c>
      <c r="EU290">
        <v>68.900000000000006</v>
      </c>
      <c r="EV290">
        <v>37.1</v>
      </c>
      <c r="EW290">
        <v>43.2896</v>
      </c>
      <c r="EX290">
        <v>56.962699999999998</v>
      </c>
      <c r="EY290">
        <v>-2.22356</v>
      </c>
      <c r="EZ290">
        <v>2</v>
      </c>
      <c r="FA290">
        <v>0.56606999999999996</v>
      </c>
      <c r="FB290">
        <v>0.96713499999999997</v>
      </c>
      <c r="FC290">
        <v>20.2666</v>
      </c>
      <c r="FD290">
        <v>5.2184900000000001</v>
      </c>
      <c r="FE290">
        <v>12.008599999999999</v>
      </c>
      <c r="FF290">
        <v>4.9860499999999996</v>
      </c>
      <c r="FG290">
        <v>3.2845</v>
      </c>
      <c r="FH290">
        <v>9999</v>
      </c>
      <c r="FI290">
        <v>9999</v>
      </c>
      <c r="FJ290">
        <v>9999</v>
      </c>
      <c r="FK290">
        <v>999.9</v>
      </c>
      <c r="FL290">
        <v>1.8658399999999999</v>
      </c>
      <c r="FM290">
        <v>1.8622000000000001</v>
      </c>
      <c r="FN290">
        <v>1.8642799999999999</v>
      </c>
      <c r="FO290">
        <v>1.8603499999999999</v>
      </c>
      <c r="FP290">
        <v>1.86111</v>
      </c>
      <c r="FQ290">
        <v>1.8602000000000001</v>
      </c>
      <c r="FR290">
        <v>1.86188</v>
      </c>
      <c r="FS290">
        <v>1.8584099999999999</v>
      </c>
      <c r="FT290">
        <v>0</v>
      </c>
      <c r="FU290">
        <v>0</v>
      </c>
      <c r="FV290">
        <v>0</v>
      </c>
      <c r="FW290">
        <v>0</v>
      </c>
      <c r="FX290" t="s">
        <v>358</v>
      </c>
      <c r="FY290" t="s">
        <v>359</v>
      </c>
      <c r="FZ290" t="s">
        <v>360</v>
      </c>
      <c r="GA290" t="s">
        <v>360</v>
      </c>
      <c r="GB290" t="s">
        <v>360</v>
      </c>
      <c r="GC290" t="s">
        <v>360</v>
      </c>
      <c r="GD290">
        <v>0</v>
      </c>
      <c r="GE290">
        <v>100</v>
      </c>
      <c r="GF290">
        <v>100</v>
      </c>
      <c r="GG290">
        <v>-4.3099999999999996</v>
      </c>
      <c r="GH290">
        <v>9.8900000000000002E-2</v>
      </c>
      <c r="GI290">
        <v>-2.4324828651112251</v>
      </c>
      <c r="GJ290">
        <v>-1.6100910332537859E-3</v>
      </c>
      <c r="GK290">
        <v>7.0186618486508772E-7</v>
      </c>
      <c r="GL290">
        <v>-2.134652460378022E-10</v>
      </c>
      <c r="GM290">
        <v>9.8890000000004363E-2</v>
      </c>
      <c r="GN290">
        <v>0</v>
      </c>
      <c r="GO290">
        <v>0</v>
      </c>
      <c r="GP290">
        <v>0</v>
      </c>
      <c r="GQ290">
        <v>5</v>
      </c>
      <c r="GR290">
        <v>2079</v>
      </c>
      <c r="GS290">
        <v>3</v>
      </c>
      <c r="GT290">
        <v>29</v>
      </c>
      <c r="GU290">
        <v>23.5</v>
      </c>
      <c r="GV290">
        <v>23.5</v>
      </c>
      <c r="GW290">
        <v>4.4848600000000003</v>
      </c>
      <c r="GX290">
        <v>2.50122</v>
      </c>
      <c r="GY290">
        <v>2.04834</v>
      </c>
      <c r="GZ290">
        <v>2.6184099999999999</v>
      </c>
      <c r="HA290">
        <v>2.1972700000000001</v>
      </c>
      <c r="HB290">
        <v>2.36938</v>
      </c>
      <c r="HC290">
        <v>40.989600000000003</v>
      </c>
      <c r="HD290">
        <v>15.751899999999999</v>
      </c>
      <c r="HE290">
        <v>18</v>
      </c>
      <c r="HF290">
        <v>689.97699999999998</v>
      </c>
      <c r="HG290">
        <v>738.66600000000005</v>
      </c>
      <c r="HH290">
        <v>31.000499999999999</v>
      </c>
      <c r="HI290">
        <v>34.4649</v>
      </c>
      <c r="HJ290">
        <v>30.000299999999999</v>
      </c>
      <c r="HK290">
        <v>34.307699999999997</v>
      </c>
      <c r="HL290">
        <v>34.295200000000001</v>
      </c>
      <c r="HM290">
        <v>89.662599999999998</v>
      </c>
      <c r="HN290">
        <v>21.696300000000001</v>
      </c>
      <c r="HO290">
        <v>89.232500000000002</v>
      </c>
      <c r="HP290">
        <v>31</v>
      </c>
      <c r="HQ290">
        <v>1836.09</v>
      </c>
      <c r="HR290">
        <v>36.345599999999997</v>
      </c>
      <c r="HS290">
        <v>99.165899999999993</v>
      </c>
      <c r="HT290">
        <v>98.218699999999998</v>
      </c>
    </row>
    <row r="291" spans="1:228" x14ac:dyDescent="0.2">
      <c r="A291">
        <v>276</v>
      </c>
      <c r="B291">
        <v>1669229441.0999999</v>
      </c>
      <c r="C291">
        <v>1098</v>
      </c>
      <c r="D291" t="s">
        <v>911</v>
      </c>
      <c r="E291" t="s">
        <v>912</v>
      </c>
      <c r="F291">
        <v>4</v>
      </c>
      <c r="G291">
        <v>1669229439.0999999</v>
      </c>
      <c r="H291">
        <f t="shared" si="136"/>
        <v>1.438262754005443E-3</v>
      </c>
      <c r="I291">
        <f t="shared" si="137"/>
        <v>1.4382627540054429</v>
      </c>
      <c r="J291">
        <f t="shared" si="138"/>
        <v>21.148492541127617</v>
      </c>
      <c r="K291">
        <f t="shared" si="139"/>
        <v>1808.041428571428</v>
      </c>
      <c r="L291">
        <f t="shared" si="140"/>
        <v>1311.7351350639287</v>
      </c>
      <c r="M291">
        <f t="shared" si="141"/>
        <v>132.47806126987035</v>
      </c>
      <c r="N291">
        <f t="shared" si="142"/>
        <v>182.60227751014386</v>
      </c>
      <c r="O291">
        <f t="shared" si="143"/>
        <v>7.6154849920100756E-2</v>
      </c>
      <c r="P291">
        <f t="shared" si="144"/>
        <v>3.6725583745020809</v>
      </c>
      <c r="Q291">
        <f t="shared" si="145"/>
        <v>7.5288312855690626E-2</v>
      </c>
      <c r="R291">
        <f t="shared" si="146"/>
        <v>4.7132228753254908E-2</v>
      </c>
      <c r="S291">
        <f t="shared" si="147"/>
        <v>226.11449366150444</v>
      </c>
      <c r="T291">
        <f t="shared" si="148"/>
        <v>34.741523148467017</v>
      </c>
      <c r="U291">
        <f t="shared" si="149"/>
        <v>34.747385714285713</v>
      </c>
      <c r="V291">
        <f t="shared" si="150"/>
        <v>5.5698353325467105</v>
      </c>
      <c r="W291">
        <f t="shared" si="151"/>
        <v>69.920803681120816</v>
      </c>
      <c r="X291">
        <f t="shared" si="152"/>
        <v>3.7293193435591134</v>
      </c>
      <c r="Y291">
        <f t="shared" si="153"/>
        <v>5.3336334069713507</v>
      </c>
      <c r="Z291">
        <f t="shared" si="154"/>
        <v>1.8405159889875971</v>
      </c>
      <c r="AA291">
        <f t="shared" si="155"/>
        <v>-63.427387451640037</v>
      </c>
      <c r="AB291">
        <f t="shared" si="156"/>
        <v>-154.2126228643487</v>
      </c>
      <c r="AC291">
        <f t="shared" si="157"/>
        <v>-9.745328294157769</v>
      </c>
      <c r="AD291">
        <f t="shared" si="158"/>
        <v>-1.2708449486420648</v>
      </c>
      <c r="AE291">
        <f t="shared" si="159"/>
        <v>44.802945752231189</v>
      </c>
      <c r="AF291">
        <f t="shared" si="160"/>
        <v>1.4475080184014004</v>
      </c>
      <c r="AG291">
        <f t="shared" si="161"/>
        <v>21.148492541127617</v>
      </c>
      <c r="AH291">
        <v>1896.035406715185</v>
      </c>
      <c r="AI291">
        <v>1879.9832727272719</v>
      </c>
      <c r="AJ291">
        <v>1.7457825440427439</v>
      </c>
      <c r="AK291">
        <v>65.359021123286666</v>
      </c>
      <c r="AL291">
        <f t="shared" si="162"/>
        <v>1.4382627540054429</v>
      </c>
      <c r="AM291">
        <v>36.347646060831423</v>
      </c>
      <c r="AN291">
        <v>36.924519780219789</v>
      </c>
      <c r="AO291">
        <v>-2.8467072115789311E-4</v>
      </c>
      <c r="AP291">
        <v>87.499004550185148</v>
      </c>
      <c r="AQ291">
        <v>9</v>
      </c>
      <c r="AR291">
        <v>1</v>
      </c>
      <c r="AS291">
        <f t="shared" si="163"/>
        <v>1</v>
      </c>
      <c r="AT291">
        <f t="shared" si="164"/>
        <v>0</v>
      </c>
      <c r="AU291">
        <f t="shared" si="165"/>
        <v>47045.762499304525</v>
      </c>
      <c r="AV291">
        <f t="shared" si="166"/>
        <v>1200.0085714285719</v>
      </c>
      <c r="AW291">
        <f t="shared" si="167"/>
        <v>1025.9310993064794</v>
      </c>
      <c r="AX291">
        <f t="shared" si="168"/>
        <v>0.85493647606628431</v>
      </c>
      <c r="AY291">
        <f t="shared" si="169"/>
        <v>0.1884273988079288</v>
      </c>
      <c r="AZ291">
        <v>2.7</v>
      </c>
      <c r="BA291">
        <v>0.5</v>
      </c>
      <c r="BB291" t="s">
        <v>355</v>
      </c>
      <c r="BC291">
        <v>2</v>
      </c>
      <c r="BD291" t="b">
        <v>1</v>
      </c>
      <c r="BE291">
        <v>1669229439.0999999</v>
      </c>
      <c r="BF291">
        <v>1808.041428571428</v>
      </c>
      <c r="BG291">
        <v>1827.738571428572</v>
      </c>
      <c r="BH291">
        <v>36.925957142857143</v>
      </c>
      <c r="BI291">
        <v>36.346899999999998</v>
      </c>
      <c r="BJ291">
        <v>1812.3585714285709</v>
      </c>
      <c r="BK291">
        <v>36.827057142857143</v>
      </c>
      <c r="BL291">
        <v>650.01442857142854</v>
      </c>
      <c r="BM291">
        <v>100.89442857142861</v>
      </c>
      <c r="BN291">
        <v>0.10009214285714289</v>
      </c>
      <c r="BO291">
        <v>33.968514285714278</v>
      </c>
      <c r="BP291">
        <v>34.747385714285713</v>
      </c>
      <c r="BQ291">
        <v>999.89999999999986</v>
      </c>
      <c r="BR291">
        <v>0</v>
      </c>
      <c r="BS291">
        <v>0</v>
      </c>
      <c r="BT291">
        <v>8996.4299999999985</v>
      </c>
      <c r="BU291">
        <v>0</v>
      </c>
      <c r="BV291">
        <v>308.25071428571431</v>
      </c>
      <c r="BW291">
        <v>-19.696757142857141</v>
      </c>
      <c r="BX291">
        <v>1877.3642857142861</v>
      </c>
      <c r="BY291">
        <v>1896.6771428571431</v>
      </c>
      <c r="BZ291">
        <v>0.57905314285714282</v>
      </c>
      <c r="CA291">
        <v>1827.738571428572</v>
      </c>
      <c r="CB291">
        <v>36.346899999999998</v>
      </c>
      <c r="CC291">
        <v>3.725628571428572</v>
      </c>
      <c r="CD291">
        <v>3.6672071428571429</v>
      </c>
      <c r="CE291">
        <v>27.684657142857141</v>
      </c>
      <c r="CF291">
        <v>27.41441428571429</v>
      </c>
      <c r="CG291">
        <v>1200.0085714285719</v>
      </c>
      <c r="CH291">
        <v>0.50003500000000001</v>
      </c>
      <c r="CI291">
        <v>0.49996499999999999</v>
      </c>
      <c r="CJ291">
        <v>0</v>
      </c>
      <c r="CK291">
        <v>967.94585714285711</v>
      </c>
      <c r="CL291">
        <v>4.9990899999999998</v>
      </c>
      <c r="CM291">
        <v>10488.085714285709</v>
      </c>
      <c r="CN291">
        <v>9558.0528571428567</v>
      </c>
      <c r="CO291">
        <v>44.311999999999998</v>
      </c>
      <c r="CP291">
        <v>46.436999999999998</v>
      </c>
      <c r="CQ291">
        <v>45.125</v>
      </c>
      <c r="CR291">
        <v>45.5</v>
      </c>
      <c r="CS291">
        <v>45.686999999999998</v>
      </c>
      <c r="CT291">
        <v>597.54571428571433</v>
      </c>
      <c r="CU291">
        <v>597.46285714285727</v>
      </c>
      <c r="CV291">
        <v>0</v>
      </c>
      <c r="CW291">
        <v>1669229448</v>
      </c>
      <c r="CX291">
        <v>0</v>
      </c>
      <c r="CY291">
        <v>1669228029.5</v>
      </c>
      <c r="CZ291" t="s">
        <v>356</v>
      </c>
      <c r="DA291">
        <v>1669228029.5</v>
      </c>
      <c r="DB291">
        <v>1669228028</v>
      </c>
      <c r="DC291">
        <v>6</v>
      </c>
      <c r="DD291">
        <v>0.127</v>
      </c>
      <c r="DE291">
        <v>2E-3</v>
      </c>
      <c r="DF291">
        <v>-2.9980000000000002</v>
      </c>
      <c r="DG291">
        <v>9.9000000000000005E-2</v>
      </c>
      <c r="DH291">
        <v>415</v>
      </c>
      <c r="DI291">
        <v>34</v>
      </c>
      <c r="DJ291">
        <v>0.37</v>
      </c>
      <c r="DK291">
        <v>0.19</v>
      </c>
      <c r="DL291">
        <v>-19.85191463414634</v>
      </c>
      <c r="DM291">
        <v>0.86184041811844492</v>
      </c>
      <c r="DN291">
        <v>0.11647884673648359</v>
      </c>
      <c r="DO291">
        <v>0</v>
      </c>
      <c r="DP291">
        <v>0.59477253658536589</v>
      </c>
      <c r="DQ291">
        <v>-0.1143521811846675</v>
      </c>
      <c r="DR291">
        <v>1.3626118934761689E-2</v>
      </c>
      <c r="DS291">
        <v>0</v>
      </c>
      <c r="DT291">
        <v>0</v>
      </c>
      <c r="DU291">
        <v>0</v>
      </c>
      <c r="DV291">
        <v>0</v>
      </c>
      <c r="DW291">
        <v>-1</v>
      </c>
      <c r="DX291">
        <v>0</v>
      </c>
      <c r="DY291">
        <v>2</v>
      </c>
      <c r="DZ291" t="s">
        <v>357</v>
      </c>
      <c r="EA291">
        <v>3.2954300000000001</v>
      </c>
      <c r="EB291">
        <v>2.6252200000000001</v>
      </c>
      <c r="EC291">
        <v>0.26692100000000002</v>
      </c>
      <c r="ED291">
        <v>0.26660600000000001</v>
      </c>
      <c r="EE291">
        <v>0.14679600000000001</v>
      </c>
      <c r="EF291">
        <v>0.14350599999999999</v>
      </c>
      <c r="EG291">
        <v>22159.5</v>
      </c>
      <c r="EH291">
        <v>22561</v>
      </c>
      <c r="EI291">
        <v>28146.799999999999</v>
      </c>
      <c r="EJ291">
        <v>29636.2</v>
      </c>
      <c r="EK291">
        <v>33043.599999999999</v>
      </c>
      <c r="EL291">
        <v>35242.1</v>
      </c>
      <c r="EM291">
        <v>39717.9</v>
      </c>
      <c r="EN291">
        <v>42353.599999999999</v>
      </c>
      <c r="EO291">
        <v>2.1901199999999998</v>
      </c>
      <c r="EP291">
        <v>2.1597499999999998</v>
      </c>
      <c r="EQ291">
        <v>0.122264</v>
      </c>
      <c r="ER291">
        <v>0</v>
      </c>
      <c r="ES291">
        <v>32.764200000000002</v>
      </c>
      <c r="ET291">
        <v>999.9</v>
      </c>
      <c r="EU291">
        <v>68.900000000000006</v>
      </c>
      <c r="EV291">
        <v>37.1</v>
      </c>
      <c r="EW291">
        <v>43.2911</v>
      </c>
      <c r="EX291">
        <v>57.172699999999999</v>
      </c>
      <c r="EY291">
        <v>-2.1714699999999998</v>
      </c>
      <c r="EZ291">
        <v>2</v>
      </c>
      <c r="FA291">
        <v>0.56598099999999996</v>
      </c>
      <c r="FB291">
        <v>0.96740999999999999</v>
      </c>
      <c r="FC291">
        <v>20.266500000000001</v>
      </c>
      <c r="FD291">
        <v>5.2183400000000004</v>
      </c>
      <c r="FE291">
        <v>12.009399999999999</v>
      </c>
      <c r="FF291">
        <v>4.9858500000000001</v>
      </c>
      <c r="FG291">
        <v>3.2844500000000001</v>
      </c>
      <c r="FH291">
        <v>9999</v>
      </c>
      <c r="FI291">
        <v>9999</v>
      </c>
      <c r="FJ291">
        <v>9999</v>
      </c>
      <c r="FK291">
        <v>999.9</v>
      </c>
      <c r="FL291">
        <v>1.8658399999999999</v>
      </c>
      <c r="FM291">
        <v>1.86219</v>
      </c>
      <c r="FN291">
        <v>1.86429</v>
      </c>
      <c r="FO291">
        <v>1.8603499999999999</v>
      </c>
      <c r="FP291">
        <v>1.86111</v>
      </c>
      <c r="FQ291">
        <v>1.8602000000000001</v>
      </c>
      <c r="FR291">
        <v>1.86188</v>
      </c>
      <c r="FS291">
        <v>1.8584099999999999</v>
      </c>
      <c r="FT291">
        <v>0</v>
      </c>
      <c r="FU291">
        <v>0</v>
      </c>
      <c r="FV291">
        <v>0</v>
      </c>
      <c r="FW291">
        <v>0</v>
      </c>
      <c r="FX291" t="s">
        <v>358</v>
      </c>
      <c r="FY291" t="s">
        <v>359</v>
      </c>
      <c r="FZ291" t="s">
        <v>360</v>
      </c>
      <c r="GA291" t="s">
        <v>360</v>
      </c>
      <c r="GB291" t="s">
        <v>360</v>
      </c>
      <c r="GC291" t="s">
        <v>360</v>
      </c>
      <c r="GD291">
        <v>0</v>
      </c>
      <c r="GE291">
        <v>100</v>
      </c>
      <c r="GF291">
        <v>100</v>
      </c>
      <c r="GG291">
        <v>-4.3099999999999996</v>
      </c>
      <c r="GH291">
        <v>9.8900000000000002E-2</v>
      </c>
      <c r="GI291">
        <v>-2.4324828651112251</v>
      </c>
      <c r="GJ291">
        <v>-1.6100910332537859E-3</v>
      </c>
      <c r="GK291">
        <v>7.0186618486508772E-7</v>
      </c>
      <c r="GL291">
        <v>-2.134652460378022E-10</v>
      </c>
      <c r="GM291">
        <v>9.8890000000004363E-2</v>
      </c>
      <c r="GN291">
        <v>0</v>
      </c>
      <c r="GO291">
        <v>0</v>
      </c>
      <c r="GP291">
        <v>0</v>
      </c>
      <c r="GQ291">
        <v>5</v>
      </c>
      <c r="GR291">
        <v>2079</v>
      </c>
      <c r="GS291">
        <v>3</v>
      </c>
      <c r="GT291">
        <v>29</v>
      </c>
      <c r="GU291">
        <v>23.5</v>
      </c>
      <c r="GV291">
        <v>23.6</v>
      </c>
      <c r="GW291">
        <v>4.4970699999999999</v>
      </c>
      <c r="GX291">
        <v>2.50732</v>
      </c>
      <c r="GY291">
        <v>2.04834</v>
      </c>
      <c r="GZ291">
        <v>2.6184099999999999</v>
      </c>
      <c r="HA291">
        <v>2.1972700000000001</v>
      </c>
      <c r="HB291">
        <v>2.3107899999999999</v>
      </c>
      <c r="HC291">
        <v>40.989600000000003</v>
      </c>
      <c r="HD291">
        <v>15.7431</v>
      </c>
      <c r="HE291">
        <v>18</v>
      </c>
      <c r="HF291">
        <v>689.74300000000005</v>
      </c>
      <c r="HG291">
        <v>738.84299999999996</v>
      </c>
      <c r="HH291">
        <v>31.000299999999999</v>
      </c>
      <c r="HI291">
        <v>34.465200000000003</v>
      </c>
      <c r="HJ291">
        <v>30.0001</v>
      </c>
      <c r="HK291">
        <v>34.308900000000001</v>
      </c>
      <c r="HL291">
        <v>34.295900000000003</v>
      </c>
      <c r="HM291">
        <v>89.907600000000002</v>
      </c>
      <c r="HN291">
        <v>21.696300000000001</v>
      </c>
      <c r="HO291">
        <v>89.232500000000002</v>
      </c>
      <c r="HP291">
        <v>31</v>
      </c>
      <c r="HQ291">
        <v>1842.78</v>
      </c>
      <c r="HR291">
        <v>36.347900000000003</v>
      </c>
      <c r="HS291">
        <v>99.1631</v>
      </c>
      <c r="HT291">
        <v>98.220799999999997</v>
      </c>
    </row>
    <row r="292" spans="1:228" x14ac:dyDescent="0.2">
      <c r="A292">
        <v>277</v>
      </c>
      <c r="B292">
        <v>1669229445.0999999</v>
      </c>
      <c r="C292">
        <v>1102</v>
      </c>
      <c r="D292" t="s">
        <v>913</v>
      </c>
      <c r="E292" t="s">
        <v>914</v>
      </c>
      <c r="F292">
        <v>4</v>
      </c>
      <c r="G292">
        <v>1669229442.7874999</v>
      </c>
      <c r="H292">
        <f t="shared" si="136"/>
        <v>1.4292931768612339E-3</v>
      </c>
      <c r="I292">
        <f t="shared" si="137"/>
        <v>1.4292931768612338</v>
      </c>
      <c r="J292">
        <f t="shared" si="138"/>
        <v>22.710776329625613</v>
      </c>
      <c r="K292">
        <f t="shared" si="139"/>
        <v>1814.16875</v>
      </c>
      <c r="L292">
        <f t="shared" si="140"/>
        <v>1282.8442277195147</v>
      </c>
      <c r="M292">
        <f t="shared" si="141"/>
        <v>129.55693447515881</v>
      </c>
      <c r="N292">
        <f t="shared" si="142"/>
        <v>183.2164317318971</v>
      </c>
      <c r="O292">
        <f t="shared" si="143"/>
        <v>7.5791753513526114E-2</v>
      </c>
      <c r="P292">
        <f t="shared" si="144"/>
        <v>3.6691857334447198</v>
      </c>
      <c r="Q292">
        <f t="shared" si="145"/>
        <v>7.4932630265835132E-2</v>
      </c>
      <c r="R292">
        <f t="shared" si="146"/>
        <v>4.690927115786471E-2</v>
      </c>
      <c r="S292">
        <f t="shared" si="147"/>
        <v>226.11575323261226</v>
      </c>
      <c r="T292">
        <f t="shared" si="148"/>
        <v>34.745238870467631</v>
      </c>
      <c r="U292">
        <f t="shared" si="149"/>
        <v>34.736562500000012</v>
      </c>
      <c r="V292">
        <f t="shared" si="150"/>
        <v>5.5664917840308812</v>
      </c>
      <c r="W292">
        <f t="shared" si="151"/>
        <v>69.906243427721265</v>
      </c>
      <c r="X292">
        <f t="shared" si="152"/>
        <v>3.7287842191264797</v>
      </c>
      <c r="Y292">
        <f t="shared" si="153"/>
        <v>5.3339788211932913</v>
      </c>
      <c r="Z292">
        <f t="shared" si="154"/>
        <v>1.8377075649044015</v>
      </c>
      <c r="AA292">
        <f t="shared" si="155"/>
        <v>-63.031829099580413</v>
      </c>
      <c r="AB292">
        <f t="shared" si="156"/>
        <v>-151.70042536915886</v>
      </c>
      <c r="AC292">
        <f t="shared" si="157"/>
        <v>-9.5949310687646374</v>
      </c>
      <c r="AD292">
        <f t="shared" si="158"/>
        <v>1.7885676951083553</v>
      </c>
      <c r="AE292">
        <f t="shared" si="159"/>
        <v>45.176564477047897</v>
      </c>
      <c r="AF292">
        <f t="shared" si="160"/>
        <v>1.4407415741564453</v>
      </c>
      <c r="AG292">
        <f t="shared" si="161"/>
        <v>22.710776329625613</v>
      </c>
      <c r="AH292">
        <v>1903.1378492239071</v>
      </c>
      <c r="AI292">
        <v>1886.7364242424251</v>
      </c>
      <c r="AJ292">
        <v>1.664188858364344</v>
      </c>
      <c r="AK292">
        <v>65.359021123286666</v>
      </c>
      <c r="AL292">
        <f t="shared" si="162"/>
        <v>1.4292931768612338</v>
      </c>
      <c r="AM292">
        <v>36.346376470170981</v>
      </c>
      <c r="AN292">
        <v>36.918496703296732</v>
      </c>
      <c r="AO292">
        <v>-6.312769557538827E-5</v>
      </c>
      <c r="AP292">
        <v>87.499004550185148</v>
      </c>
      <c r="AQ292">
        <v>9</v>
      </c>
      <c r="AR292">
        <v>1</v>
      </c>
      <c r="AS292">
        <f t="shared" si="163"/>
        <v>1</v>
      </c>
      <c r="AT292">
        <f t="shared" si="164"/>
        <v>0</v>
      </c>
      <c r="AU292">
        <f t="shared" si="165"/>
        <v>46985.520988687458</v>
      </c>
      <c r="AV292">
        <f t="shared" si="166"/>
        <v>1200.0174999999999</v>
      </c>
      <c r="AW292">
        <f t="shared" si="167"/>
        <v>1025.938513592027</v>
      </c>
      <c r="AX292">
        <f t="shared" si="168"/>
        <v>0.8549362935057423</v>
      </c>
      <c r="AY292">
        <f t="shared" si="169"/>
        <v>0.1884270464660826</v>
      </c>
      <c r="AZ292">
        <v>2.7</v>
      </c>
      <c r="BA292">
        <v>0.5</v>
      </c>
      <c r="BB292" t="s">
        <v>355</v>
      </c>
      <c r="BC292">
        <v>2</v>
      </c>
      <c r="BD292" t="b">
        <v>1</v>
      </c>
      <c r="BE292">
        <v>1669229442.7874999</v>
      </c>
      <c r="BF292">
        <v>1814.16875</v>
      </c>
      <c r="BG292">
        <v>1834.02</v>
      </c>
      <c r="BH292">
        <v>36.921599999999998</v>
      </c>
      <c r="BI292">
        <v>36.345237500000003</v>
      </c>
      <c r="BJ292">
        <v>1818.49125</v>
      </c>
      <c r="BK292">
        <v>36.822724999999998</v>
      </c>
      <c r="BL292">
        <v>650.00362500000006</v>
      </c>
      <c r="BM292">
        <v>100.891875</v>
      </c>
      <c r="BN292">
        <v>0.1000706125</v>
      </c>
      <c r="BO292">
        <v>33.969675000000002</v>
      </c>
      <c r="BP292">
        <v>34.736562500000012</v>
      </c>
      <c r="BQ292">
        <v>999.9</v>
      </c>
      <c r="BR292">
        <v>0</v>
      </c>
      <c r="BS292">
        <v>0</v>
      </c>
      <c r="BT292">
        <v>8985.0012499999993</v>
      </c>
      <c r="BU292">
        <v>0</v>
      </c>
      <c r="BV292">
        <v>304.94137499999999</v>
      </c>
      <c r="BW292">
        <v>-19.851099999999999</v>
      </c>
      <c r="BX292">
        <v>1883.7175</v>
      </c>
      <c r="BY292">
        <v>1903.19</v>
      </c>
      <c r="BZ292">
        <v>0.57636112500000003</v>
      </c>
      <c r="CA292">
        <v>1834.02</v>
      </c>
      <c r="CB292">
        <v>36.345237500000003</v>
      </c>
      <c r="CC292">
        <v>3.72509625</v>
      </c>
      <c r="CD292">
        <v>3.6669450000000001</v>
      </c>
      <c r="CE292">
        <v>27.682187500000001</v>
      </c>
      <c r="CF292">
        <v>27.4132</v>
      </c>
      <c r="CG292">
        <v>1200.0174999999999</v>
      </c>
      <c r="CH292">
        <v>0.5000405</v>
      </c>
      <c r="CI292">
        <v>0.4999595</v>
      </c>
      <c r="CJ292">
        <v>0</v>
      </c>
      <c r="CK292">
        <v>967.96912500000008</v>
      </c>
      <c r="CL292">
        <v>4.9990899999999998</v>
      </c>
      <c r="CM292">
        <v>10487.6</v>
      </c>
      <c r="CN292">
        <v>9558.1212500000001</v>
      </c>
      <c r="CO292">
        <v>44.311999999999998</v>
      </c>
      <c r="CP292">
        <v>46.436999999999998</v>
      </c>
      <c r="CQ292">
        <v>45.125</v>
      </c>
      <c r="CR292">
        <v>45.5</v>
      </c>
      <c r="CS292">
        <v>45.686999999999998</v>
      </c>
      <c r="CT292">
        <v>597.55749999999989</v>
      </c>
      <c r="CU292">
        <v>597.46</v>
      </c>
      <c r="CV292">
        <v>0</v>
      </c>
      <c r="CW292">
        <v>1669229452.2</v>
      </c>
      <c r="CX292">
        <v>0</v>
      </c>
      <c r="CY292">
        <v>1669228029.5</v>
      </c>
      <c r="CZ292" t="s">
        <v>356</v>
      </c>
      <c r="DA292">
        <v>1669228029.5</v>
      </c>
      <c r="DB292">
        <v>1669228028</v>
      </c>
      <c r="DC292">
        <v>6</v>
      </c>
      <c r="DD292">
        <v>0.127</v>
      </c>
      <c r="DE292">
        <v>2E-3</v>
      </c>
      <c r="DF292">
        <v>-2.9980000000000002</v>
      </c>
      <c r="DG292">
        <v>9.9000000000000005E-2</v>
      </c>
      <c r="DH292">
        <v>415</v>
      </c>
      <c r="DI292">
        <v>34</v>
      </c>
      <c r="DJ292">
        <v>0.37</v>
      </c>
      <c r="DK292">
        <v>0.19</v>
      </c>
      <c r="DL292">
        <v>-19.846519512195119</v>
      </c>
      <c r="DM292">
        <v>0.71667595818809682</v>
      </c>
      <c r="DN292">
        <v>0.11552028904157841</v>
      </c>
      <c r="DO292">
        <v>0</v>
      </c>
      <c r="DP292">
        <v>0.58881156097560972</v>
      </c>
      <c r="DQ292">
        <v>-0.12026788850173969</v>
      </c>
      <c r="DR292">
        <v>1.269105465076566E-2</v>
      </c>
      <c r="DS292">
        <v>0</v>
      </c>
      <c r="DT292">
        <v>0</v>
      </c>
      <c r="DU292">
        <v>0</v>
      </c>
      <c r="DV292">
        <v>0</v>
      </c>
      <c r="DW292">
        <v>-1</v>
      </c>
      <c r="DX292">
        <v>0</v>
      </c>
      <c r="DY292">
        <v>2</v>
      </c>
      <c r="DZ292" t="s">
        <v>357</v>
      </c>
      <c r="EA292">
        <v>3.2954599999999998</v>
      </c>
      <c r="EB292">
        <v>2.6253099999999998</v>
      </c>
      <c r="EC292">
        <v>0.26747599999999999</v>
      </c>
      <c r="ED292">
        <v>0.26716000000000001</v>
      </c>
      <c r="EE292">
        <v>0.14677699999999999</v>
      </c>
      <c r="EF292">
        <v>0.14349600000000001</v>
      </c>
      <c r="EG292">
        <v>22142.400000000001</v>
      </c>
      <c r="EH292">
        <v>22544.1</v>
      </c>
      <c r="EI292">
        <v>28146.3</v>
      </c>
      <c r="EJ292">
        <v>29636.3</v>
      </c>
      <c r="EK292">
        <v>33043.800000000003</v>
      </c>
      <c r="EL292">
        <v>35242.400000000001</v>
      </c>
      <c r="EM292">
        <v>39717.199999999997</v>
      </c>
      <c r="EN292">
        <v>42353.3</v>
      </c>
      <c r="EO292">
        <v>2.1904499999999998</v>
      </c>
      <c r="EP292">
        <v>2.1595200000000001</v>
      </c>
      <c r="EQ292">
        <v>0.12156400000000001</v>
      </c>
      <c r="ER292">
        <v>0</v>
      </c>
      <c r="ES292">
        <v>32.767899999999997</v>
      </c>
      <c r="ET292">
        <v>999.9</v>
      </c>
      <c r="EU292">
        <v>68.900000000000006</v>
      </c>
      <c r="EV292">
        <v>37.1</v>
      </c>
      <c r="EW292">
        <v>43.295000000000002</v>
      </c>
      <c r="EX292">
        <v>56.962699999999998</v>
      </c>
      <c r="EY292">
        <v>-2.2796500000000002</v>
      </c>
      <c r="EZ292">
        <v>2</v>
      </c>
      <c r="FA292">
        <v>0.56606199999999995</v>
      </c>
      <c r="FB292">
        <v>0.96628499999999995</v>
      </c>
      <c r="FC292">
        <v>20.266500000000001</v>
      </c>
      <c r="FD292">
        <v>5.2186399999999997</v>
      </c>
      <c r="FE292">
        <v>12.0092</v>
      </c>
      <c r="FF292">
        <v>4.9860499999999996</v>
      </c>
      <c r="FG292">
        <v>3.2844799999999998</v>
      </c>
      <c r="FH292">
        <v>9999</v>
      </c>
      <c r="FI292">
        <v>9999</v>
      </c>
      <c r="FJ292">
        <v>9999</v>
      </c>
      <c r="FK292">
        <v>999.9</v>
      </c>
      <c r="FL292">
        <v>1.8658399999999999</v>
      </c>
      <c r="FM292">
        <v>1.8622000000000001</v>
      </c>
      <c r="FN292">
        <v>1.86429</v>
      </c>
      <c r="FO292">
        <v>1.8603499999999999</v>
      </c>
      <c r="FP292">
        <v>1.86111</v>
      </c>
      <c r="FQ292">
        <v>1.8602000000000001</v>
      </c>
      <c r="FR292">
        <v>1.86188</v>
      </c>
      <c r="FS292">
        <v>1.85842</v>
      </c>
      <c r="FT292">
        <v>0</v>
      </c>
      <c r="FU292">
        <v>0</v>
      </c>
      <c r="FV292">
        <v>0</v>
      </c>
      <c r="FW292">
        <v>0</v>
      </c>
      <c r="FX292" t="s">
        <v>358</v>
      </c>
      <c r="FY292" t="s">
        <v>359</v>
      </c>
      <c r="FZ292" t="s">
        <v>360</v>
      </c>
      <c r="GA292" t="s">
        <v>360</v>
      </c>
      <c r="GB292" t="s">
        <v>360</v>
      </c>
      <c r="GC292" t="s">
        <v>360</v>
      </c>
      <c r="GD292">
        <v>0</v>
      </c>
      <c r="GE292">
        <v>100</v>
      </c>
      <c r="GF292">
        <v>100</v>
      </c>
      <c r="GG292">
        <v>-4.33</v>
      </c>
      <c r="GH292">
        <v>9.8900000000000002E-2</v>
      </c>
      <c r="GI292">
        <v>-2.4324828651112251</v>
      </c>
      <c r="GJ292">
        <v>-1.6100910332537859E-3</v>
      </c>
      <c r="GK292">
        <v>7.0186618486508772E-7</v>
      </c>
      <c r="GL292">
        <v>-2.134652460378022E-10</v>
      </c>
      <c r="GM292">
        <v>9.8890000000004363E-2</v>
      </c>
      <c r="GN292">
        <v>0</v>
      </c>
      <c r="GO292">
        <v>0</v>
      </c>
      <c r="GP292">
        <v>0</v>
      </c>
      <c r="GQ292">
        <v>5</v>
      </c>
      <c r="GR292">
        <v>2079</v>
      </c>
      <c r="GS292">
        <v>3</v>
      </c>
      <c r="GT292">
        <v>29</v>
      </c>
      <c r="GU292">
        <v>23.6</v>
      </c>
      <c r="GV292">
        <v>23.6</v>
      </c>
      <c r="GW292">
        <v>4.5105000000000004</v>
      </c>
      <c r="GX292">
        <v>2.49756</v>
      </c>
      <c r="GY292">
        <v>2.04834</v>
      </c>
      <c r="GZ292">
        <v>2.6184099999999999</v>
      </c>
      <c r="HA292">
        <v>2.1972700000000001</v>
      </c>
      <c r="HB292">
        <v>2.35229</v>
      </c>
      <c r="HC292">
        <v>40.989600000000003</v>
      </c>
      <c r="HD292">
        <v>15.7431</v>
      </c>
      <c r="HE292">
        <v>18</v>
      </c>
      <c r="HF292">
        <v>690.01199999999994</v>
      </c>
      <c r="HG292">
        <v>738.62800000000004</v>
      </c>
      <c r="HH292">
        <v>31</v>
      </c>
      <c r="HI292">
        <v>34.465200000000003</v>
      </c>
      <c r="HJ292">
        <v>30.0002</v>
      </c>
      <c r="HK292">
        <v>34.308900000000001</v>
      </c>
      <c r="HL292">
        <v>34.295900000000003</v>
      </c>
      <c r="HM292">
        <v>90.158299999999997</v>
      </c>
      <c r="HN292">
        <v>21.696300000000001</v>
      </c>
      <c r="HO292">
        <v>89.609800000000007</v>
      </c>
      <c r="HP292">
        <v>31</v>
      </c>
      <c r="HQ292">
        <v>1849.46</v>
      </c>
      <c r="HR292">
        <v>36.361499999999999</v>
      </c>
      <c r="HS292">
        <v>99.161500000000004</v>
      </c>
      <c r="HT292">
        <v>98.220699999999994</v>
      </c>
    </row>
    <row r="293" spans="1:228" x14ac:dyDescent="0.2">
      <c r="A293">
        <v>278</v>
      </c>
      <c r="B293">
        <v>1669229448.5999999</v>
      </c>
      <c r="C293">
        <v>1105.5</v>
      </c>
      <c r="D293" t="s">
        <v>915</v>
      </c>
      <c r="E293" t="s">
        <v>916</v>
      </c>
      <c r="F293">
        <v>4</v>
      </c>
      <c r="G293">
        <v>1669229446.2249999</v>
      </c>
      <c r="H293">
        <f t="shared" si="136"/>
        <v>1.4236062914055544E-3</v>
      </c>
      <c r="I293">
        <f t="shared" si="137"/>
        <v>1.4236062914055545</v>
      </c>
      <c r="J293">
        <f t="shared" si="138"/>
        <v>21.004210412545333</v>
      </c>
      <c r="K293">
        <f t="shared" si="139"/>
        <v>1819.835</v>
      </c>
      <c r="L293">
        <f t="shared" si="140"/>
        <v>1322.3587544289924</v>
      </c>
      <c r="M293">
        <f t="shared" si="141"/>
        <v>133.54647604775559</v>
      </c>
      <c r="N293">
        <f t="shared" si="142"/>
        <v>183.787153391147</v>
      </c>
      <c r="O293">
        <f t="shared" si="143"/>
        <v>7.5477043584857337E-2</v>
      </c>
      <c r="P293">
        <f t="shared" si="144"/>
        <v>3.6781364955384328</v>
      </c>
      <c r="Q293">
        <f t="shared" si="145"/>
        <v>7.4627045206861795E-2</v>
      </c>
      <c r="R293">
        <f t="shared" si="146"/>
        <v>4.6717474489017023E-2</v>
      </c>
      <c r="S293">
        <f t="shared" si="147"/>
        <v>226.11403259923054</v>
      </c>
      <c r="T293">
        <f t="shared" si="148"/>
        <v>34.739109906142701</v>
      </c>
      <c r="U293">
        <f t="shared" si="149"/>
        <v>34.735312499999999</v>
      </c>
      <c r="V293">
        <f t="shared" si="150"/>
        <v>5.5661057416861892</v>
      </c>
      <c r="W293">
        <f t="shared" si="151"/>
        <v>69.91729811354358</v>
      </c>
      <c r="X293">
        <f t="shared" si="152"/>
        <v>3.7282218348102174</v>
      </c>
      <c r="Y293">
        <f t="shared" si="153"/>
        <v>5.3323311046083299</v>
      </c>
      <c r="Z293">
        <f t="shared" si="154"/>
        <v>1.8378839068759718</v>
      </c>
      <c r="AA293">
        <f t="shared" si="155"/>
        <v>-62.781037450984947</v>
      </c>
      <c r="AB293">
        <f t="shared" si="156"/>
        <v>-152.92068239687856</v>
      </c>
      <c r="AC293">
        <f t="shared" si="157"/>
        <v>-9.6482547839151671</v>
      </c>
      <c r="AD293">
        <f t="shared" si="158"/>
        <v>0.76405796745186194</v>
      </c>
      <c r="AE293">
        <f t="shared" si="159"/>
        <v>45.296515065363366</v>
      </c>
      <c r="AF293">
        <f t="shared" si="160"/>
        <v>1.4174023859827081</v>
      </c>
      <c r="AG293">
        <f t="shared" si="161"/>
        <v>21.004210412545333</v>
      </c>
      <c r="AH293">
        <v>1909.1187400446399</v>
      </c>
      <c r="AI293">
        <v>1892.9478787878791</v>
      </c>
      <c r="AJ293">
        <v>1.791395228040406</v>
      </c>
      <c r="AK293">
        <v>65.359021123286666</v>
      </c>
      <c r="AL293">
        <f t="shared" si="162"/>
        <v>1.4236062914055545</v>
      </c>
      <c r="AM293">
        <v>36.342777651628317</v>
      </c>
      <c r="AN293">
        <v>36.913184615384651</v>
      </c>
      <c r="AO293">
        <v>-1.712421259156188E-4</v>
      </c>
      <c r="AP293">
        <v>87.499004550185148</v>
      </c>
      <c r="AQ293">
        <v>9</v>
      </c>
      <c r="AR293">
        <v>1</v>
      </c>
      <c r="AS293">
        <f t="shared" si="163"/>
        <v>1</v>
      </c>
      <c r="AT293">
        <f t="shared" si="164"/>
        <v>0</v>
      </c>
      <c r="AU293">
        <f t="shared" si="165"/>
        <v>47145.742252280383</v>
      </c>
      <c r="AV293">
        <f t="shared" si="166"/>
        <v>1200.01125</v>
      </c>
      <c r="AW293">
        <f t="shared" si="167"/>
        <v>1025.9328889115184</v>
      </c>
      <c r="AX293">
        <f t="shared" si="168"/>
        <v>0.85493605906737824</v>
      </c>
      <c r="AY293">
        <f t="shared" si="169"/>
        <v>0.18842659400004003</v>
      </c>
      <c r="AZ293">
        <v>2.7</v>
      </c>
      <c r="BA293">
        <v>0.5</v>
      </c>
      <c r="BB293" t="s">
        <v>355</v>
      </c>
      <c r="BC293">
        <v>2</v>
      </c>
      <c r="BD293" t="b">
        <v>1</v>
      </c>
      <c r="BE293">
        <v>1669229446.2249999</v>
      </c>
      <c r="BF293">
        <v>1819.835</v>
      </c>
      <c r="BG293">
        <v>1839.7212500000001</v>
      </c>
      <c r="BH293">
        <v>36.916337499999997</v>
      </c>
      <c r="BI293">
        <v>36.349325</v>
      </c>
      <c r="BJ293">
        <v>1824.1637499999999</v>
      </c>
      <c r="BK293">
        <v>36.817450000000001</v>
      </c>
      <c r="BL293">
        <v>650.02237500000001</v>
      </c>
      <c r="BM293">
        <v>100.891125</v>
      </c>
      <c r="BN293">
        <v>9.9983199999999994E-2</v>
      </c>
      <c r="BO293">
        <v>33.9641375</v>
      </c>
      <c r="BP293">
        <v>34.735312499999999</v>
      </c>
      <c r="BQ293">
        <v>999.9</v>
      </c>
      <c r="BR293">
        <v>0</v>
      </c>
      <c r="BS293">
        <v>0</v>
      </c>
      <c r="BT293">
        <v>9016.0162500000006</v>
      </c>
      <c r="BU293">
        <v>0</v>
      </c>
      <c r="BV293">
        <v>309.85412500000001</v>
      </c>
      <c r="BW293">
        <v>-19.886900000000001</v>
      </c>
      <c r="BX293">
        <v>1889.5925</v>
      </c>
      <c r="BY293">
        <v>1909.1175000000001</v>
      </c>
      <c r="BZ293">
        <v>0.56703024999999996</v>
      </c>
      <c r="CA293">
        <v>1839.7212500000001</v>
      </c>
      <c r="CB293">
        <v>36.349325</v>
      </c>
      <c r="CC293">
        <v>3.7245300000000001</v>
      </c>
      <c r="CD293">
        <v>3.66732375</v>
      </c>
      <c r="CE293">
        <v>27.679600000000001</v>
      </c>
      <c r="CF293">
        <v>27.414962500000001</v>
      </c>
      <c r="CG293">
        <v>1200.01125</v>
      </c>
      <c r="CH293">
        <v>0.50004800000000005</v>
      </c>
      <c r="CI293">
        <v>0.49995200000000001</v>
      </c>
      <c r="CJ293">
        <v>0</v>
      </c>
      <c r="CK293">
        <v>967.89</v>
      </c>
      <c r="CL293">
        <v>4.9990899999999998</v>
      </c>
      <c r="CM293">
        <v>10487.6875</v>
      </c>
      <c r="CN293">
        <v>9558.1087499999994</v>
      </c>
      <c r="CO293">
        <v>44.296499999999988</v>
      </c>
      <c r="CP293">
        <v>46.436999999999998</v>
      </c>
      <c r="CQ293">
        <v>45.125</v>
      </c>
      <c r="CR293">
        <v>45.5</v>
      </c>
      <c r="CS293">
        <v>45.686999999999998</v>
      </c>
      <c r="CT293">
        <v>597.56625000000008</v>
      </c>
      <c r="CU293">
        <v>597.45000000000005</v>
      </c>
      <c r="CV293">
        <v>0</v>
      </c>
      <c r="CW293">
        <v>1669229455.8</v>
      </c>
      <c r="CX293">
        <v>0</v>
      </c>
      <c r="CY293">
        <v>1669228029.5</v>
      </c>
      <c r="CZ293" t="s">
        <v>356</v>
      </c>
      <c r="DA293">
        <v>1669228029.5</v>
      </c>
      <c r="DB293">
        <v>1669228028</v>
      </c>
      <c r="DC293">
        <v>6</v>
      </c>
      <c r="DD293">
        <v>0.127</v>
      </c>
      <c r="DE293">
        <v>2E-3</v>
      </c>
      <c r="DF293">
        <v>-2.9980000000000002</v>
      </c>
      <c r="DG293">
        <v>9.9000000000000005E-2</v>
      </c>
      <c r="DH293">
        <v>415</v>
      </c>
      <c r="DI293">
        <v>34</v>
      </c>
      <c r="DJ293">
        <v>0.37</v>
      </c>
      <c r="DK293">
        <v>0.19</v>
      </c>
      <c r="DL293">
        <v>-19.826002500000001</v>
      </c>
      <c r="DM293">
        <v>9.7554596622932005E-2</v>
      </c>
      <c r="DN293">
        <v>9.3479584636165236E-2</v>
      </c>
      <c r="DO293">
        <v>1</v>
      </c>
      <c r="DP293">
        <v>0.58275647500000005</v>
      </c>
      <c r="DQ293">
        <v>-8.991202626641738E-2</v>
      </c>
      <c r="DR293">
        <v>9.0914934856367226E-3</v>
      </c>
      <c r="DS293">
        <v>1</v>
      </c>
      <c r="DT293">
        <v>0</v>
      </c>
      <c r="DU293">
        <v>0</v>
      </c>
      <c r="DV293">
        <v>0</v>
      </c>
      <c r="DW293">
        <v>-1</v>
      </c>
      <c r="DX293">
        <v>2</v>
      </c>
      <c r="DY293">
        <v>2</v>
      </c>
      <c r="DZ293" t="s">
        <v>562</v>
      </c>
      <c r="EA293">
        <v>3.29548</v>
      </c>
      <c r="EB293">
        <v>2.6254900000000001</v>
      </c>
      <c r="EC293">
        <v>0.26797300000000002</v>
      </c>
      <c r="ED293">
        <v>0.26764399999999999</v>
      </c>
      <c r="EE293">
        <v>0.14676400000000001</v>
      </c>
      <c r="EF293">
        <v>0.14355100000000001</v>
      </c>
      <c r="EG293">
        <v>22127.4</v>
      </c>
      <c r="EH293">
        <v>22529.3</v>
      </c>
      <c r="EI293">
        <v>28146.6</v>
      </c>
      <c r="EJ293">
        <v>29636.7</v>
      </c>
      <c r="EK293">
        <v>33044.400000000001</v>
      </c>
      <c r="EL293">
        <v>35241.1</v>
      </c>
      <c r="EM293">
        <v>39717.199999999997</v>
      </c>
      <c r="EN293">
        <v>42354.400000000001</v>
      </c>
      <c r="EO293">
        <v>2.19035</v>
      </c>
      <c r="EP293">
        <v>2.1597</v>
      </c>
      <c r="EQ293">
        <v>0.122007</v>
      </c>
      <c r="ER293">
        <v>0</v>
      </c>
      <c r="ES293">
        <v>32.769799999999996</v>
      </c>
      <c r="ET293">
        <v>999.9</v>
      </c>
      <c r="EU293">
        <v>68.900000000000006</v>
      </c>
      <c r="EV293">
        <v>37.1</v>
      </c>
      <c r="EW293">
        <v>43.2926</v>
      </c>
      <c r="EX293">
        <v>56.902700000000003</v>
      </c>
      <c r="EY293">
        <v>-2.2115399999999998</v>
      </c>
      <c r="EZ293">
        <v>2</v>
      </c>
      <c r="FA293">
        <v>0.56612799999999996</v>
      </c>
      <c r="FB293">
        <v>0.96466499999999999</v>
      </c>
      <c r="FC293">
        <v>20.266500000000001</v>
      </c>
      <c r="FD293">
        <v>5.2181899999999999</v>
      </c>
      <c r="FE293">
        <v>12.0092</v>
      </c>
      <c r="FF293">
        <v>4.9859</v>
      </c>
      <c r="FG293">
        <v>3.2844799999999998</v>
      </c>
      <c r="FH293">
        <v>9999</v>
      </c>
      <c r="FI293">
        <v>9999</v>
      </c>
      <c r="FJ293">
        <v>9999</v>
      </c>
      <c r="FK293">
        <v>999.9</v>
      </c>
      <c r="FL293">
        <v>1.8658399999999999</v>
      </c>
      <c r="FM293">
        <v>1.8622000000000001</v>
      </c>
      <c r="FN293">
        <v>1.8643099999999999</v>
      </c>
      <c r="FO293">
        <v>1.8603499999999999</v>
      </c>
      <c r="FP293">
        <v>1.86111</v>
      </c>
      <c r="FQ293">
        <v>1.8602000000000001</v>
      </c>
      <c r="FR293">
        <v>1.86188</v>
      </c>
      <c r="FS293">
        <v>1.85842</v>
      </c>
      <c r="FT293">
        <v>0</v>
      </c>
      <c r="FU293">
        <v>0</v>
      </c>
      <c r="FV293">
        <v>0</v>
      </c>
      <c r="FW293">
        <v>0</v>
      </c>
      <c r="FX293" t="s">
        <v>358</v>
      </c>
      <c r="FY293" t="s">
        <v>359</v>
      </c>
      <c r="FZ293" t="s">
        <v>360</v>
      </c>
      <c r="GA293" t="s">
        <v>360</v>
      </c>
      <c r="GB293" t="s">
        <v>360</v>
      </c>
      <c r="GC293" t="s">
        <v>360</v>
      </c>
      <c r="GD293">
        <v>0</v>
      </c>
      <c r="GE293">
        <v>100</v>
      </c>
      <c r="GF293">
        <v>100</v>
      </c>
      <c r="GG293">
        <v>-4.34</v>
      </c>
      <c r="GH293">
        <v>9.8900000000000002E-2</v>
      </c>
      <c r="GI293">
        <v>-2.4324828651112251</v>
      </c>
      <c r="GJ293">
        <v>-1.6100910332537859E-3</v>
      </c>
      <c r="GK293">
        <v>7.0186618486508772E-7</v>
      </c>
      <c r="GL293">
        <v>-2.134652460378022E-10</v>
      </c>
      <c r="GM293">
        <v>9.8890000000004363E-2</v>
      </c>
      <c r="GN293">
        <v>0</v>
      </c>
      <c r="GO293">
        <v>0</v>
      </c>
      <c r="GP293">
        <v>0</v>
      </c>
      <c r="GQ293">
        <v>5</v>
      </c>
      <c r="GR293">
        <v>2079</v>
      </c>
      <c r="GS293">
        <v>3</v>
      </c>
      <c r="GT293">
        <v>29</v>
      </c>
      <c r="GU293">
        <v>23.7</v>
      </c>
      <c r="GV293">
        <v>23.7</v>
      </c>
      <c r="GW293">
        <v>4.5202600000000004</v>
      </c>
      <c r="GX293">
        <v>2.50366</v>
      </c>
      <c r="GY293">
        <v>2.04834</v>
      </c>
      <c r="GZ293">
        <v>2.6184099999999999</v>
      </c>
      <c r="HA293">
        <v>2.1972700000000001</v>
      </c>
      <c r="HB293">
        <v>2.3059099999999999</v>
      </c>
      <c r="HC293">
        <v>40.989600000000003</v>
      </c>
      <c r="HD293">
        <v>15.7431</v>
      </c>
      <c r="HE293">
        <v>18</v>
      </c>
      <c r="HF293">
        <v>689.92899999999997</v>
      </c>
      <c r="HG293">
        <v>738.79499999999996</v>
      </c>
      <c r="HH293">
        <v>30.999700000000001</v>
      </c>
      <c r="HI293">
        <v>34.465200000000003</v>
      </c>
      <c r="HJ293">
        <v>30.0002</v>
      </c>
      <c r="HK293">
        <v>34.308900000000001</v>
      </c>
      <c r="HL293">
        <v>34.295900000000003</v>
      </c>
      <c r="HM293">
        <v>90.355999999999995</v>
      </c>
      <c r="HN293">
        <v>21.696300000000001</v>
      </c>
      <c r="HO293">
        <v>89.609800000000007</v>
      </c>
      <c r="HP293">
        <v>31</v>
      </c>
      <c r="HQ293">
        <v>1856.13</v>
      </c>
      <c r="HR293">
        <v>36.373699999999999</v>
      </c>
      <c r="HS293">
        <v>99.161900000000003</v>
      </c>
      <c r="HT293">
        <v>98.222700000000003</v>
      </c>
    </row>
    <row r="294" spans="1:228" x14ac:dyDescent="0.2">
      <c r="A294">
        <v>279</v>
      </c>
      <c r="B294">
        <v>1669229453.0999999</v>
      </c>
      <c r="C294">
        <v>1110</v>
      </c>
      <c r="D294" t="s">
        <v>917</v>
      </c>
      <c r="E294" t="s">
        <v>918</v>
      </c>
      <c r="F294">
        <v>4</v>
      </c>
      <c r="G294">
        <v>1669229450.8499999</v>
      </c>
      <c r="H294">
        <f t="shared" si="136"/>
        <v>1.3606526032436414E-3</v>
      </c>
      <c r="I294">
        <f t="shared" si="137"/>
        <v>1.3606526032436415</v>
      </c>
      <c r="J294">
        <f t="shared" si="138"/>
        <v>21.797757414902087</v>
      </c>
      <c r="K294">
        <f t="shared" si="139"/>
        <v>1827.5450000000001</v>
      </c>
      <c r="L294">
        <f t="shared" si="140"/>
        <v>1291.2491330330008</v>
      </c>
      <c r="M294">
        <f t="shared" si="141"/>
        <v>130.40412157044878</v>
      </c>
      <c r="N294">
        <f t="shared" si="142"/>
        <v>184.56500318856362</v>
      </c>
      <c r="O294">
        <f t="shared" si="143"/>
        <v>7.2027813190770104E-2</v>
      </c>
      <c r="P294">
        <f t="shared" si="144"/>
        <v>3.6710973240105034</v>
      </c>
      <c r="Q294">
        <f t="shared" si="145"/>
        <v>7.1251830110326195E-2</v>
      </c>
      <c r="R294">
        <f t="shared" si="146"/>
        <v>4.4601416058311971E-2</v>
      </c>
      <c r="S294">
        <f t="shared" si="147"/>
        <v>226.11321728334252</v>
      </c>
      <c r="T294">
        <f t="shared" si="148"/>
        <v>34.739356908876879</v>
      </c>
      <c r="U294">
        <f t="shared" si="149"/>
        <v>34.739924999999999</v>
      </c>
      <c r="V294">
        <f t="shared" si="150"/>
        <v>5.5675303534488751</v>
      </c>
      <c r="W294">
        <f t="shared" si="151"/>
        <v>69.963999552013192</v>
      </c>
      <c r="X294">
        <f t="shared" si="152"/>
        <v>3.7277261378693525</v>
      </c>
      <c r="Y294">
        <f t="shared" si="153"/>
        <v>5.3280632350042492</v>
      </c>
      <c r="Z294">
        <f t="shared" si="154"/>
        <v>1.8398042155795227</v>
      </c>
      <c r="AA294">
        <f t="shared" si="155"/>
        <v>-60.004779803044585</v>
      </c>
      <c r="AB294">
        <f t="shared" si="156"/>
        <v>-156.38101063367606</v>
      </c>
      <c r="AC294">
        <f t="shared" si="157"/>
        <v>-9.8850276875318972</v>
      </c>
      <c r="AD294">
        <f t="shared" si="158"/>
        <v>-0.15760084091002113</v>
      </c>
      <c r="AE294">
        <f t="shared" si="159"/>
        <v>45.119525458850923</v>
      </c>
      <c r="AF294">
        <f t="shared" si="160"/>
        <v>1.3553833828891162</v>
      </c>
      <c r="AG294">
        <f t="shared" si="161"/>
        <v>21.797757414902087</v>
      </c>
      <c r="AH294">
        <v>1916.8197795488411</v>
      </c>
      <c r="AI294">
        <v>1900.596969696968</v>
      </c>
      <c r="AJ294">
        <v>1.718296561632966</v>
      </c>
      <c r="AK294">
        <v>65.359021123286666</v>
      </c>
      <c r="AL294">
        <f t="shared" si="162"/>
        <v>1.3606526032436415</v>
      </c>
      <c r="AM294">
        <v>36.366908886683753</v>
      </c>
      <c r="AN294">
        <v>36.912046153846163</v>
      </c>
      <c r="AO294">
        <v>-1.5597920490922399E-4</v>
      </c>
      <c r="AP294">
        <v>87.499004550185148</v>
      </c>
      <c r="AQ294">
        <v>9</v>
      </c>
      <c r="AR294">
        <v>1</v>
      </c>
      <c r="AS294">
        <f t="shared" si="163"/>
        <v>1</v>
      </c>
      <c r="AT294">
        <f t="shared" si="164"/>
        <v>0</v>
      </c>
      <c r="AU294">
        <f t="shared" si="165"/>
        <v>47022.59114104724</v>
      </c>
      <c r="AV294">
        <f t="shared" si="166"/>
        <v>1200.0074999999999</v>
      </c>
      <c r="AW294">
        <f t="shared" si="167"/>
        <v>1025.92962657168</v>
      </c>
      <c r="AX294">
        <f t="shared" si="168"/>
        <v>0.85493601212632431</v>
      </c>
      <c r="AY294">
        <f t="shared" si="169"/>
        <v>0.18842650340380585</v>
      </c>
      <c r="AZ294">
        <v>2.7</v>
      </c>
      <c r="BA294">
        <v>0.5</v>
      </c>
      <c r="BB294" t="s">
        <v>355</v>
      </c>
      <c r="BC294">
        <v>2</v>
      </c>
      <c r="BD294" t="b">
        <v>1</v>
      </c>
      <c r="BE294">
        <v>1669229450.8499999</v>
      </c>
      <c r="BF294">
        <v>1827.5450000000001</v>
      </c>
      <c r="BG294">
        <v>1847.3150000000001</v>
      </c>
      <c r="BH294">
        <v>36.911587500000003</v>
      </c>
      <c r="BI294">
        <v>36.369387500000002</v>
      </c>
      <c r="BJ294">
        <v>1831.88375</v>
      </c>
      <c r="BK294">
        <v>36.8127</v>
      </c>
      <c r="BL294">
        <v>650.02875000000006</v>
      </c>
      <c r="BM294">
        <v>100.890625</v>
      </c>
      <c r="BN294">
        <v>0.100050025</v>
      </c>
      <c r="BO294">
        <v>33.949787499999999</v>
      </c>
      <c r="BP294">
        <v>34.739924999999999</v>
      </c>
      <c r="BQ294">
        <v>999.9</v>
      </c>
      <c r="BR294">
        <v>0</v>
      </c>
      <c r="BS294">
        <v>0</v>
      </c>
      <c r="BT294">
        <v>8991.71875</v>
      </c>
      <c r="BU294">
        <v>0</v>
      </c>
      <c r="BV294">
        <v>305.56524999999999</v>
      </c>
      <c r="BW294">
        <v>-19.770050000000001</v>
      </c>
      <c r="BX294">
        <v>1897.5862500000001</v>
      </c>
      <c r="BY294">
        <v>1917.0362500000001</v>
      </c>
      <c r="BZ294">
        <v>0.54217487499999995</v>
      </c>
      <c r="CA294">
        <v>1847.3150000000001</v>
      </c>
      <c r="CB294">
        <v>36.369387500000002</v>
      </c>
      <c r="CC294">
        <v>3.72403</v>
      </c>
      <c r="CD294">
        <v>3.66933</v>
      </c>
      <c r="CE294">
        <v>27.677287499999998</v>
      </c>
      <c r="CF294">
        <v>27.424299999999999</v>
      </c>
      <c r="CG294">
        <v>1200.0074999999999</v>
      </c>
      <c r="CH294">
        <v>0.50004999999999999</v>
      </c>
      <c r="CI294">
        <v>0.49995000000000001</v>
      </c>
      <c r="CJ294">
        <v>0</v>
      </c>
      <c r="CK294">
        <v>968.02837499999998</v>
      </c>
      <c r="CL294">
        <v>4.9990899999999998</v>
      </c>
      <c r="CM294">
        <v>10485.5375</v>
      </c>
      <c r="CN294">
        <v>9558.09375</v>
      </c>
      <c r="CO294">
        <v>44.296499999999988</v>
      </c>
      <c r="CP294">
        <v>46.436999999999998</v>
      </c>
      <c r="CQ294">
        <v>45.125</v>
      </c>
      <c r="CR294">
        <v>45.5</v>
      </c>
      <c r="CS294">
        <v>45.686999999999998</v>
      </c>
      <c r="CT294">
        <v>597.56750000000011</v>
      </c>
      <c r="CU294">
        <v>597.44749999999999</v>
      </c>
      <c r="CV294">
        <v>0</v>
      </c>
      <c r="CW294">
        <v>1669229460</v>
      </c>
      <c r="CX294">
        <v>0</v>
      </c>
      <c r="CY294">
        <v>1669228029.5</v>
      </c>
      <c r="CZ294" t="s">
        <v>356</v>
      </c>
      <c r="DA294">
        <v>1669228029.5</v>
      </c>
      <c r="DB294">
        <v>1669228028</v>
      </c>
      <c r="DC294">
        <v>6</v>
      </c>
      <c r="DD294">
        <v>0.127</v>
      </c>
      <c r="DE294">
        <v>2E-3</v>
      </c>
      <c r="DF294">
        <v>-2.9980000000000002</v>
      </c>
      <c r="DG294">
        <v>9.9000000000000005E-2</v>
      </c>
      <c r="DH294">
        <v>415</v>
      </c>
      <c r="DI294">
        <v>34</v>
      </c>
      <c r="DJ294">
        <v>0.37</v>
      </c>
      <c r="DK294">
        <v>0.19</v>
      </c>
      <c r="DL294">
        <v>-19.796209756097561</v>
      </c>
      <c r="DM294">
        <v>-9.251707317074287E-2</v>
      </c>
      <c r="DN294">
        <v>7.7244962910616125E-2</v>
      </c>
      <c r="DO294">
        <v>1</v>
      </c>
      <c r="DP294">
        <v>0.56955370731707311</v>
      </c>
      <c r="DQ294">
        <v>-0.1458482299651557</v>
      </c>
      <c r="DR294">
        <v>1.579293403631233E-2</v>
      </c>
      <c r="DS294">
        <v>0</v>
      </c>
      <c r="DT294">
        <v>0</v>
      </c>
      <c r="DU294">
        <v>0</v>
      </c>
      <c r="DV294">
        <v>0</v>
      </c>
      <c r="DW294">
        <v>-1</v>
      </c>
      <c r="DX294">
        <v>1</v>
      </c>
      <c r="DY294">
        <v>2</v>
      </c>
      <c r="DZ294" t="s">
        <v>365</v>
      </c>
      <c r="EA294">
        <v>3.2953600000000001</v>
      </c>
      <c r="EB294">
        <v>2.62513</v>
      </c>
      <c r="EC294">
        <v>0.268598</v>
      </c>
      <c r="ED294">
        <v>0.26826899999999998</v>
      </c>
      <c r="EE294">
        <v>0.14676</v>
      </c>
      <c r="EF294">
        <v>0.143566</v>
      </c>
      <c r="EG294">
        <v>22108.5</v>
      </c>
      <c r="EH294">
        <v>22509.5</v>
      </c>
      <c r="EI294">
        <v>28146.6</v>
      </c>
      <c r="EJ294">
        <v>29636</v>
      </c>
      <c r="EK294">
        <v>33044.300000000003</v>
      </c>
      <c r="EL294">
        <v>35239.599999999999</v>
      </c>
      <c r="EM294">
        <v>39716.9</v>
      </c>
      <c r="EN294">
        <v>42353.4</v>
      </c>
      <c r="EO294">
        <v>2.1903999999999999</v>
      </c>
      <c r="EP294">
        <v>2.15985</v>
      </c>
      <c r="EQ294">
        <v>0.121318</v>
      </c>
      <c r="ER294">
        <v>0</v>
      </c>
      <c r="ES294">
        <v>32.768000000000001</v>
      </c>
      <c r="ET294">
        <v>999.9</v>
      </c>
      <c r="EU294">
        <v>68.900000000000006</v>
      </c>
      <c r="EV294">
        <v>37.1</v>
      </c>
      <c r="EW294">
        <v>43.295999999999999</v>
      </c>
      <c r="EX294">
        <v>57.232700000000001</v>
      </c>
      <c r="EY294">
        <v>-2.2796500000000002</v>
      </c>
      <c r="EZ294">
        <v>2</v>
      </c>
      <c r="FA294">
        <v>0.56623500000000004</v>
      </c>
      <c r="FB294">
        <v>0.96167999999999998</v>
      </c>
      <c r="FC294">
        <v>20.2666</v>
      </c>
      <c r="FD294">
        <v>5.2186399999999997</v>
      </c>
      <c r="FE294">
        <v>12.0085</v>
      </c>
      <c r="FF294">
        <v>4.9863999999999997</v>
      </c>
      <c r="FG294">
        <v>3.2845800000000001</v>
      </c>
      <c r="FH294">
        <v>9999</v>
      </c>
      <c r="FI294">
        <v>9999</v>
      </c>
      <c r="FJ294">
        <v>9999</v>
      </c>
      <c r="FK294">
        <v>999.9</v>
      </c>
      <c r="FL294">
        <v>1.8658399999999999</v>
      </c>
      <c r="FM294">
        <v>1.8621799999999999</v>
      </c>
      <c r="FN294">
        <v>1.8643099999999999</v>
      </c>
      <c r="FO294">
        <v>1.8603499999999999</v>
      </c>
      <c r="FP294">
        <v>1.86111</v>
      </c>
      <c r="FQ294">
        <v>1.8602000000000001</v>
      </c>
      <c r="FR294">
        <v>1.86188</v>
      </c>
      <c r="FS294">
        <v>1.85842</v>
      </c>
      <c r="FT294">
        <v>0</v>
      </c>
      <c r="FU294">
        <v>0</v>
      </c>
      <c r="FV294">
        <v>0</v>
      </c>
      <c r="FW294">
        <v>0</v>
      </c>
      <c r="FX294" t="s">
        <v>358</v>
      </c>
      <c r="FY294" t="s">
        <v>359</v>
      </c>
      <c r="FZ294" t="s">
        <v>360</v>
      </c>
      <c r="GA294" t="s">
        <v>360</v>
      </c>
      <c r="GB294" t="s">
        <v>360</v>
      </c>
      <c r="GC294" t="s">
        <v>360</v>
      </c>
      <c r="GD294">
        <v>0</v>
      </c>
      <c r="GE294">
        <v>100</v>
      </c>
      <c r="GF294">
        <v>100</v>
      </c>
      <c r="GG294">
        <v>-4.34</v>
      </c>
      <c r="GH294">
        <v>9.8799999999999999E-2</v>
      </c>
      <c r="GI294">
        <v>-2.4324828651112251</v>
      </c>
      <c r="GJ294">
        <v>-1.6100910332537859E-3</v>
      </c>
      <c r="GK294">
        <v>7.0186618486508772E-7</v>
      </c>
      <c r="GL294">
        <v>-2.134652460378022E-10</v>
      </c>
      <c r="GM294">
        <v>9.8890000000004363E-2</v>
      </c>
      <c r="GN294">
        <v>0</v>
      </c>
      <c r="GO294">
        <v>0</v>
      </c>
      <c r="GP294">
        <v>0</v>
      </c>
      <c r="GQ294">
        <v>5</v>
      </c>
      <c r="GR294">
        <v>2079</v>
      </c>
      <c r="GS294">
        <v>3</v>
      </c>
      <c r="GT294">
        <v>29</v>
      </c>
      <c r="GU294">
        <v>23.7</v>
      </c>
      <c r="GV294">
        <v>23.8</v>
      </c>
      <c r="GW294">
        <v>4.53613</v>
      </c>
      <c r="GX294">
        <v>2.49878</v>
      </c>
      <c r="GY294">
        <v>2.04834</v>
      </c>
      <c r="GZ294">
        <v>2.6171899999999999</v>
      </c>
      <c r="HA294">
        <v>2.1972700000000001</v>
      </c>
      <c r="HB294">
        <v>2.3339799999999999</v>
      </c>
      <c r="HC294">
        <v>40.989600000000003</v>
      </c>
      <c r="HD294">
        <v>15.734400000000001</v>
      </c>
      <c r="HE294">
        <v>18</v>
      </c>
      <c r="HF294">
        <v>689.97</v>
      </c>
      <c r="HG294">
        <v>738.93899999999996</v>
      </c>
      <c r="HH294">
        <v>30.999500000000001</v>
      </c>
      <c r="HI294">
        <v>34.465200000000003</v>
      </c>
      <c r="HJ294">
        <v>30.000299999999999</v>
      </c>
      <c r="HK294">
        <v>34.308900000000001</v>
      </c>
      <c r="HL294">
        <v>34.295900000000003</v>
      </c>
      <c r="HM294">
        <v>90.662599999999998</v>
      </c>
      <c r="HN294">
        <v>21.696300000000001</v>
      </c>
      <c r="HO294">
        <v>89.609800000000007</v>
      </c>
      <c r="HP294">
        <v>31</v>
      </c>
      <c r="HQ294">
        <v>1862.85</v>
      </c>
      <c r="HR294">
        <v>36.3827</v>
      </c>
      <c r="HS294">
        <v>99.1614</v>
      </c>
      <c r="HT294">
        <v>98.220399999999998</v>
      </c>
    </row>
    <row r="295" spans="1:228" x14ac:dyDescent="0.2">
      <c r="A295">
        <v>280</v>
      </c>
      <c r="B295">
        <v>1669229457.0999999</v>
      </c>
      <c r="C295">
        <v>1114</v>
      </c>
      <c r="D295" t="s">
        <v>919</v>
      </c>
      <c r="E295" t="s">
        <v>920</v>
      </c>
      <c r="F295">
        <v>4</v>
      </c>
      <c r="G295">
        <v>1669229455.0999999</v>
      </c>
      <c r="H295">
        <f t="shared" si="136"/>
        <v>1.3581870553086173E-3</v>
      </c>
      <c r="I295">
        <f t="shared" si="137"/>
        <v>1.3581870553086173</v>
      </c>
      <c r="J295">
        <f t="shared" si="138"/>
        <v>21.455576131101211</v>
      </c>
      <c r="K295">
        <f t="shared" si="139"/>
        <v>1834.8442857142859</v>
      </c>
      <c r="L295">
        <f t="shared" si="140"/>
        <v>1306.4121471104031</v>
      </c>
      <c r="M295">
        <f t="shared" si="141"/>
        <v>131.93195071489575</v>
      </c>
      <c r="N295">
        <f t="shared" si="142"/>
        <v>185.29725585283296</v>
      </c>
      <c r="O295">
        <f t="shared" si="143"/>
        <v>7.2089186147558187E-2</v>
      </c>
      <c r="P295">
        <f t="shared" si="144"/>
        <v>3.6721855247119004</v>
      </c>
      <c r="Q295">
        <f t="shared" si="145"/>
        <v>7.1312115475562585E-2</v>
      </c>
      <c r="R295">
        <f t="shared" si="146"/>
        <v>4.4639190768480622E-2</v>
      </c>
      <c r="S295">
        <f t="shared" si="147"/>
        <v>226.10645482969207</v>
      </c>
      <c r="T295">
        <f t="shared" si="148"/>
        <v>34.73196591431828</v>
      </c>
      <c r="U295">
        <f t="shared" si="149"/>
        <v>34.724028571428569</v>
      </c>
      <c r="V295">
        <f t="shared" si="150"/>
        <v>5.5626219354129267</v>
      </c>
      <c r="W295">
        <f t="shared" si="151"/>
        <v>69.993567490891778</v>
      </c>
      <c r="X295">
        <f t="shared" si="152"/>
        <v>3.7277080311890378</v>
      </c>
      <c r="Y295">
        <f t="shared" si="153"/>
        <v>5.3257865898521635</v>
      </c>
      <c r="Z295">
        <f t="shared" si="154"/>
        <v>1.8349139042238889</v>
      </c>
      <c r="AA295">
        <f t="shared" si="155"/>
        <v>-59.896049139110026</v>
      </c>
      <c r="AB295">
        <f t="shared" si="156"/>
        <v>-154.79654773186479</v>
      </c>
      <c r="AC295">
        <f t="shared" si="157"/>
        <v>-9.7808474657275024</v>
      </c>
      <c r="AD295">
        <f t="shared" si="158"/>
        <v>1.6330104929897402</v>
      </c>
      <c r="AE295">
        <f t="shared" si="159"/>
        <v>45.038543849073676</v>
      </c>
      <c r="AF295">
        <f t="shared" si="160"/>
        <v>1.349267746831714</v>
      </c>
      <c r="AG295">
        <f t="shared" si="161"/>
        <v>21.455576131101211</v>
      </c>
      <c r="AH295">
        <v>1923.9634600729421</v>
      </c>
      <c r="AI295">
        <v>1907.7710909090911</v>
      </c>
      <c r="AJ295">
        <v>1.7471822713780629</v>
      </c>
      <c r="AK295">
        <v>65.359021123286666</v>
      </c>
      <c r="AL295">
        <f t="shared" si="162"/>
        <v>1.3581870553086173</v>
      </c>
      <c r="AM295">
        <v>36.370030459603299</v>
      </c>
      <c r="AN295">
        <v>36.913587912087941</v>
      </c>
      <c r="AO295">
        <v>-3.02707197387403E-5</v>
      </c>
      <c r="AP295">
        <v>87.499004550185148</v>
      </c>
      <c r="AQ295">
        <v>9</v>
      </c>
      <c r="AR295">
        <v>1</v>
      </c>
      <c r="AS295">
        <f t="shared" si="163"/>
        <v>1</v>
      </c>
      <c r="AT295">
        <f t="shared" si="164"/>
        <v>0</v>
      </c>
      <c r="AU295">
        <f t="shared" si="165"/>
        <v>47043.122420760679</v>
      </c>
      <c r="AV295">
        <f t="shared" si="166"/>
        <v>1199.9657142857141</v>
      </c>
      <c r="AW295">
        <f t="shared" si="167"/>
        <v>1025.8944781500995</v>
      </c>
      <c r="AX295">
        <f t="shared" si="168"/>
        <v>0.85493649188199394</v>
      </c>
      <c r="AY295">
        <f t="shared" si="169"/>
        <v>0.18842742933224815</v>
      </c>
      <c r="AZ295">
        <v>2.7</v>
      </c>
      <c r="BA295">
        <v>0.5</v>
      </c>
      <c r="BB295" t="s">
        <v>355</v>
      </c>
      <c r="BC295">
        <v>2</v>
      </c>
      <c r="BD295" t="b">
        <v>1</v>
      </c>
      <c r="BE295">
        <v>1669229455.0999999</v>
      </c>
      <c r="BF295">
        <v>1834.8442857142859</v>
      </c>
      <c r="BG295">
        <v>1854.5828571428569</v>
      </c>
      <c r="BH295">
        <v>36.912385714285719</v>
      </c>
      <c r="BI295">
        <v>36.37255714285714</v>
      </c>
      <c r="BJ295">
        <v>1839.1928571428571</v>
      </c>
      <c r="BK295">
        <v>36.813485714285711</v>
      </c>
      <c r="BL295">
        <v>649.93785714285707</v>
      </c>
      <c r="BM295">
        <v>100.88800000000001</v>
      </c>
      <c r="BN295">
        <v>0.1000006142857143</v>
      </c>
      <c r="BO295">
        <v>33.942128571428569</v>
      </c>
      <c r="BP295">
        <v>34.724028571428569</v>
      </c>
      <c r="BQ295">
        <v>999.89999999999986</v>
      </c>
      <c r="BR295">
        <v>0</v>
      </c>
      <c r="BS295">
        <v>0</v>
      </c>
      <c r="BT295">
        <v>8995.7142857142862</v>
      </c>
      <c r="BU295">
        <v>0</v>
      </c>
      <c r="BV295">
        <v>288.65928571428577</v>
      </c>
      <c r="BW295">
        <v>-19.739999999999998</v>
      </c>
      <c r="BX295">
        <v>1905.17</v>
      </c>
      <c r="BY295">
        <v>1924.5857142857151</v>
      </c>
      <c r="BZ295">
        <v>0.53982214285714281</v>
      </c>
      <c r="CA295">
        <v>1854.5828571428569</v>
      </c>
      <c r="CB295">
        <v>36.37255714285714</v>
      </c>
      <c r="CC295">
        <v>3.7240157142857142</v>
      </c>
      <c r="CD295">
        <v>3.6695528571428571</v>
      </c>
      <c r="CE295">
        <v>27.677242857142861</v>
      </c>
      <c r="CF295">
        <v>27.425342857142859</v>
      </c>
      <c r="CG295">
        <v>1199.9657142857141</v>
      </c>
      <c r="CH295">
        <v>0.50003399999999998</v>
      </c>
      <c r="CI295">
        <v>0.49996600000000008</v>
      </c>
      <c r="CJ295">
        <v>0</v>
      </c>
      <c r="CK295">
        <v>967.92614285714285</v>
      </c>
      <c r="CL295">
        <v>4.9990899999999998</v>
      </c>
      <c r="CM295">
        <v>10483.242857142861</v>
      </c>
      <c r="CN295">
        <v>9557.7042857142842</v>
      </c>
      <c r="CO295">
        <v>44.267714285714291</v>
      </c>
      <c r="CP295">
        <v>46.436999999999998</v>
      </c>
      <c r="CQ295">
        <v>45.125</v>
      </c>
      <c r="CR295">
        <v>45.5</v>
      </c>
      <c r="CS295">
        <v>45.686999999999998</v>
      </c>
      <c r="CT295">
        <v>597.52571428571434</v>
      </c>
      <c r="CU295">
        <v>597.4442857142858</v>
      </c>
      <c r="CV295">
        <v>0</v>
      </c>
      <c r="CW295">
        <v>1669229464.2</v>
      </c>
      <c r="CX295">
        <v>0</v>
      </c>
      <c r="CY295">
        <v>1669228029.5</v>
      </c>
      <c r="CZ295" t="s">
        <v>356</v>
      </c>
      <c r="DA295">
        <v>1669228029.5</v>
      </c>
      <c r="DB295">
        <v>1669228028</v>
      </c>
      <c r="DC295">
        <v>6</v>
      </c>
      <c r="DD295">
        <v>0.127</v>
      </c>
      <c r="DE295">
        <v>2E-3</v>
      </c>
      <c r="DF295">
        <v>-2.9980000000000002</v>
      </c>
      <c r="DG295">
        <v>9.9000000000000005E-2</v>
      </c>
      <c r="DH295">
        <v>415</v>
      </c>
      <c r="DI295">
        <v>34</v>
      </c>
      <c r="DJ295">
        <v>0.37</v>
      </c>
      <c r="DK295">
        <v>0.19</v>
      </c>
      <c r="DL295">
        <v>-19.783007317073171</v>
      </c>
      <c r="DM295">
        <v>-8.9889198606334722E-2</v>
      </c>
      <c r="DN295">
        <v>7.5503979511481231E-2</v>
      </c>
      <c r="DO295">
        <v>1</v>
      </c>
      <c r="DP295">
        <v>0.56288590243902437</v>
      </c>
      <c r="DQ295">
        <v>-0.16274270383275261</v>
      </c>
      <c r="DR295">
        <v>1.712803112402601E-2</v>
      </c>
      <c r="DS295">
        <v>0</v>
      </c>
      <c r="DT295">
        <v>0</v>
      </c>
      <c r="DU295">
        <v>0</v>
      </c>
      <c r="DV295">
        <v>0</v>
      </c>
      <c r="DW295">
        <v>-1</v>
      </c>
      <c r="DX295">
        <v>1</v>
      </c>
      <c r="DY295">
        <v>2</v>
      </c>
      <c r="DZ295" t="s">
        <v>365</v>
      </c>
      <c r="EA295">
        <v>3.29549</v>
      </c>
      <c r="EB295">
        <v>2.6253799999999998</v>
      </c>
      <c r="EC295">
        <v>0.26917000000000002</v>
      </c>
      <c r="ED295">
        <v>0.26883299999999999</v>
      </c>
      <c r="EE295">
        <v>0.14676400000000001</v>
      </c>
      <c r="EF295">
        <v>0.14357200000000001</v>
      </c>
      <c r="EG295">
        <v>22091.1</v>
      </c>
      <c r="EH295">
        <v>22491.9</v>
      </c>
      <c r="EI295">
        <v>28146.6</v>
      </c>
      <c r="EJ295">
        <v>29635.8</v>
      </c>
      <c r="EK295">
        <v>33044.300000000003</v>
      </c>
      <c r="EL295">
        <v>35239.4</v>
      </c>
      <c r="EM295">
        <v>39717</v>
      </c>
      <c r="EN295">
        <v>42353.4</v>
      </c>
      <c r="EO295">
        <v>2.1903299999999999</v>
      </c>
      <c r="EP295">
        <v>2.1595200000000001</v>
      </c>
      <c r="EQ295">
        <v>0.120975</v>
      </c>
      <c r="ER295">
        <v>0</v>
      </c>
      <c r="ES295">
        <v>32.763599999999997</v>
      </c>
      <c r="ET295">
        <v>999.9</v>
      </c>
      <c r="EU295">
        <v>68.900000000000006</v>
      </c>
      <c r="EV295">
        <v>37.1</v>
      </c>
      <c r="EW295">
        <v>43.294800000000002</v>
      </c>
      <c r="EX295">
        <v>56.902700000000003</v>
      </c>
      <c r="EY295">
        <v>-2.1674699999999998</v>
      </c>
      <c r="EZ295">
        <v>2</v>
      </c>
      <c r="FA295">
        <v>0.56629600000000002</v>
      </c>
      <c r="FB295">
        <v>0.95666399999999996</v>
      </c>
      <c r="FC295">
        <v>20.2667</v>
      </c>
      <c r="FD295">
        <v>5.2172900000000002</v>
      </c>
      <c r="FE295">
        <v>12.0082</v>
      </c>
      <c r="FF295">
        <v>4.9861500000000003</v>
      </c>
      <c r="FG295">
        <v>3.2845</v>
      </c>
      <c r="FH295">
        <v>9999</v>
      </c>
      <c r="FI295">
        <v>9999</v>
      </c>
      <c r="FJ295">
        <v>9999</v>
      </c>
      <c r="FK295">
        <v>999.9</v>
      </c>
      <c r="FL295">
        <v>1.8658399999999999</v>
      </c>
      <c r="FM295">
        <v>1.8621799999999999</v>
      </c>
      <c r="FN295">
        <v>1.8642799999999999</v>
      </c>
      <c r="FO295">
        <v>1.8603499999999999</v>
      </c>
      <c r="FP295">
        <v>1.86111</v>
      </c>
      <c r="FQ295">
        <v>1.8602000000000001</v>
      </c>
      <c r="FR295">
        <v>1.86188</v>
      </c>
      <c r="FS295">
        <v>1.85843</v>
      </c>
      <c r="FT295">
        <v>0</v>
      </c>
      <c r="FU295">
        <v>0</v>
      </c>
      <c r="FV295">
        <v>0</v>
      </c>
      <c r="FW295">
        <v>0</v>
      </c>
      <c r="FX295" t="s">
        <v>358</v>
      </c>
      <c r="FY295" t="s">
        <v>359</v>
      </c>
      <c r="FZ295" t="s">
        <v>360</v>
      </c>
      <c r="GA295" t="s">
        <v>360</v>
      </c>
      <c r="GB295" t="s">
        <v>360</v>
      </c>
      <c r="GC295" t="s">
        <v>360</v>
      </c>
      <c r="GD295">
        <v>0</v>
      </c>
      <c r="GE295">
        <v>100</v>
      </c>
      <c r="GF295">
        <v>100</v>
      </c>
      <c r="GG295">
        <v>-4.3499999999999996</v>
      </c>
      <c r="GH295">
        <v>9.8799999999999999E-2</v>
      </c>
      <c r="GI295">
        <v>-2.4324828651112251</v>
      </c>
      <c r="GJ295">
        <v>-1.6100910332537859E-3</v>
      </c>
      <c r="GK295">
        <v>7.0186618486508772E-7</v>
      </c>
      <c r="GL295">
        <v>-2.134652460378022E-10</v>
      </c>
      <c r="GM295">
        <v>9.8890000000004363E-2</v>
      </c>
      <c r="GN295">
        <v>0</v>
      </c>
      <c r="GO295">
        <v>0</v>
      </c>
      <c r="GP295">
        <v>0</v>
      </c>
      <c r="GQ295">
        <v>5</v>
      </c>
      <c r="GR295">
        <v>2079</v>
      </c>
      <c r="GS295">
        <v>3</v>
      </c>
      <c r="GT295">
        <v>29</v>
      </c>
      <c r="GU295">
        <v>23.8</v>
      </c>
      <c r="GV295">
        <v>23.8</v>
      </c>
      <c r="GW295">
        <v>4.5446799999999996</v>
      </c>
      <c r="GX295">
        <v>2.50122</v>
      </c>
      <c r="GY295">
        <v>2.04834</v>
      </c>
      <c r="GZ295">
        <v>2.6196299999999999</v>
      </c>
      <c r="HA295">
        <v>2.1972700000000001</v>
      </c>
      <c r="HB295">
        <v>2.3645</v>
      </c>
      <c r="HC295">
        <v>40.989600000000003</v>
      </c>
      <c r="HD295">
        <v>15.751899999999999</v>
      </c>
      <c r="HE295">
        <v>18</v>
      </c>
      <c r="HF295">
        <v>689.90800000000002</v>
      </c>
      <c r="HG295">
        <v>738.62699999999995</v>
      </c>
      <c r="HH295">
        <v>30.998999999999999</v>
      </c>
      <c r="HI295">
        <v>34.465200000000003</v>
      </c>
      <c r="HJ295">
        <v>30.000299999999999</v>
      </c>
      <c r="HK295">
        <v>34.308900000000001</v>
      </c>
      <c r="HL295">
        <v>34.295900000000003</v>
      </c>
      <c r="HM295">
        <v>90.907700000000006</v>
      </c>
      <c r="HN295">
        <v>21.696300000000001</v>
      </c>
      <c r="HO295">
        <v>89.609800000000007</v>
      </c>
      <c r="HP295">
        <v>31</v>
      </c>
      <c r="HQ295">
        <v>1869.53</v>
      </c>
      <c r="HR295">
        <v>36.385199999999998</v>
      </c>
      <c r="HS295">
        <v>99.161600000000007</v>
      </c>
      <c r="HT295">
        <v>98.22</v>
      </c>
    </row>
    <row r="296" spans="1:228" x14ac:dyDescent="0.2">
      <c r="A296">
        <v>281</v>
      </c>
      <c r="B296">
        <v>1669229461.0999999</v>
      </c>
      <c r="C296">
        <v>1118</v>
      </c>
      <c r="D296" t="s">
        <v>921</v>
      </c>
      <c r="E296" t="s">
        <v>922</v>
      </c>
      <c r="F296">
        <v>4</v>
      </c>
      <c r="G296">
        <v>1669229458.7874999</v>
      </c>
      <c r="H296">
        <f t="shared" si="136"/>
        <v>1.3586421155430308E-3</v>
      </c>
      <c r="I296">
        <f t="shared" si="137"/>
        <v>1.3586421155430308</v>
      </c>
      <c r="J296">
        <f t="shared" si="138"/>
        <v>21.424767447442704</v>
      </c>
      <c r="K296">
        <f t="shared" si="139"/>
        <v>1841.0425</v>
      </c>
      <c r="L296">
        <f t="shared" si="140"/>
        <v>1313.4652088931746</v>
      </c>
      <c r="M296">
        <f t="shared" si="141"/>
        <v>132.64283564117369</v>
      </c>
      <c r="N296">
        <f t="shared" si="142"/>
        <v>185.92125324864747</v>
      </c>
      <c r="O296">
        <f t="shared" si="143"/>
        <v>7.214114573207106E-2</v>
      </c>
      <c r="P296">
        <f t="shared" si="144"/>
        <v>3.6764040101889068</v>
      </c>
      <c r="Q296">
        <f t="shared" si="145"/>
        <v>7.1363843551442971E-2</v>
      </c>
      <c r="R296">
        <f t="shared" si="146"/>
        <v>4.4671541702549063E-2</v>
      </c>
      <c r="S296">
        <f t="shared" si="147"/>
        <v>226.11210778889676</v>
      </c>
      <c r="T296">
        <f t="shared" si="148"/>
        <v>34.727980126084759</v>
      </c>
      <c r="U296">
        <f t="shared" si="149"/>
        <v>34.722675000000002</v>
      </c>
      <c r="V296">
        <f t="shared" si="150"/>
        <v>5.562204160378335</v>
      </c>
      <c r="W296">
        <f t="shared" si="151"/>
        <v>70.011499576788509</v>
      </c>
      <c r="X296">
        <f t="shared" si="152"/>
        <v>3.7280251362026733</v>
      </c>
      <c r="Y296">
        <f t="shared" si="153"/>
        <v>5.3248754258059865</v>
      </c>
      <c r="Z296">
        <f t="shared" si="154"/>
        <v>1.8341790241756617</v>
      </c>
      <c r="AA296">
        <f t="shared" si="155"/>
        <v>-59.916117295447663</v>
      </c>
      <c r="AB296">
        <f t="shared" si="156"/>
        <v>-155.3137943213481</v>
      </c>
      <c r="AC296">
        <f t="shared" si="157"/>
        <v>-9.8020578875521576</v>
      </c>
      <c r="AD296">
        <f t="shared" si="158"/>
        <v>1.0801382845488376</v>
      </c>
      <c r="AE296">
        <f t="shared" si="159"/>
        <v>45.109975390268865</v>
      </c>
      <c r="AF296">
        <f t="shared" si="160"/>
        <v>1.3568652681054061</v>
      </c>
      <c r="AG296">
        <f t="shared" si="161"/>
        <v>21.424767447442704</v>
      </c>
      <c r="AH296">
        <v>1930.9724879004409</v>
      </c>
      <c r="AI296">
        <v>1914.785575757576</v>
      </c>
      <c r="AJ296">
        <v>1.749928706247275</v>
      </c>
      <c r="AK296">
        <v>65.359021123286666</v>
      </c>
      <c r="AL296">
        <f t="shared" si="162"/>
        <v>1.3586421155430308</v>
      </c>
      <c r="AM296">
        <v>36.373589391479982</v>
      </c>
      <c r="AN296">
        <v>36.916408791208823</v>
      </c>
      <c r="AO296">
        <v>1.2288251741168031E-4</v>
      </c>
      <c r="AP296">
        <v>87.499004550185148</v>
      </c>
      <c r="AQ296">
        <v>9</v>
      </c>
      <c r="AR296">
        <v>1</v>
      </c>
      <c r="AS296">
        <f t="shared" si="163"/>
        <v>1</v>
      </c>
      <c r="AT296">
        <f t="shared" si="164"/>
        <v>0</v>
      </c>
      <c r="AU296">
        <f t="shared" si="165"/>
        <v>47118.707763181948</v>
      </c>
      <c r="AV296">
        <f t="shared" si="166"/>
        <v>1199.9937500000001</v>
      </c>
      <c r="AW296">
        <f t="shared" si="167"/>
        <v>1025.9186387507236</v>
      </c>
      <c r="AX296">
        <f t="shared" si="168"/>
        <v>0.85493665175399758</v>
      </c>
      <c r="AY296">
        <f t="shared" si="169"/>
        <v>0.18842773788521544</v>
      </c>
      <c r="AZ296">
        <v>2.7</v>
      </c>
      <c r="BA296">
        <v>0.5</v>
      </c>
      <c r="BB296" t="s">
        <v>355</v>
      </c>
      <c r="BC296">
        <v>2</v>
      </c>
      <c r="BD296" t="b">
        <v>1</v>
      </c>
      <c r="BE296">
        <v>1669229458.7874999</v>
      </c>
      <c r="BF296">
        <v>1841.0425</v>
      </c>
      <c r="BG296">
        <v>1860.8162500000001</v>
      </c>
      <c r="BH296">
        <v>36.915912499999997</v>
      </c>
      <c r="BI296">
        <v>36.373150000000003</v>
      </c>
      <c r="BJ296">
        <v>1845.3987500000001</v>
      </c>
      <c r="BK296">
        <v>36.817037499999998</v>
      </c>
      <c r="BL296">
        <v>650.06212500000004</v>
      </c>
      <c r="BM296">
        <v>100.887</v>
      </c>
      <c r="BN296">
        <v>9.9942587499999999E-2</v>
      </c>
      <c r="BO296">
        <v>33.939062500000013</v>
      </c>
      <c r="BP296">
        <v>34.722675000000002</v>
      </c>
      <c r="BQ296">
        <v>999.9</v>
      </c>
      <c r="BR296">
        <v>0</v>
      </c>
      <c r="BS296">
        <v>0</v>
      </c>
      <c r="BT296">
        <v>9010.3912500000006</v>
      </c>
      <c r="BU296">
        <v>0</v>
      </c>
      <c r="BV296">
        <v>277.52662500000002</v>
      </c>
      <c r="BW296">
        <v>-19.775012499999999</v>
      </c>
      <c r="BX296">
        <v>1911.61</v>
      </c>
      <c r="BY296">
        <v>1931.0562500000001</v>
      </c>
      <c r="BZ296">
        <v>0.54277387499999996</v>
      </c>
      <c r="CA296">
        <v>1860.8162500000001</v>
      </c>
      <c r="CB296">
        <v>36.373150000000003</v>
      </c>
      <c r="CC296">
        <v>3.72433375</v>
      </c>
      <c r="CD296">
        <v>3.66957625</v>
      </c>
      <c r="CE296">
        <v>27.678687499999999</v>
      </c>
      <c r="CF296">
        <v>27.425437500000001</v>
      </c>
      <c r="CG296">
        <v>1199.9937500000001</v>
      </c>
      <c r="CH296">
        <v>0.50002849999999999</v>
      </c>
      <c r="CI296">
        <v>0.49997150000000001</v>
      </c>
      <c r="CJ296">
        <v>0</v>
      </c>
      <c r="CK296">
        <v>967.89474999999993</v>
      </c>
      <c r="CL296">
        <v>4.9990899999999998</v>
      </c>
      <c r="CM296">
        <v>10482.424999999999</v>
      </c>
      <c r="CN296">
        <v>9557.9150000000009</v>
      </c>
      <c r="CO296">
        <v>44.25</v>
      </c>
      <c r="CP296">
        <v>46.436999999999998</v>
      </c>
      <c r="CQ296">
        <v>45.125</v>
      </c>
      <c r="CR296">
        <v>45.5</v>
      </c>
      <c r="CS296">
        <v>45.686999999999998</v>
      </c>
      <c r="CT296">
        <v>597.53250000000003</v>
      </c>
      <c r="CU296">
        <v>597.46375000000012</v>
      </c>
      <c r="CV296">
        <v>0</v>
      </c>
      <c r="CW296">
        <v>1669229468.4000001</v>
      </c>
      <c r="CX296">
        <v>0</v>
      </c>
      <c r="CY296">
        <v>1669228029.5</v>
      </c>
      <c r="CZ296" t="s">
        <v>356</v>
      </c>
      <c r="DA296">
        <v>1669228029.5</v>
      </c>
      <c r="DB296">
        <v>1669228028</v>
      </c>
      <c r="DC296">
        <v>6</v>
      </c>
      <c r="DD296">
        <v>0.127</v>
      </c>
      <c r="DE296">
        <v>2E-3</v>
      </c>
      <c r="DF296">
        <v>-2.9980000000000002</v>
      </c>
      <c r="DG296">
        <v>9.9000000000000005E-2</v>
      </c>
      <c r="DH296">
        <v>415</v>
      </c>
      <c r="DI296">
        <v>34</v>
      </c>
      <c r="DJ296">
        <v>0.37</v>
      </c>
      <c r="DK296">
        <v>0.19</v>
      </c>
      <c r="DL296">
        <v>-19.798870000000001</v>
      </c>
      <c r="DM296">
        <v>0.36477523452160598</v>
      </c>
      <c r="DN296">
        <v>6.2924968017473062E-2</v>
      </c>
      <c r="DO296">
        <v>0</v>
      </c>
      <c r="DP296">
        <v>0.55387430000000004</v>
      </c>
      <c r="DQ296">
        <v>-0.1406344165103196</v>
      </c>
      <c r="DR296">
        <v>1.5491062317026551E-2</v>
      </c>
      <c r="DS296">
        <v>0</v>
      </c>
      <c r="DT296">
        <v>0</v>
      </c>
      <c r="DU296">
        <v>0</v>
      </c>
      <c r="DV296">
        <v>0</v>
      </c>
      <c r="DW296">
        <v>-1</v>
      </c>
      <c r="DX296">
        <v>0</v>
      </c>
      <c r="DY296">
        <v>2</v>
      </c>
      <c r="DZ296" t="s">
        <v>357</v>
      </c>
      <c r="EA296">
        <v>3.2954599999999998</v>
      </c>
      <c r="EB296">
        <v>2.6252300000000002</v>
      </c>
      <c r="EC296">
        <v>0.269729</v>
      </c>
      <c r="ED296">
        <v>0.26938800000000002</v>
      </c>
      <c r="EE296">
        <v>0.14676700000000001</v>
      </c>
      <c r="EF296">
        <v>0.143571</v>
      </c>
      <c r="EG296">
        <v>22074.1</v>
      </c>
      <c r="EH296">
        <v>22475</v>
      </c>
      <c r="EI296">
        <v>28146.6</v>
      </c>
      <c r="EJ296">
        <v>29636.2</v>
      </c>
      <c r="EK296">
        <v>33044.300000000003</v>
      </c>
      <c r="EL296">
        <v>35239.599999999999</v>
      </c>
      <c r="EM296">
        <v>39717.1</v>
      </c>
      <c r="EN296">
        <v>42353.599999999999</v>
      </c>
      <c r="EO296">
        <v>2.1901999999999999</v>
      </c>
      <c r="EP296">
        <v>2.1595200000000001</v>
      </c>
      <c r="EQ296">
        <v>0.122167</v>
      </c>
      <c r="ER296">
        <v>0</v>
      </c>
      <c r="ES296">
        <v>32.759</v>
      </c>
      <c r="ET296">
        <v>999.9</v>
      </c>
      <c r="EU296">
        <v>68.900000000000006</v>
      </c>
      <c r="EV296">
        <v>37.1</v>
      </c>
      <c r="EW296">
        <v>43.295999999999999</v>
      </c>
      <c r="EX296">
        <v>56.692700000000002</v>
      </c>
      <c r="EY296">
        <v>-2.2956699999999999</v>
      </c>
      <c r="EZ296">
        <v>2</v>
      </c>
      <c r="FA296">
        <v>0.56627000000000005</v>
      </c>
      <c r="FB296">
        <v>0.95263900000000001</v>
      </c>
      <c r="FC296">
        <v>20.2667</v>
      </c>
      <c r="FD296">
        <v>5.2171399999999997</v>
      </c>
      <c r="FE296">
        <v>12.0085</v>
      </c>
      <c r="FF296">
        <v>4.9862000000000002</v>
      </c>
      <c r="FG296">
        <v>3.2845499999999999</v>
      </c>
      <c r="FH296">
        <v>9999</v>
      </c>
      <c r="FI296">
        <v>9999</v>
      </c>
      <c r="FJ296">
        <v>9999</v>
      </c>
      <c r="FK296">
        <v>999.9</v>
      </c>
      <c r="FL296">
        <v>1.8658399999999999</v>
      </c>
      <c r="FM296">
        <v>1.8621799999999999</v>
      </c>
      <c r="FN296">
        <v>1.8643000000000001</v>
      </c>
      <c r="FO296">
        <v>1.8603499999999999</v>
      </c>
      <c r="FP296">
        <v>1.86111</v>
      </c>
      <c r="FQ296">
        <v>1.8602000000000001</v>
      </c>
      <c r="FR296">
        <v>1.86188</v>
      </c>
      <c r="FS296">
        <v>1.85842</v>
      </c>
      <c r="FT296">
        <v>0</v>
      </c>
      <c r="FU296">
        <v>0</v>
      </c>
      <c r="FV296">
        <v>0</v>
      </c>
      <c r="FW296">
        <v>0</v>
      </c>
      <c r="FX296" t="s">
        <v>358</v>
      </c>
      <c r="FY296" t="s">
        <v>359</v>
      </c>
      <c r="FZ296" t="s">
        <v>360</v>
      </c>
      <c r="GA296" t="s">
        <v>360</v>
      </c>
      <c r="GB296" t="s">
        <v>360</v>
      </c>
      <c r="GC296" t="s">
        <v>360</v>
      </c>
      <c r="GD296">
        <v>0</v>
      </c>
      <c r="GE296">
        <v>100</v>
      </c>
      <c r="GF296">
        <v>100</v>
      </c>
      <c r="GG296">
        <v>-4.3600000000000003</v>
      </c>
      <c r="GH296">
        <v>9.8799999999999999E-2</v>
      </c>
      <c r="GI296">
        <v>-2.4324828651112251</v>
      </c>
      <c r="GJ296">
        <v>-1.6100910332537859E-3</v>
      </c>
      <c r="GK296">
        <v>7.0186618486508772E-7</v>
      </c>
      <c r="GL296">
        <v>-2.134652460378022E-10</v>
      </c>
      <c r="GM296">
        <v>9.8890000000004363E-2</v>
      </c>
      <c r="GN296">
        <v>0</v>
      </c>
      <c r="GO296">
        <v>0</v>
      </c>
      <c r="GP296">
        <v>0</v>
      </c>
      <c r="GQ296">
        <v>5</v>
      </c>
      <c r="GR296">
        <v>2079</v>
      </c>
      <c r="GS296">
        <v>3</v>
      </c>
      <c r="GT296">
        <v>29</v>
      </c>
      <c r="GU296">
        <v>23.9</v>
      </c>
      <c r="GV296">
        <v>23.9</v>
      </c>
      <c r="GW296">
        <v>4.5568799999999996</v>
      </c>
      <c r="GX296">
        <v>2.50122</v>
      </c>
      <c r="GY296">
        <v>2.04834</v>
      </c>
      <c r="GZ296">
        <v>2.6171899999999999</v>
      </c>
      <c r="HA296">
        <v>2.1972700000000001</v>
      </c>
      <c r="HB296">
        <v>2.3095699999999999</v>
      </c>
      <c r="HC296">
        <v>40.989600000000003</v>
      </c>
      <c r="HD296">
        <v>15.734400000000001</v>
      </c>
      <c r="HE296">
        <v>18</v>
      </c>
      <c r="HF296">
        <v>689.80499999999995</v>
      </c>
      <c r="HG296">
        <v>738.62800000000004</v>
      </c>
      <c r="HH296">
        <v>30.998999999999999</v>
      </c>
      <c r="HI296">
        <v>34.465200000000003</v>
      </c>
      <c r="HJ296">
        <v>30.0002</v>
      </c>
      <c r="HK296">
        <v>34.308900000000001</v>
      </c>
      <c r="HL296">
        <v>34.295900000000003</v>
      </c>
      <c r="HM296">
        <v>91.156599999999997</v>
      </c>
      <c r="HN296">
        <v>21.696300000000001</v>
      </c>
      <c r="HO296">
        <v>89.609800000000007</v>
      </c>
      <c r="HP296">
        <v>31</v>
      </c>
      <c r="HQ296">
        <v>1876.28</v>
      </c>
      <c r="HR296">
        <v>36.390799999999999</v>
      </c>
      <c r="HS296">
        <v>99.161699999999996</v>
      </c>
      <c r="HT296">
        <v>98.2209</v>
      </c>
    </row>
    <row r="297" spans="1:228" x14ac:dyDescent="0.2">
      <c r="A297">
        <v>282</v>
      </c>
      <c r="B297">
        <v>1669229465.0999999</v>
      </c>
      <c r="C297">
        <v>1122</v>
      </c>
      <c r="D297" t="s">
        <v>923</v>
      </c>
      <c r="E297" t="s">
        <v>924</v>
      </c>
      <c r="F297">
        <v>4</v>
      </c>
      <c r="G297">
        <v>1669229463.0999999</v>
      </c>
      <c r="H297">
        <f t="shared" si="136"/>
        <v>1.3638879328412205E-3</v>
      </c>
      <c r="I297">
        <f t="shared" si="137"/>
        <v>1.3638879328412206</v>
      </c>
      <c r="J297">
        <f t="shared" si="138"/>
        <v>21.734911999629141</v>
      </c>
      <c r="K297">
        <f t="shared" si="139"/>
        <v>1848.1328571428569</v>
      </c>
      <c r="L297">
        <f t="shared" si="140"/>
        <v>1313.7251523895513</v>
      </c>
      <c r="M297">
        <f t="shared" si="141"/>
        <v>132.67040058197236</v>
      </c>
      <c r="N297">
        <f t="shared" si="142"/>
        <v>186.63913531674726</v>
      </c>
      <c r="O297">
        <f t="shared" si="143"/>
        <v>7.2196542006918107E-2</v>
      </c>
      <c r="P297">
        <f t="shared" si="144"/>
        <v>3.6787983511113356</v>
      </c>
      <c r="Q297">
        <f t="shared" si="145"/>
        <v>7.1418553344063954E-2</v>
      </c>
      <c r="R297">
        <f t="shared" si="146"/>
        <v>4.4705796303848411E-2</v>
      </c>
      <c r="S297">
        <f t="shared" si="147"/>
        <v>226.11449650923907</v>
      </c>
      <c r="T297">
        <f t="shared" si="148"/>
        <v>34.724577770949928</v>
      </c>
      <c r="U297">
        <f t="shared" si="149"/>
        <v>34.741542857142861</v>
      </c>
      <c r="V297">
        <f t="shared" si="150"/>
        <v>5.5680301181335521</v>
      </c>
      <c r="W297">
        <f t="shared" si="151"/>
        <v>70.022288400276764</v>
      </c>
      <c r="X297">
        <f t="shared" si="152"/>
        <v>3.7282180513190952</v>
      </c>
      <c r="Y297">
        <f t="shared" si="153"/>
        <v>5.3243304903247912</v>
      </c>
      <c r="Z297">
        <f t="shared" si="154"/>
        <v>1.8398120668144569</v>
      </c>
      <c r="AA297">
        <f t="shared" si="155"/>
        <v>-60.147457838297825</v>
      </c>
      <c r="AB297">
        <f t="shared" si="156"/>
        <v>-159.52075958930462</v>
      </c>
      <c r="AC297">
        <f t="shared" si="157"/>
        <v>-10.061849889963002</v>
      </c>
      <c r="AD297">
        <f t="shared" si="158"/>
        <v>-3.615570808326396</v>
      </c>
      <c r="AE297">
        <f t="shared" si="159"/>
        <v>45.160559569896023</v>
      </c>
      <c r="AF297">
        <f t="shared" si="160"/>
        <v>1.36446354428301</v>
      </c>
      <c r="AG297">
        <f t="shared" si="161"/>
        <v>21.734911999629141</v>
      </c>
      <c r="AH297">
        <v>1937.8127313645141</v>
      </c>
      <c r="AI297">
        <v>1921.5830909090901</v>
      </c>
      <c r="AJ297">
        <v>1.7264831703501511</v>
      </c>
      <c r="AK297">
        <v>65.359021123286666</v>
      </c>
      <c r="AL297">
        <f t="shared" si="162"/>
        <v>1.3638879328412206</v>
      </c>
      <c r="AM297">
        <v>36.373198027712277</v>
      </c>
      <c r="AN297">
        <v>36.918975824175838</v>
      </c>
      <c r="AO297">
        <v>-2.5849911051033421E-5</v>
      </c>
      <c r="AP297">
        <v>87.499004550185148</v>
      </c>
      <c r="AQ297">
        <v>9</v>
      </c>
      <c r="AR297">
        <v>1</v>
      </c>
      <c r="AS297">
        <f t="shared" si="163"/>
        <v>1</v>
      </c>
      <c r="AT297">
        <f t="shared" si="164"/>
        <v>0</v>
      </c>
      <c r="AU297">
        <f t="shared" si="165"/>
        <v>47161.642214098501</v>
      </c>
      <c r="AV297">
        <f t="shared" si="166"/>
        <v>1200.014285714286</v>
      </c>
      <c r="AW297">
        <f t="shared" si="167"/>
        <v>1025.9354282431293</v>
      </c>
      <c r="AX297">
        <f t="shared" si="168"/>
        <v>0.85493601239293615</v>
      </c>
      <c r="AY297">
        <f t="shared" si="169"/>
        <v>0.18842650391836682</v>
      </c>
      <c r="AZ297">
        <v>2.7</v>
      </c>
      <c r="BA297">
        <v>0.5</v>
      </c>
      <c r="BB297" t="s">
        <v>355</v>
      </c>
      <c r="BC297">
        <v>2</v>
      </c>
      <c r="BD297" t="b">
        <v>1</v>
      </c>
      <c r="BE297">
        <v>1669229463.0999999</v>
      </c>
      <c r="BF297">
        <v>1848.1328571428569</v>
      </c>
      <c r="BG297">
        <v>1867.94</v>
      </c>
      <c r="BH297">
        <v>36.917457142857153</v>
      </c>
      <c r="BI297">
        <v>36.371585714285722</v>
      </c>
      <c r="BJ297">
        <v>1852.498571428571</v>
      </c>
      <c r="BK297">
        <v>36.818557142857152</v>
      </c>
      <c r="BL297">
        <v>649.97828571428568</v>
      </c>
      <c r="BM297">
        <v>100.8881428571429</v>
      </c>
      <c r="BN297">
        <v>9.979997142857143E-2</v>
      </c>
      <c r="BO297">
        <v>33.937228571428577</v>
      </c>
      <c r="BP297">
        <v>34.741542857142861</v>
      </c>
      <c r="BQ297">
        <v>999.89999999999986</v>
      </c>
      <c r="BR297">
        <v>0</v>
      </c>
      <c r="BS297">
        <v>0</v>
      </c>
      <c r="BT297">
        <v>9018.5728571428572</v>
      </c>
      <c r="BU297">
        <v>0</v>
      </c>
      <c r="BV297">
        <v>268.96757142857138</v>
      </c>
      <c r="BW297">
        <v>-19.806928571428571</v>
      </c>
      <c r="BX297">
        <v>1918.978571428572</v>
      </c>
      <c r="BY297">
        <v>1938.4485714285711</v>
      </c>
      <c r="BZ297">
        <v>0.54587828571428565</v>
      </c>
      <c r="CA297">
        <v>1867.94</v>
      </c>
      <c r="CB297">
        <v>36.371585714285722</v>
      </c>
      <c r="CC297">
        <v>3.724530000000001</v>
      </c>
      <c r="CD297">
        <v>3.669457142857143</v>
      </c>
      <c r="CE297">
        <v>27.679585714285711</v>
      </c>
      <c r="CF297">
        <v>27.424900000000001</v>
      </c>
      <c r="CG297">
        <v>1200.014285714286</v>
      </c>
      <c r="CH297">
        <v>0.50004999999999999</v>
      </c>
      <c r="CI297">
        <v>0.49995000000000012</v>
      </c>
      <c r="CJ297">
        <v>0</v>
      </c>
      <c r="CK297">
        <v>967.94985714285735</v>
      </c>
      <c r="CL297">
        <v>4.9990899999999998</v>
      </c>
      <c r="CM297">
        <v>10481.11428571429</v>
      </c>
      <c r="CN297">
        <v>9558.130000000001</v>
      </c>
      <c r="CO297">
        <v>44.267714285714291</v>
      </c>
      <c r="CP297">
        <v>46.436999999999998</v>
      </c>
      <c r="CQ297">
        <v>45.125</v>
      </c>
      <c r="CR297">
        <v>45.5</v>
      </c>
      <c r="CS297">
        <v>45.686999999999998</v>
      </c>
      <c r="CT297">
        <v>597.57000000000005</v>
      </c>
      <c r="CU297">
        <v>597.44999999999993</v>
      </c>
      <c r="CV297">
        <v>0</v>
      </c>
      <c r="CW297">
        <v>1669229472</v>
      </c>
      <c r="CX297">
        <v>0</v>
      </c>
      <c r="CY297">
        <v>1669228029.5</v>
      </c>
      <c r="CZ297" t="s">
        <v>356</v>
      </c>
      <c r="DA297">
        <v>1669228029.5</v>
      </c>
      <c r="DB297">
        <v>1669228028</v>
      </c>
      <c r="DC297">
        <v>6</v>
      </c>
      <c r="DD297">
        <v>0.127</v>
      </c>
      <c r="DE297">
        <v>2E-3</v>
      </c>
      <c r="DF297">
        <v>-2.9980000000000002</v>
      </c>
      <c r="DG297">
        <v>9.9000000000000005E-2</v>
      </c>
      <c r="DH297">
        <v>415</v>
      </c>
      <c r="DI297">
        <v>34</v>
      </c>
      <c r="DJ297">
        <v>0.37</v>
      </c>
      <c r="DK297">
        <v>0.19</v>
      </c>
      <c r="DL297">
        <v>-19.791387499999999</v>
      </c>
      <c r="DM297">
        <v>0.19860225140710761</v>
      </c>
      <c r="DN297">
        <v>5.6862440096693133E-2</v>
      </c>
      <c r="DO297">
        <v>0</v>
      </c>
      <c r="DP297">
        <v>0.54747152499999996</v>
      </c>
      <c r="DQ297">
        <v>-6.7498030018762048E-2</v>
      </c>
      <c r="DR297">
        <v>1.058350858172161E-2</v>
      </c>
      <c r="DS297">
        <v>1</v>
      </c>
      <c r="DT297">
        <v>0</v>
      </c>
      <c r="DU297">
        <v>0</v>
      </c>
      <c r="DV297">
        <v>0</v>
      </c>
      <c r="DW297">
        <v>-1</v>
      </c>
      <c r="DX297">
        <v>1</v>
      </c>
      <c r="DY297">
        <v>2</v>
      </c>
      <c r="DZ297" t="s">
        <v>365</v>
      </c>
      <c r="EA297">
        <v>3.2954400000000001</v>
      </c>
      <c r="EB297">
        <v>2.6252800000000001</v>
      </c>
      <c r="EC297">
        <v>0.27028099999999999</v>
      </c>
      <c r="ED297">
        <v>0.26994000000000001</v>
      </c>
      <c r="EE297">
        <v>0.14677599999999999</v>
      </c>
      <c r="EF297">
        <v>0.143563</v>
      </c>
      <c r="EG297">
        <v>22057.3</v>
      </c>
      <c r="EH297">
        <v>22457.599999999999</v>
      </c>
      <c r="EI297">
        <v>28146.6</v>
      </c>
      <c r="EJ297">
        <v>29635.8</v>
      </c>
      <c r="EK297">
        <v>33043.9</v>
      </c>
      <c r="EL297">
        <v>35239.599999999999</v>
      </c>
      <c r="EM297">
        <v>39717.1</v>
      </c>
      <c r="EN297">
        <v>42353.1</v>
      </c>
      <c r="EO297">
        <v>2.1900200000000001</v>
      </c>
      <c r="EP297">
        <v>2.1598000000000002</v>
      </c>
      <c r="EQ297">
        <v>0.122681</v>
      </c>
      <c r="ER297">
        <v>0</v>
      </c>
      <c r="ES297">
        <v>32.753100000000003</v>
      </c>
      <c r="ET297">
        <v>999.9</v>
      </c>
      <c r="EU297">
        <v>68.900000000000006</v>
      </c>
      <c r="EV297">
        <v>37.1</v>
      </c>
      <c r="EW297">
        <v>43.295099999999998</v>
      </c>
      <c r="EX297">
        <v>57.142699999999998</v>
      </c>
      <c r="EY297">
        <v>-2.14744</v>
      </c>
      <c r="EZ297">
        <v>2</v>
      </c>
      <c r="FA297">
        <v>0.56662400000000002</v>
      </c>
      <c r="FB297">
        <v>0.947712</v>
      </c>
      <c r="FC297">
        <v>20.2668</v>
      </c>
      <c r="FD297">
        <v>5.2172900000000002</v>
      </c>
      <c r="FE297">
        <v>12.0085</v>
      </c>
      <c r="FF297">
        <v>4.9866000000000001</v>
      </c>
      <c r="FG297">
        <v>3.2846500000000001</v>
      </c>
      <c r="FH297">
        <v>9999</v>
      </c>
      <c r="FI297">
        <v>9999</v>
      </c>
      <c r="FJ297">
        <v>9999</v>
      </c>
      <c r="FK297">
        <v>999.9</v>
      </c>
      <c r="FL297">
        <v>1.8658399999999999</v>
      </c>
      <c r="FM297">
        <v>1.8621799999999999</v>
      </c>
      <c r="FN297">
        <v>1.8643099999999999</v>
      </c>
      <c r="FO297">
        <v>1.8603499999999999</v>
      </c>
      <c r="FP297">
        <v>1.86111</v>
      </c>
      <c r="FQ297">
        <v>1.8602000000000001</v>
      </c>
      <c r="FR297">
        <v>1.86188</v>
      </c>
      <c r="FS297">
        <v>1.8584400000000001</v>
      </c>
      <c r="FT297">
        <v>0</v>
      </c>
      <c r="FU297">
        <v>0</v>
      </c>
      <c r="FV297">
        <v>0</v>
      </c>
      <c r="FW297">
        <v>0</v>
      </c>
      <c r="FX297" t="s">
        <v>358</v>
      </c>
      <c r="FY297" t="s">
        <v>359</v>
      </c>
      <c r="FZ297" t="s">
        <v>360</v>
      </c>
      <c r="GA297" t="s">
        <v>360</v>
      </c>
      <c r="GB297" t="s">
        <v>360</v>
      </c>
      <c r="GC297" t="s">
        <v>360</v>
      </c>
      <c r="GD297">
        <v>0</v>
      </c>
      <c r="GE297">
        <v>100</v>
      </c>
      <c r="GF297">
        <v>100</v>
      </c>
      <c r="GG297">
        <v>-4.3600000000000003</v>
      </c>
      <c r="GH297">
        <v>9.8900000000000002E-2</v>
      </c>
      <c r="GI297">
        <v>-2.4324828651112251</v>
      </c>
      <c r="GJ297">
        <v>-1.6100910332537859E-3</v>
      </c>
      <c r="GK297">
        <v>7.0186618486508772E-7</v>
      </c>
      <c r="GL297">
        <v>-2.134652460378022E-10</v>
      </c>
      <c r="GM297">
        <v>9.8890000000004363E-2</v>
      </c>
      <c r="GN297">
        <v>0</v>
      </c>
      <c r="GO297">
        <v>0</v>
      </c>
      <c r="GP297">
        <v>0</v>
      </c>
      <c r="GQ297">
        <v>5</v>
      </c>
      <c r="GR297">
        <v>2079</v>
      </c>
      <c r="GS297">
        <v>3</v>
      </c>
      <c r="GT297">
        <v>29</v>
      </c>
      <c r="GU297">
        <v>23.9</v>
      </c>
      <c r="GV297">
        <v>24</v>
      </c>
      <c r="GW297">
        <v>4.5690900000000001</v>
      </c>
      <c r="GX297">
        <v>2.5</v>
      </c>
      <c r="GY297">
        <v>2.04834</v>
      </c>
      <c r="GZ297">
        <v>2.6184099999999999</v>
      </c>
      <c r="HA297">
        <v>2.1972700000000001</v>
      </c>
      <c r="HB297">
        <v>2.34863</v>
      </c>
      <c r="HC297">
        <v>40.989600000000003</v>
      </c>
      <c r="HD297">
        <v>15.7606</v>
      </c>
      <c r="HE297">
        <v>18</v>
      </c>
      <c r="HF297">
        <v>689.66</v>
      </c>
      <c r="HG297">
        <v>738.89099999999996</v>
      </c>
      <c r="HH297">
        <v>30.998799999999999</v>
      </c>
      <c r="HI297">
        <v>34.465200000000003</v>
      </c>
      <c r="HJ297">
        <v>30.0001</v>
      </c>
      <c r="HK297">
        <v>34.308900000000001</v>
      </c>
      <c r="HL297">
        <v>34.295900000000003</v>
      </c>
      <c r="HM297">
        <v>91.400400000000005</v>
      </c>
      <c r="HN297">
        <v>21.696300000000001</v>
      </c>
      <c r="HO297">
        <v>89.609800000000007</v>
      </c>
      <c r="HP297">
        <v>31</v>
      </c>
      <c r="HQ297">
        <v>1882.96</v>
      </c>
      <c r="HR297">
        <v>36.392200000000003</v>
      </c>
      <c r="HS297">
        <v>99.161699999999996</v>
      </c>
      <c r="HT297">
        <v>98.2196</v>
      </c>
    </row>
    <row r="298" spans="1:228" x14ac:dyDescent="0.2">
      <c r="A298">
        <v>283</v>
      </c>
      <c r="B298">
        <v>1669229469.0999999</v>
      </c>
      <c r="C298">
        <v>1126</v>
      </c>
      <c r="D298" t="s">
        <v>925</v>
      </c>
      <c r="E298" t="s">
        <v>926</v>
      </c>
      <c r="F298">
        <v>4</v>
      </c>
      <c r="G298">
        <v>1669229466.7874999</v>
      </c>
      <c r="H298">
        <f t="shared" si="136"/>
        <v>1.3602200732619246E-3</v>
      </c>
      <c r="I298">
        <f t="shared" si="137"/>
        <v>1.3602200732619245</v>
      </c>
      <c r="J298">
        <f t="shared" si="138"/>
        <v>22.358242427382756</v>
      </c>
      <c r="K298">
        <f t="shared" si="139"/>
        <v>1854.3675000000001</v>
      </c>
      <c r="L298">
        <f t="shared" si="140"/>
        <v>1305.3367805380524</v>
      </c>
      <c r="M298">
        <f t="shared" si="141"/>
        <v>131.82370023163301</v>
      </c>
      <c r="N298">
        <f t="shared" si="142"/>
        <v>187.26936150417978</v>
      </c>
      <c r="O298">
        <f t="shared" si="143"/>
        <v>7.2086269897550501E-2</v>
      </c>
      <c r="P298">
        <f t="shared" si="144"/>
        <v>3.6703095233583332</v>
      </c>
      <c r="Q298">
        <f t="shared" si="145"/>
        <v>7.1308869197996588E-2</v>
      </c>
      <c r="R298">
        <f t="shared" si="146"/>
        <v>4.4637190875912447E-2</v>
      </c>
      <c r="S298">
        <f t="shared" si="147"/>
        <v>226.10895103746191</v>
      </c>
      <c r="T298">
        <f t="shared" si="148"/>
        <v>34.724955939429144</v>
      </c>
      <c r="U298">
        <f t="shared" si="149"/>
        <v>34.734537500000002</v>
      </c>
      <c r="V298">
        <f t="shared" si="150"/>
        <v>5.5658664071199118</v>
      </c>
      <c r="W298">
        <f t="shared" si="151"/>
        <v>70.029176551088767</v>
      </c>
      <c r="X298">
        <f t="shared" si="152"/>
        <v>3.7281523198472426</v>
      </c>
      <c r="Y298">
        <f t="shared" si="153"/>
        <v>5.3237129200390116</v>
      </c>
      <c r="Z298">
        <f t="shared" si="154"/>
        <v>1.8377140872726692</v>
      </c>
      <c r="AA298">
        <f t="shared" si="155"/>
        <v>-59.985705230850876</v>
      </c>
      <c r="AB298">
        <f t="shared" si="156"/>
        <v>-158.17778396083415</v>
      </c>
      <c r="AC298">
        <f t="shared" si="157"/>
        <v>-9.9997729852058317</v>
      </c>
      <c r="AD298">
        <f t="shared" si="158"/>
        <v>-2.0543111394289326</v>
      </c>
      <c r="AE298">
        <f t="shared" si="159"/>
        <v>45.290239736770609</v>
      </c>
      <c r="AF298">
        <f t="shared" si="160"/>
        <v>1.3670864663461983</v>
      </c>
      <c r="AG298">
        <f t="shared" si="161"/>
        <v>22.358242427382756</v>
      </c>
      <c r="AH298">
        <v>1944.944945535198</v>
      </c>
      <c r="AI298">
        <v>1928.5386666666659</v>
      </c>
      <c r="AJ298">
        <v>1.7033724547944791</v>
      </c>
      <c r="AK298">
        <v>65.359021123286666</v>
      </c>
      <c r="AL298">
        <f t="shared" si="162"/>
        <v>1.3602200732619245</v>
      </c>
      <c r="AM298">
        <v>36.370292642199153</v>
      </c>
      <c r="AN298">
        <v>36.914261538461552</v>
      </c>
      <c r="AO298">
        <v>3.7226604351465518E-5</v>
      </c>
      <c r="AP298">
        <v>87.499004550185148</v>
      </c>
      <c r="AQ298">
        <v>9</v>
      </c>
      <c r="AR298">
        <v>1</v>
      </c>
      <c r="AS298">
        <f t="shared" si="163"/>
        <v>1</v>
      </c>
      <c r="AT298">
        <f t="shared" si="164"/>
        <v>0</v>
      </c>
      <c r="AU298">
        <f t="shared" si="165"/>
        <v>47010.789053325294</v>
      </c>
      <c r="AV298">
        <f t="shared" si="166"/>
        <v>1199.9712500000001</v>
      </c>
      <c r="AW298">
        <f t="shared" si="167"/>
        <v>1025.8999637499803</v>
      </c>
      <c r="AX298">
        <f t="shared" si="168"/>
        <v>0.85493711932680072</v>
      </c>
      <c r="AY298">
        <f t="shared" si="169"/>
        <v>0.18842864030072545</v>
      </c>
      <c r="AZ298">
        <v>2.7</v>
      </c>
      <c r="BA298">
        <v>0.5</v>
      </c>
      <c r="BB298" t="s">
        <v>355</v>
      </c>
      <c r="BC298">
        <v>2</v>
      </c>
      <c r="BD298" t="b">
        <v>1</v>
      </c>
      <c r="BE298">
        <v>1669229466.7874999</v>
      </c>
      <c r="BF298">
        <v>1854.3675000000001</v>
      </c>
      <c r="BG298">
        <v>1874.2337500000001</v>
      </c>
      <c r="BH298">
        <v>36.916687499999988</v>
      </c>
      <c r="BI298">
        <v>36.369774999999997</v>
      </c>
      <c r="BJ298">
        <v>1858.74</v>
      </c>
      <c r="BK298">
        <v>36.817787499999987</v>
      </c>
      <c r="BL298">
        <v>649.98862500000007</v>
      </c>
      <c r="BM298">
        <v>100.888125</v>
      </c>
      <c r="BN298">
        <v>0.1001427</v>
      </c>
      <c r="BO298">
        <v>33.93515</v>
      </c>
      <c r="BP298">
        <v>34.734537500000002</v>
      </c>
      <c r="BQ298">
        <v>999.9</v>
      </c>
      <c r="BR298">
        <v>0</v>
      </c>
      <c r="BS298">
        <v>0</v>
      </c>
      <c r="BT298">
        <v>8989.21875</v>
      </c>
      <c r="BU298">
        <v>0</v>
      </c>
      <c r="BV298">
        <v>264.85975000000002</v>
      </c>
      <c r="BW298">
        <v>-19.865600000000001</v>
      </c>
      <c r="BX298">
        <v>1925.4475</v>
      </c>
      <c r="BY298">
        <v>1944.9712500000001</v>
      </c>
      <c r="BZ298">
        <v>0.546917125</v>
      </c>
      <c r="CA298">
        <v>1874.2337500000001</v>
      </c>
      <c r="CB298">
        <v>36.369774999999997</v>
      </c>
      <c r="CC298">
        <v>3.72445125</v>
      </c>
      <c r="CD298">
        <v>3.6692724999999999</v>
      </c>
      <c r="CE298">
        <v>27.679224999999999</v>
      </c>
      <c r="CF298">
        <v>27.424050000000001</v>
      </c>
      <c r="CG298">
        <v>1199.9712500000001</v>
      </c>
      <c r="CH298">
        <v>0.50001275000000001</v>
      </c>
      <c r="CI298">
        <v>0.49998724999999999</v>
      </c>
      <c r="CJ298">
        <v>0</v>
      </c>
      <c r="CK298">
        <v>967.76524999999992</v>
      </c>
      <c r="CL298">
        <v>4.9990899999999998</v>
      </c>
      <c r="CM298">
        <v>10479.5625</v>
      </c>
      <c r="CN298">
        <v>9557.6712499999994</v>
      </c>
      <c r="CO298">
        <v>44.25</v>
      </c>
      <c r="CP298">
        <v>46.436999999999998</v>
      </c>
      <c r="CQ298">
        <v>45.125</v>
      </c>
      <c r="CR298">
        <v>45.5</v>
      </c>
      <c r="CS298">
        <v>45.686999999999998</v>
      </c>
      <c r="CT298">
        <v>597.50250000000005</v>
      </c>
      <c r="CU298">
        <v>597.47125000000005</v>
      </c>
      <c r="CV298">
        <v>0</v>
      </c>
      <c r="CW298">
        <v>1669229476.2</v>
      </c>
      <c r="CX298">
        <v>0</v>
      </c>
      <c r="CY298">
        <v>1669228029.5</v>
      </c>
      <c r="CZ298" t="s">
        <v>356</v>
      </c>
      <c r="DA298">
        <v>1669228029.5</v>
      </c>
      <c r="DB298">
        <v>1669228028</v>
      </c>
      <c r="DC298">
        <v>6</v>
      </c>
      <c r="DD298">
        <v>0.127</v>
      </c>
      <c r="DE298">
        <v>2E-3</v>
      </c>
      <c r="DF298">
        <v>-2.9980000000000002</v>
      </c>
      <c r="DG298">
        <v>9.9000000000000005E-2</v>
      </c>
      <c r="DH298">
        <v>415</v>
      </c>
      <c r="DI298">
        <v>34</v>
      </c>
      <c r="DJ298">
        <v>0.37</v>
      </c>
      <c r="DK298">
        <v>0.19</v>
      </c>
      <c r="DL298">
        <v>-19.786802439024392</v>
      </c>
      <c r="DM298">
        <v>-0.30925714285719869</v>
      </c>
      <c r="DN298">
        <v>4.7266057990418713E-2</v>
      </c>
      <c r="DO298">
        <v>0</v>
      </c>
      <c r="DP298">
        <v>0.54404465853658535</v>
      </c>
      <c r="DQ298">
        <v>6.5816864111513168E-3</v>
      </c>
      <c r="DR298">
        <v>3.7390037646003222E-3</v>
      </c>
      <c r="DS298">
        <v>1</v>
      </c>
      <c r="DT298">
        <v>0</v>
      </c>
      <c r="DU298">
        <v>0</v>
      </c>
      <c r="DV298">
        <v>0</v>
      </c>
      <c r="DW298">
        <v>-1</v>
      </c>
      <c r="DX298">
        <v>1</v>
      </c>
      <c r="DY298">
        <v>2</v>
      </c>
      <c r="DZ298" t="s">
        <v>365</v>
      </c>
      <c r="EA298">
        <v>3.29549</v>
      </c>
      <c r="EB298">
        <v>2.62534</v>
      </c>
      <c r="EC298">
        <v>0.27083499999999999</v>
      </c>
      <c r="ED298">
        <v>0.27049099999999998</v>
      </c>
      <c r="EE298">
        <v>0.14676600000000001</v>
      </c>
      <c r="EF298">
        <v>0.14355999999999999</v>
      </c>
      <c r="EG298">
        <v>22039.9</v>
      </c>
      <c r="EH298">
        <v>22440.400000000001</v>
      </c>
      <c r="EI298">
        <v>28146</v>
      </c>
      <c r="EJ298">
        <v>29635.599999999999</v>
      </c>
      <c r="EK298">
        <v>33043.9</v>
      </c>
      <c r="EL298">
        <v>35239.300000000003</v>
      </c>
      <c r="EM298">
        <v>39716.400000000001</v>
      </c>
      <c r="EN298">
        <v>42352.6</v>
      </c>
      <c r="EO298">
        <v>2.1901799999999998</v>
      </c>
      <c r="EP298">
        <v>2.1597200000000001</v>
      </c>
      <c r="EQ298">
        <v>0.122473</v>
      </c>
      <c r="ER298">
        <v>0</v>
      </c>
      <c r="ES298">
        <v>32.748800000000003</v>
      </c>
      <c r="ET298">
        <v>999.9</v>
      </c>
      <c r="EU298">
        <v>68.900000000000006</v>
      </c>
      <c r="EV298">
        <v>37.1</v>
      </c>
      <c r="EW298">
        <v>43.2988</v>
      </c>
      <c r="EX298">
        <v>56.842700000000001</v>
      </c>
      <c r="EY298">
        <v>-2.26362</v>
      </c>
      <c r="EZ298">
        <v>2</v>
      </c>
      <c r="FA298">
        <v>0.566133</v>
      </c>
      <c r="FB298">
        <v>0.94335199999999997</v>
      </c>
      <c r="FC298">
        <v>20.2666</v>
      </c>
      <c r="FD298">
        <v>5.21699</v>
      </c>
      <c r="FE298">
        <v>12.0092</v>
      </c>
      <c r="FF298">
        <v>4.9863499999999998</v>
      </c>
      <c r="FG298">
        <v>3.2845800000000001</v>
      </c>
      <c r="FH298">
        <v>9999</v>
      </c>
      <c r="FI298">
        <v>9999</v>
      </c>
      <c r="FJ298">
        <v>9999</v>
      </c>
      <c r="FK298">
        <v>999.9</v>
      </c>
      <c r="FL298">
        <v>1.8658399999999999</v>
      </c>
      <c r="FM298">
        <v>1.8621799999999999</v>
      </c>
      <c r="FN298">
        <v>1.8643099999999999</v>
      </c>
      <c r="FO298">
        <v>1.8603499999999999</v>
      </c>
      <c r="FP298">
        <v>1.86111</v>
      </c>
      <c r="FQ298">
        <v>1.8602000000000001</v>
      </c>
      <c r="FR298">
        <v>1.86188</v>
      </c>
      <c r="FS298">
        <v>1.85849</v>
      </c>
      <c r="FT298">
        <v>0</v>
      </c>
      <c r="FU298">
        <v>0</v>
      </c>
      <c r="FV298">
        <v>0</v>
      </c>
      <c r="FW298">
        <v>0</v>
      </c>
      <c r="FX298" t="s">
        <v>358</v>
      </c>
      <c r="FY298" t="s">
        <v>359</v>
      </c>
      <c r="FZ298" t="s">
        <v>360</v>
      </c>
      <c r="GA298" t="s">
        <v>360</v>
      </c>
      <c r="GB298" t="s">
        <v>360</v>
      </c>
      <c r="GC298" t="s">
        <v>360</v>
      </c>
      <c r="GD298">
        <v>0</v>
      </c>
      <c r="GE298">
        <v>100</v>
      </c>
      <c r="GF298">
        <v>100</v>
      </c>
      <c r="GG298">
        <v>-4.38</v>
      </c>
      <c r="GH298">
        <v>9.8900000000000002E-2</v>
      </c>
      <c r="GI298">
        <v>-2.4324828651112251</v>
      </c>
      <c r="GJ298">
        <v>-1.6100910332537859E-3</v>
      </c>
      <c r="GK298">
        <v>7.0186618486508772E-7</v>
      </c>
      <c r="GL298">
        <v>-2.134652460378022E-10</v>
      </c>
      <c r="GM298">
        <v>9.8890000000004363E-2</v>
      </c>
      <c r="GN298">
        <v>0</v>
      </c>
      <c r="GO298">
        <v>0</v>
      </c>
      <c r="GP298">
        <v>0</v>
      </c>
      <c r="GQ298">
        <v>5</v>
      </c>
      <c r="GR298">
        <v>2079</v>
      </c>
      <c r="GS298">
        <v>3</v>
      </c>
      <c r="GT298">
        <v>29</v>
      </c>
      <c r="GU298">
        <v>24</v>
      </c>
      <c r="GV298">
        <v>24</v>
      </c>
      <c r="GW298">
        <v>4.5825199999999997</v>
      </c>
      <c r="GX298">
        <v>2.49756</v>
      </c>
      <c r="GY298">
        <v>2.04834</v>
      </c>
      <c r="GZ298">
        <v>2.6196299999999999</v>
      </c>
      <c r="HA298">
        <v>2.1972700000000001</v>
      </c>
      <c r="HB298">
        <v>2.3010299999999999</v>
      </c>
      <c r="HC298">
        <v>40.989600000000003</v>
      </c>
      <c r="HD298">
        <v>15.734400000000001</v>
      </c>
      <c r="HE298">
        <v>18</v>
      </c>
      <c r="HF298">
        <v>689.78399999999999</v>
      </c>
      <c r="HG298">
        <v>738.81899999999996</v>
      </c>
      <c r="HH298">
        <v>30.998799999999999</v>
      </c>
      <c r="HI298">
        <v>34.465200000000003</v>
      </c>
      <c r="HJ298">
        <v>30</v>
      </c>
      <c r="HK298">
        <v>34.308900000000001</v>
      </c>
      <c r="HL298">
        <v>34.295900000000003</v>
      </c>
      <c r="HM298">
        <v>91.653000000000006</v>
      </c>
      <c r="HN298">
        <v>21.696300000000001</v>
      </c>
      <c r="HO298">
        <v>89.609800000000007</v>
      </c>
      <c r="HP298">
        <v>31</v>
      </c>
      <c r="HQ298">
        <v>1889.64</v>
      </c>
      <c r="HR298">
        <v>36.3994</v>
      </c>
      <c r="HS298">
        <v>99.159800000000004</v>
      </c>
      <c r="HT298">
        <v>98.218699999999998</v>
      </c>
    </row>
    <row r="299" spans="1:228" x14ac:dyDescent="0.2">
      <c r="A299">
        <v>284</v>
      </c>
      <c r="B299">
        <v>1669229473.0999999</v>
      </c>
      <c r="C299">
        <v>1130</v>
      </c>
      <c r="D299" t="s">
        <v>927</v>
      </c>
      <c r="E299" t="s">
        <v>928</v>
      </c>
      <c r="F299">
        <v>4</v>
      </c>
      <c r="G299">
        <v>1669229471.0999999</v>
      </c>
      <c r="H299">
        <f t="shared" si="136"/>
        <v>1.3614381769157598E-3</v>
      </c>
      <c r="I299">
        <f t="shared" si="137"/>
        <v>1.3614381769157597</v>
      </c>
      <c r="J299">
        <f t="shared" si="138"/>
        <v>21.209416313120155</v>
      </c>
      <c r="K299">
        <f t="shared" si="139"/>
        <v>1861.505714285714</v>
      </c>
      <c r="L299">
        <f t="shared" si="140"/>
        <v>1339.4238989726125</v>
      </c>
      <c r="M299">
        <f t="shared" si="141"/>
        <v>135.26500362447453</v>
      </c>
      <c r="N299">
        <f t="shared" si="142"/>
        <v>187.98871468769107</v>
      </c>
      <c r="O299">
        <f t="shared" si="143"/>
        <v>7.2347515850715888E-2</v>
      </c>
      <c r="P299">
        <f t="shared" si="144"/>
        <v>3.6772860349908689</v>
      </c>
      <c r="Q299">
        <f t="shared" si="145"/>
        <v>7.1565971451315907E-2</v>
      </c>
      <c r="R299">
        <f t="shared" si="146"/>
        <v>4.4798247162944789E-2</v>
      </c>
      <c r="S299">
        <f t="shared" si="147"/>
        <v>226.11261083282005</v>
      </c>
      <c r="T299">
        <f t="shared" si="148"/>
        <v>34.72183066864865</v>
      </c>
      <c r="U299">
        <f t="shared" si="149"/>
        <v>34.717614285714284</v>
      </c>
      <c r="V299">
        <f t="shared" si="150"/>
        <v>5.5606424304160589</v>
      </c>
      <c r="W299">
        <f t="shared" si="151"/>
        <v>70.029343688024383</v>
      </c>
      <c r="X299">
        <f t="shared" si="152"/>
        <v>3.727853603581504</v>
      </c>
      <c r="Y299">
        <f t="shared" si="153"/>
        <v>5.3232736553819784</v>
      </c>
      <c r="Z299">
        <f t="shared" si="154"/>
        <v>1.8327888268345549</v>
      </c>
      <c r="AA299">
        <f t="shared" si="155"/>
        <v>-60.039423601985007</v>
      </c>
      <c r="AB299">
        <f t="shared" si="156"/>
        <v>-155.41654969669142</v>
      </c>
      <c r="AC299">
        <f t="shared" si="157"/>
        <v>-9.8056900468469959</v>
      </c>
      <c r="AD299">
        <f t="shared" si="158"/>
        <v>0.85094748729662228</v>
      </c>
      <c r="AE299">
        <f t="shared" si="159"/>
        <v>45.456489441253638</v>
      </c>
      <c r="AF299">
        <f t="shared" si="160"/>
        <v>1.3642590371204402</v>
      </c>
      <c r="AG299">
        <f t="shared" si="161"/>
        <v>21.209416313120155</v>
      </c>
      <c r="AH299">
        <v>1951.791224719334</v>
      </c>
      <c r="AI299">
        <v>1935.550484848485</v>
      </c>
      <c r="AJ299">
        <v>1.786648330873394</v>
      </c>
      <c r="AK299">
        <v>65.359021123286666</v>
      </c>
      <c r="AL299">
        <f t="shared" si="162"/>
        <v>1.3614381769157597</v>
      </c>
      <c r="AM299">
        <v>36.368336977304111</v>
      </c>
      <c r="AN299">
        <v>36.913027472527489</v>
      </c>
      <c r="AO299">
        <v>-1.419365904094041E-5</v>
      </c>
      <c r="AP299">
        <v>87.499004550185148</v>
      </c>
      <c r="AQ299">
        <v>9</v>
      </c>
      <c r="AR299">
        <v>1</v>
      </c>
      <c r="AS299">
        <f t="shared" si="163"/>
        <v>1</v>
      </c>
      <c r="AT299">
        <f t="shared" si="164"/>
        <v>0</v>
      </c>
      <c r="AU299">
        <f t="shared" si="165"/>
        <v>47135.248540181427</v>
      </c>
      <c r="AV299">
        <f t="shared" si="166"/>
        <v>1200.004285714286</v>
      </c>
      <c r="AW299">
        <f t="shared" si="167"/>
        <v>1025.9268781517205</v>
      </c>
      <c r="AX299">
        <f t="shared" si="168"/>
        <v>0.85493601178353429</v>
      </c>
      <c r="AY299">
        <f t="shared" si="169"/>
        <v>0.18842650274222117</v>
      </c>
      <c r="AZ299">
        <v>2.7</v>
      </c>
      <c r="BA299">
        <v>0.5</v>
      </c>
      <c r="BB299" t="s">
        <v>355</v>
      </c>
      <c r="BC299">
        <v>2</v>
      </c>
      <c r="BD299" t="b">
        <v>1</v>
      </c>
      <c r="BE299">
        <v>1669229471.0999999</v>
      </c>
      <c r="BF299">
        <v>1861.505714285714</v>
      </c>
      <c r="BG299">
        <v>1881.441428571429</v>
      </c>
      <c r="BH299">
        <v>36.914028571428567</v>
      </c>
      <c r="BI299">
        <v>36.368285714285712</v>
      </c>
      <c r="BJ299">
        <v>1865.8842857142861</v>
      </c>
      <c r="BK299">
        <v>36.815157142857139</v>
      </c>
      <c r="BL299">
        <v>650.03628571428578</v>
      </c>
      <c r="BM299">
        <v>100.88757142857141</v>
      </c>
      <c r="BN299">
        <v>9.9878271428571419E-2</v>
      </c>
      <c r="BO299">
        <v>33.933671428571429</v>
      </c>
      <c r="BP299">
        <v>34.717614285714284</v>
      </c>
      <c r="BQ299">
        <v>999.89999999999986</v>
      </c>
      <c r="BR299">
        <v>0</v>
      </c>
      <c r="BS299">
        <v>0</v>
      </c>
      <c r="BT299">
        <v>9013.3914285714291</v>
      </c>
      <c r="BU299">
        <v>0</v>
      </c>
      <c r="BV299">
        <v>264.08042857142863</v>
      </c>
      <c r="BW299">
        <v>-19.936242857142851</v>
      </c>
      <c r="BX299">
        <v>1932.8542857142861</v>
      </c>
      <c r="BY299">
        <v>1952.4485714285711</v>
      </c>
      <c r="BZ299">
        <v>0.54575228571428569</v>
      </c>
      <c r="CA299">
        <v>1881.441428571429</v>
      </c>
      <c r="CB299">
        <v>36.368285714285712</v>
      </c>
      <c r="CC299">
        <v>3.7241757142857139</v>
      </c>
      <c r="CD299">
        <v>3.669112857142856</v>
      </c>
      <c r="CE299">
        <v>27.677957142857139</v>
      </c>
      <c r="CF299">
        <v>27.423300000000001</v>
      </c>
      <c r="CG299">
        <v>1200.004285714286</v>
      </c>
      <c r="CH299">
        <v>0.50004999999999999</v>
      </c>
      <c r="CI299">
        <v>0.49995000000000012</v>
      </c>
      <c r="CJ299">
        <v>0</v>
      </c>
      <c r="CK299">
        <v>967.76599999999996</v>
      </c>
      <c r="CL299">
        <v>4.9990899999999998</v>
      </c>
      <c r="CM299">
        <v>10478.77142857143</v>
      </c>
      <c r="CN299">
        <v>9558.0585714285717</v>
      </c>
      <c r="CO299">
        <v>44.267714285714291</v>
      </c>
      <c r="CP299">
        <v>46.436999999999998</v>
      </c>
      <c r="CQ299">
        <v>45.125</v>
      </c>
      <c r="CR299">
        <v>45.464000000000013</v>
      </c>
      <c r="CS299">
        <v>45.686999999999998</v>
      </c>
      <c r="CT299">
        <v>597.5642857142858</v>
      </c>
      <c r="CU299">
        <v>597.4442857142858</v>
      </c>
      <c r="CV299">
        <v>0</v>
      </c>
      <c r="CW299">
        <v>1669229480.4000001</v>
      </c>
      <c r="CX299">
        <v>0</v>
      </c>
      <c r="CY299">
        <v>1669228029.5</v>
      </c>
      <c r="CZ299" t="s">
        <v>356</v>
      </c>
      <c r="DA299">
        <v>1669228029.5</v>
      </c>
      <c r="DB299">
        <v>1669228028</v>
      </c>
      <c r="DC299">
        <v>6</v>
      </c>
      <c r="DD299">
        <v>0.127</v>
      </c>
      <c r="DE299">
        <v>2E-3</v>
      </c>
      <c r="DF299">
        <v>-2.9980000000000002</v>
      </c>
      <c r="DG299">
        <v>9.9000000000000005E-2</v>
      </c>
      <c r="DH299">
        <v>415</v>
      </c>
      <c r="DI299">
        <v>34</v>
      </c>
      <c r="DJ299">
        <v>0.37</v>
      </c>
      <c r="DK299">
        <v>0.19</v>
      </c>
      <c r="DL299">
        <v>-19.820155</v>
      </c>
      <c r="DM299">
        <v>-0.63905515947466895</v>
      </c>
      <c r="DN299">
        <v>6.9118987803642104E-2</v>
      </c>
      <c r="DO299">
        <v>0</v>
      </c>
      <c r="DP299">
        <v>0.54416595000000001</v>
      </c>
      <c r="DQ299">
        <v>2.362903564727812E-2</v>
      </c>
      <c r="DR299">
        <v>2.8183427129254489E-3</v>
      </c>
      <c r="DS299">
        <v>1</v>
      </c>
      <c r="DT299">
        <v>0</v>
      </c>
      <c r="DU299">
        <v>0</v>
      </c>
      <c r="DV299">
        <v>0</v>
      </c>
      <c r="DW299">
        <v>-1</v>
      </c>
      <c r="DX299">
        <v>1</v>
      </c>
      <c r="DY299">
        <v>2</v>
      </c>
      <c r="DZ299" t="s">
        <v>365</v>
      </c>
      <c r="EA299">
        <v>3.2953399999999999</v>
      </c>
      <c r="EB299">
        <v>2.6250800000000001</v>
      </c>
      <c r="EC299">
        <v>0.271393</v>
      </c>
      <c r="ED299">
        <v>0.27105000000000001</v>
      </c>
      <c r="EE299">
        <v>0.146755</v>
      </c>
      <c r="EF299">
        <v>0.14355799999999999</v>
      </c>
      <c r="EG299">
        <v>22023.7</v>
      </c>
      <c r="EH299">
        <v>22423.4</v>
      </c>
      <c r="EI299">
        <v>28147</v>
      </c>
      <c r="EJ299">
        <v>29636</v>
      </c>
      <c r="EK299">
        <v>33045.300000000003</v>
      </c>
      <c r="EL299">
        <v>35239.9</v>
      </c>
      <c r="EM299">
        <v>39717.599999999999</v>
      </c>
      <c r="EN299">
        <v>42353.1</v>
      </c>
      <c r="EO299">
        <v>2.1899500000000001</v>
      </c>
      <c r="EP299">
        <v>2.1597200000000001</v>
      </c>
      <c r="EQ299">
        <v>0.12159300000000001</v>
      </c>
      <c r="ER299">
        <v>0</v>
      </c>
      <c r="ES299">
        <v>32.742899999999999</v>
      </c>
      <c r="ET299">
        <v>999.9</v>
      </c>
      <c r="EU299">
        <v>69</v>
      </c>
      <c r="EV299">
        <v>37.1</v>
      </c>
      <c r="EW299">
        <v>43.356000000000002</v>
      </c>
      <c r="EX299">
        <v>56.482700000000001</v>
      </c>
      <c r="EY299">
        <v>-2.1915100000000001</v>
      </c>
      <c r="EZ299">
        <v>2</v>
      </c>
      <c r="FA299">
        <v>0.566326</v>
      </c>
      <c r="FB299">
        <v>0.94054199999999999</v>
      </c>
      <c r="FC299">
        <v>20.2667</v>
      </c>
      <c r="FD299">
        <v>5.2171399999999997</v>
      </c>
      <c r="FE299">
        <v>12.0091</v>
      </c>
      <c r="FF299">
        <v>4.9863499999999998</v>
      </c>
      <c r="FG299">
        <v>3.2845800000000001</v>
      </c>
      <c r="FH299">
        <v>9999</v>
      </c>
      <c r="FI299">
        <v>9999</v>
      </c>
      <c r="FJ299">
        <v>9999</v>
      </c>
      <c r="FK299">
        <v>999.9</v>
      </c>
      <c r="FL299">
        <v>1.8658399999999999</v>
      </c>
      <c r="FM299">
        <v>1.8621799999999999</v>
      </c>
      <c r="FN299">
        <v>1.86426</v>
      </c>
      <c r="FO299">
        <v>1.8603499999999999</v>
      </c>
      <c r="FP299">
        <v>1.86111</v>
      </c>
      <c r="FQ299">
        <v>1.8602000000000001</v>
      </c>
      <c r="FR299">
        <v>1.86188</v>
      </c>
      <c r="FS299">
        <v>1.85849</v>
      </c>
      <c r="FT299">
        <v>0</v>
      </c>
      <c r="FU299">
        <v>0</v>
      </c>
      <c r="FV299">
        <v>0</v>
      </c>
      <c r="FW299">
        <v>0</v>
      </c>
      <c r="FX299" t="s">
        <v>358</v>
      </c>
      <c r="FY299" t="s">
        <v>359</v>
      </c>
      <c r="FZ299" t="s">
        <v>360</v>
      </c>
      <c r="GA299" t="s">
        <v>360</v>
      </c>
      <c r="GB299" t="s">
        <v>360</v>
      </c>
      <c r="GC299" t="s">
        <v>360</v>
      </c>
      <c r="GD299">
        <v>0</v>
      </c>
      <c r="GE299">
        <v>100</v>
      </c>
      <c r="GF299">
        <v>100</v>
      </c>
      <c r="GG299">
        <v>-4.3899999999999997</v>
      </c>
      <c r="GH299">
        <v>9.8900000000000002E-2</v>
      </c>
      <c r="GI299">
        <v>-2.4324828651112251</v>
      </c>
      <c r="GJ299">
        <v>-1.6100910332537859E-3</v>
      </c>
      <c r="GK299">
        <v>7.0186618486508772E-7</v>
      </c>
      <c r="GL299">
        <v>-2.134652460378022E-10</v>
      </c>
      <c r="GM299">
        <v>9.8890000000004363E-2</v>
      </c>
      <c r="GN299">
        <v>0</v>
      </c>
      <c r="GO299">
        <v>0</v>
      </c>
      <c r="GP299">
        <v>0</v>
      </c>
      <c r="GQ299">
        <v>5</v>
      </c>
      <c r="GR299">
        <v>2079</v>
      </c>
      <c r="GS299">
        <v>3</v>
      </c>
      <c r="GT299">
        <v>29</v>
      </c>
      <c r="GU299">
        <v>24.1</v>
      </c>
      <c r="GV299">
        <v>24.1</v>
      </c>
      <c r="GW299">
        <v>4.5935100000000002</v>
      </c>
      <c r="GX299">
        <v>2.5</v>
      </c>
      <c r="GY299">
        <v>2.04834</v>
      </c>
      <c r="GZ299">
        <v>2.6184099999999999</v>
      </c>
      <c r="HA299">
        <v>2.1972700000000001</v>
      </c>
      <c r="HB299">
        <v>2.3596200000000001</v>
      </c>
      <c r="HC299">
        <v>40.989600000000003</v>
      </c>
      <c r="HD299">
        <v>15.751899999999999</v>
      </c>
      <c r="HE299">
        <v>18</v>
      </c>
      <c r="HF299">
        <v>689.59799999999996</v>
      </c>
      <c r="HG299">
        <v>738.81899999999996</v>
      </c>
      <c r="HH299">
        <v>30.999099999999999</v>
      </c>
      <c r="HI299">
        <v>34.465200000000003</v>
      </c>
      <c r="HJ299">
        <v>30.0001</v>
      </c>
      <c r="HK299">
        <v>34.308900000000001</v>
      </c>
      <c r="HL299">
        <v>34.295900000000003</v>
      </c>
      <c r="HM299">
        <v>91.900199999999998</v>
      </c>
      <c r="HN299">
        <v>21.696300000000001</v>
      </c>
      <c r="HO299">
        <v>89.609800000000007</v>
      </c>
      <c r="HP299">
        <v>31</v>
      </c>
      <c r="HQ299">
        <v>1896.39</v>
      </c>
      <c r="HR299">
        <v>36.406399999999998</v>
      </c>
      <c r="HS299">
        <v>99.162999999999997</v>
      </c>
      <c r="HT299">
        <v>98.219899999999996</v>
      </c>
    </row>
    <row r="300" spans="1:228" x14ac:dyDescent="0.2">
      <c r="A300">
        <v>285</v>
      </c>
      <c r="B300">
        <v>1669229477.0999999</v>
      </c>
      <c r="C300">
        <v>1134</v>
      </c>
      <c r="D300" t="s">
        <v>929</v>
      </c>
      <c r="E300" t="s">
        <v>930</v>
      </c>
      <c r="F300">
        <v>4</v>
      </c>
      <c r="G300">
        <v>1669229474.7874999</v>
      </c>
      <c r="H300">
        <f t="shared" si="136"/>
        <v>1.3567150441738387E-3</v>
      </c>
      <c r="I300">
        <f t="shared" si="137"/>
        <v>1.3567150441738387</v>
      </c>
      <c r="J300">
        <f t="shared" si="138"/>
        <v>22.78521672028246</v>
      </c>
      <c r="K300">
        <f t="shared" si="139"/>
        <v>1867.67875</v>
      </c>
      <c r="L300">
        <f t="shared" si="140"/>
        <v>1309.7745008198508</v>
      </c>
      <c r="M300">
        <f t="shared" si="141"/>
        <v>132.27127452549411</v>
      </c>
      <c r="N300">
        <f t="shared" si="142"/>
        <v>188.61280969514013</v>
      </c>
      <c r="O300">
        <f t="shared" si="143"/>
        <v>7.2196630760166774E-2</v>
      </c>
      <c r="P300">
        <f t="shared" si="144"/>
        <v>3.6641940539154714</v>
      </c>
      <c r="Q300">
        <f t="shared" si="145"/>
        <v>7.1415575563840358E-2</v>
      </c>
      <c r="R300">
        <f t="shared" si="146"/>
        <v>4.4704205194182375E-2</v>
      </c>
      <c r="S300">
        <f t="shared" si="147"/>
        <v>226.11227453334598</v>
      </c>
      <c r="T300">
        <f t="shared" si="148"/>
        <v>34.719838529165088</v>
      </c>
      <c r="U300">
        <f t="shared" si="149"/>
        <v>34.709087500000003</v>
      </c>
      <c r="V300">
        <f t="shared" si="150"/>
        <v>5.5580119373907468</v>
      </c>
      <c r="W300">
        <f t="shared" si="151"/>
        <v>70.048509953469221</v>
      </c>
      <c r="X300">
        <f t="shared" si="152"/>
        <v>3.7277016290573348</v>
      </c>
      <c r="Y300">
        <f t="shared" si="153"/>
        <v>5.321600176125826</v>
      </c>
      <c r="Z300">
        <f t="shared" si="154"/>
        <v>1.830310308333412</v>
      </c>
      <c r="AA300">
        <f t="shared" si="155"/>
        <v>-59.831133448066289</v>
      </c>
      <c r="AB300">
        <f t="shared" si="156"/>
        <v>-154.29176450238543</v>
      </c>
      <c r="AC300">
        <f t="shared" si="157"/>
        <v>-9.7688303712712408</v>
      </c>
      <c r="AD300">
        <f t="shared" si="158"/>
        <v>2.2205462116230308</v>
      </c>
      <c r="AE300">
        <f t="shared" si="159"/>
        <v>45.397577048303852</v>
      </c>
      <c r="AF300">
        <f t="shared" si="160"/>
        <v>1.3596197695645755</v>
      </c>
      <c r="AG300">
        <f t="shared" si="161"/>
        <v>22.78521672028246</v>
      </c>
      <c r="AH300">
        <v>1958.750527103449</v>
      </c>
      <c r="AI300">
        <v>1942.291454545453</v>
      </c>
      <c r="AJ300">
        <v>1.670330321045546</v>
      </c>
      <c r="AK300">
        <v>65.359021123286666</v>
      </c>
      <c r="AL300">
        <f t="shared" si="162"/>
        <v>1.3567150441738387</v>
      </c>
      <c r="AM300">
        <v>36.369049860973199</v>
      </c>
      <c r="AN300">
        <v>36.911993406593439</v>
      </c>
      <c r="AO300">
        <v>-3.3908589382681787E-5</v>
      </c>
      <c r="AP300">
        <v>87.499004550185148</v>
      </c>
      <c r="AQ300">
        <v>9</v>
      </c>
      <c r="AR300">
        <v>1</v>
      </c>
      <c r="AS300">
        <f t="shared" si="163"/>
        <v>1</v>
      </c>
      <c r="AT300">
        <f t="shared" si="164"/>
        <v>0</v>
      </c>
      <c r="AU300">
        <f t="shared" si="165"/>
        <v>46903.000807880329</v>
      </c>
      <c r="AV300">
        <f t="shared" si="166"/>
        <v>1200.0025000000001</v>
      </c>
      <c r="AW300">
        <f t="shared" si="167"/>
        <v>1025.9253515716821</v>
      </c>
      <c r="AX300">
        <f t="shared" si="168"/>
        <v>0.85493601185971024</v>
      </c>
      <c r="AY300">
        <f t="shared" si="169"/>
        <v>0.18842650288924062</v>
      </c>
      <c r="AZ300">
        <v>2.7</v>
      </c>
      <c r="BA300">
        <v>0.5</v>
      </c>
      <c r="BB300" t="s">
        <v>355</v>
      </c>
      <c r="BC300">
        <v>2</v>
      </c>
      <c r="BD300" t="b">
        <v>1</v>
      </c>
      <c r="BE300">
        <v>1669229474.7874999</v>
      </c>
      <c r="BF300">
        <v>1867.67875</v>
      </c>
      <c r="BG300">
        <v>1887.5912499999999</v>
      </c>
      <c r="BH300">
        <v>36.912387499999987</v>
      </c>
      <c r="BI300">
        <v>36.3684625</v>
      </c>
      <c r="BJ300">
        <v>1872.0662500000001</v>
      </c>
      <c r="BK300">
        <v>36.813487499999987</v>
      </c>
      <c r="BL300">
        <v>649.99199999999996</v>
      </c>
      <c r="BM300">
        <v>100.88775</v>
      </c>
      <c r="BN300">
        <v>0.1000722875</v>
      </c>
      <c r="BO300">
        <v>33.928037500000002</v>
      </c>
      <c r="BP300">
        <v>34.709087500000003</v>
      </c>
      <c r="BQ300">
        <v>999.9</v>
      </c>
      <c r="BR300">
        <v>0</v>
      </c>
      <c r="BS300">
        <v>0</v>
      </c>
      <c r="BT300">
        <v>8968.1262499999993</v>
      </c>
      <c r="BU300">
        <v>0</v>
      </c>
      <c r="BV300">
        <v>258.49599999999998</v>
      </c>
      <c r="BW300">
        <v>-19.9146125</v>
      </c>
      <c r="BX300">
        <v>1939.26125</v>
      </c>
      <c r="BY300">
        <v>1958.83125</v>
      </c>
      <c r="BZ300">
        <v>0.54390950000000005</v>
      </c>
      <c r="CA300">
        <v>1887.5912499999999</v>
      </c>
      <c r="CB300">
        <v>36.3684625</v>
      </c>
      <c r="CC300">
        <v>3.724005</v>
      </c>
      <c r="CD300">
        <v>3.6691324999999999</v>
      </c>
      <c r="CE300">
        <v>27.677174999999998</v>
      </c>
      <c r="CF300">
        <v>27.4233875</v>
      </c>
      <c r="CG300">
        <v>1200.0025000000001</v>
      </c>
      <c r="CH300">
        <v>0.50004999999999999</v>
      </c>
      <c r="CI300">
        <v>0.49995000000000001</v>
      </c>
      <c r="CJ300">
        <v>0</v>
      </c>
      <c r="CK300">
        <v>967.69274999999993</v>
      </c>
      <c r="CL300">
        <v>4.9990899999999998</v>
      </c>
      <c r="CM300">
        <v>10477.262500000001</v>
      </c>
      <c r="CN300">
        <v>9558.0512499999986</v>
      </c>
      <c r="CO300">
        <v>44.25</v>
      </c>
      <c r="CP300">
        <v>46.436999999999998</v>
      </c>
      <c r="CQ300">
        <v>45.125</v>
      </c>
      <c r="CR300">
        <v>45.460625</v>
      </c>
      <c r="CS300">
        <v>45.686999999999998</v>
      </c>
      <c r="CT300">
        <v>597.56500000000005</v>
      </c>
      <c r="CU300">
        <v>597.44500000000005</v>
      </c>
      <c r="CV300">
        <v>0</v>
      </c>
      <c r="CW300">
        <v>1669229484</v>
      </c>
      <c r="CX300">
        <v>0</v>
      </c>
      <c r="CY300">
        <v>1669228029.5</v>
      </c>
      <c r="CZ300" t="s">
        <v>356</v>
      </c>
      <c r="DA300">
        <v>1669228029.5</v>
      </c>
      <c r="DB300">
        <v>1669228028</v>
      </c>
      <c r="DC300">
        <v>6</v>
      </c>
      <c r="DD300">
        <v>0.127</v>
      </c>
      <c r="DE300">
        <v>2E-3</v>
      </c>
      <c r="DF300">
        <v>-2.9980000000000002</v>
      </c>
      <c r="DG300">
        <v>9.9000000000000005E-2</v>
      </c>
      <c r="DH300">
        <v>415</v>
      </c>
      <c r="DI300">
        <v>34</v>
      </c>
      <c r="DJ300">
        <v>0.37</v>
      </c>
      <c r="DK300">
        <v>0.19</v>
      </c>
      <c r="DL300">
        <v>-19.853090000000002</v>
      </c>
      <c r="DM300">
        <v>-0.60396923076923226</v>
      </c>
      <c r="DN300">
        <v>6.529174450112378E-2</v>
      </c>
      <c r="DO300">
        <v>0</v>
      </c>
      <c r="DP300">
        <v>0.54488547499999995</v>
      </c>
      <c r="DQ300">
        <v>6.1461275797362004E-3</v>
      </c>
      <c r="DR300">
        <v>2.0348016486564429E-3</v>
      </c>
      <c r="DS300">
        <v>1</v>
      </c>
      <c r="DT300">
        <v>0</v>
      </c>
      <c r="DU300">
        <v>0</v>
      </c>
      <c r="DV300">
        <v>0</v>
      </c>
      <c r="DW300">
        <v>-1</v>
      </c>
      <c r="DX300">
        <v>1</v>
      </c>
      <c r="DY300">
        <v>2</v>
      </c>
      <c r="DZ300" t="s">
        <v>365</v>
      </c>
      <c r="EA300">
        <v>3.2955100000000002</v>
      </c>
      <c r="EB300">
        <v>2.62527</v>
      </c>
      <c r="EC300">
        <v>0.27193899999999999</v>
      </c>
      <c r="ED300">
        <v>0.27159699999999998</v>
      </c>
      <c r="EE300">
        <v>0.146757</v>
      </c>
      <c r="EF300">
        <v>0.14355699999999999</v>
      </c>
      <c r="EG300">
        <v>22006.5</v>
      </c>
      <c r="EH300">
        <v>22406.799999999999</v>
      </c>
      <c r="EI300">
        <v>28146.2</v>
      </c>
      <c r="EJ300">
        <v>29636.400000000001</v>
      </c>
      <c r="EK300">
        <v>33044.5</v>
      </c>
      <c r="EL300">
        <v>35240.699999999997</v>
      </c>
      <c r="EM300">
        <v>39716.699999999997</v>
      </c>
      <c r="EN300">
        <v>42354</v>
      </c>
      <c r="EO300">
        <v>2.1902499999999998</v>
      </c>
      <c r="EP300">
        <v>2.1596500000000001</v>
      </c>
      <c r="EQ300">
        <v>0.121377</v>
      </c>
      <c r="ER300">
        <v>0</v>
      </c>
      <c r="ES300">
        <v>32.737099999999998</v>
      </c>
      <c r="ET300">
        <v>999.9</v>
      </c>
      <c r="EU300">
        <v>69</v>
      </c>
      <c r="EV300">
        <v>37.1</v>
      </c>
      <c r="EW300">
        <v>43.353499999999997</v>
      </c>
      <c r="EX300">
        <v>56.332700000000003</v>
      </c>
      <c r="EY300">
        <v>-2.1794899999999999</v>
      </c>
      <c r="EZ300">
        <v>2</v>
      </c>
      <c r="FA300">
        <v>0.56610499999999997</v>
      </c>
      <c r="FB300">
        <v>0.93759300000000001</v>
      </c>
      <c r="FC300">
        <v>20.2668</v>
      </c>
      <c r="FD300">
        <v>5.2163899999999996</v>
      </c>
      <c r="FE300">
        <v>12.0092</v>
      </c>
      <c r="FF300">
        <v>4.9862500000000001</v>
      </c>
      <c r="FG300">
        <v>3.2845</v>
      </c>
      <c r="FH300">
        <v>9999</v>
      </c>
      <c r="FI300">
        <v>9999</v>
      </c>
      <c r="FJ300">
        <v>9999</v>
      </c>
      <c r="FK300">
        <v>999.9</v>
      </c>
      <c r="FL300">
        <v>1.8658399999999999</v>
      </c>
      <c r="FM300">
        <v>1.8622000000000001</v>
      </c>
      <c r="FN300">
        <v>1.8642799999999999</v>
      </c>
      <c r="FO300">
        <v>1.8603499999999999</v>
      </c>
      <c r="FP300">
        <v>1.86111</v>
      </c>
      <c r="FQ300">
        <v>1.8602000000000001</v>
      </c>
      <c r="FR300">
        <v>1.86188</v>
      </c>
      <c r="FS300">
        <v>1.8584799999999999</v>
      </c>
      <c r="FT300">
        <v>0</v>
      </c>
      <c r="FU300">
        <v>0</v>
      </c>
      <c r="FV300">
        <v>0</v>
      </c>
      <c r="FW300">
        <v>0</v>
      </c>
      <c r="FX300" t="s">
        <v>358</v>
      </c>
      <c r="FY300" t="s">
        <v>359</v>
      </c>
      <c r="FZ300" t="s">
        <v>360</v>
      </c>
      <c r="GA300" t="s">
        <v>360</v>
      </c>
      <c r="GB300" t="s">
        <v>360</v>
      </c>
      <c r="GC300" t="s">
        <v>360</v>
      </c>
      <c r="GD300">
        <v>0</v>
      </c>
      <c r="GE300">
        <v>100</v>
      </c>
      <c r="GF300">
        <v>100</v>
      </c>
      <c r="GG300">
        <v>-4.3899999999999997</v>
      </c>
      <c r="GH300">
        <v>9.8900000000000002E-2</v>
      </c>
      <c r="GI300">
        <v>-2.4324828651112251</v>
      </c>
      <c r="GJ300">
        <v>-1.6100910332537859E-3</v>
      </c>
      <c r="GK300">
        <v>7.0186618486508772E-7</v>
      </c>
      <c r="GL300">
        <v>-2.134652460378022E-10</v>
      </c>
      <c r="GM300">
        <v>9.8890000000004363E-2</v>
      </c>
      <c r="GN300">
        <v>0</v>
      </c>
      <c r="GO300">
        <v>0</v>
      </c>
      <c r="GP300">
        <v>0</v>
      </c>
      <c r="GQ300">
        <v>5</v>
      </c>
      <c r="GR300">
        <v>2079</v>
      </c>
      <c r="GS300">
        <v>3</v>
      </c>
      <c r="GT300">
        <v>29</v>
      </c>
      <c r="GU300">
        <v>24.1</v>
      </c>
      <c r="GV300">
        <v>24.2</v>
      </c>
      <c r="GW300">
        <v>4.6069300000000002</v>
      </c>
      <c r="GX300">
        <v>2.49878</v>
      </c>
      <c r="GY300">
        <v>2.04834</v>
      </c>
      <c r="GZ300">
        <v>2.6184099999999999</v>
      </c>
      <c r="HA300">
        <v>2.1972700000000001</v>
      </c>
      <c r="HB300">
        <v>2.3071299999999999</v>
      </c>
      <c r="HC300">
        <v>40.989600000000003</v>
      </c>
      <c r="HD300">
        <v>15.7431</v>
      </c>
      <c r="HE300">
        <v>18</v>
      </c>
      <c r="HF300">
        <v>689.846</v>
      </c>
      <c r="HG300">
        <v>738.74699999999996</v>
      </c>
      <c r="HH300">
        <v>30.999199999999998</v>
      </c>
      <c r="HI300">
        <v>34.465200000000003</v>
      </c>
      <c r="HJ300">
        <v>30.0001</v>
      </c>
      <c r="HK300">
        <v>34.308900000000001</v>
      </c>
      <c r="HL300">
        <v>34.295900000000003</v>
      </c>
      <c r="HM300">
        <v>92.151499999999999</v>
      </c>
      <c r="HN300">
        <v>21.696300000000001</v>
      </c>
      <c r="HO300">
        <v>89.609800000000007</v>
      </c>
      <c r="HP300">
        <v>31</v>
      </c>
      <c r="HQ300">
        <v>1903.08</v>
      </c>
      <c r="HR300">
        <v>36.421799999999998</v>
      </c>
      <c r="HS300">
        <v>99.160600000000002</v>
      </c>
      <c r="HT300">
        <v>98.221699999999998</v>
      </c>
    </row>
    <row r="301" spans="1:228" x14ac:dyDescent="0.2">
      <c r="A301">
        <v>286</v>
      </c>
      <c r="B301">
        <v>1669229481.0999999</v>
      </c>
      <c r="C301">
        <v>1138</v>
      </c>
      <c r="D301" t="s">
        <v>931</v>
      </c>
      <c r="E301" t="s">
        <v>932</v>
      </c>
      <c r="F301">
        <v>4</v>
      </c>
      <c r="G301">
        <v>1669229479.0999999</v>
      </c>
      <c r="H301">
        <f t="shared" si="136"/>
        <v>1.352707015464982E-3</v>
      </c>
      <c r="I301">
        <f t="shared" si="137"/>
        <v>1.3527070154649821</v>
      </c>
      <c r="J301">
        <f t="shared" si="138"/>
        <v>21.484013094957106</v>
      </c>
      <c r="K301">
        <f t="shared" si="139"/>
        <v>1874.851428571428</v>
      </c>
      <c r="L301">
        <f t="shared" si="140"/>
        <v>1344.5232835989182</v>
      </c>
      <c r="M301">
        <f t="shared" si="141"/>
        <v>135.7807872024683</v>
      </c>
      <c r="N301">
        <f t="shared" si="142"/>
        <v>189.33759345371115</v>
      </c>
      <c r="O301">
        <f t="shared" si="143"/>
        <v>7.205244962848166E-2</v>
      </c>
      <c r="P301">
        <f t="shared" si="144"/>
        <v>3.6718792693769466</v>
      </c>
      <c r="Q301">
        <f t="shared" si="145"/>
        <v>7.1276102148429291E-2</v>
      </c>
      <c r="R301">
        <f t="shared" si="146"/>
        <v>4.4616618406072561E-2</v>
      </c>
      <c r="S301">
        <f t="shared" si="147"/>
        <v>226.11288036638607</v>
      </c>
      <c r="T301">
        <f t="shared" si="148"/>
        <v>34.716685935954374</v>
      </c>
      <c r="U301">
        <f t="shared" si="149"/>
        <v>34.702114285714288</v>
      </c>
      <c r="V301">
        <f t="shared" si="150"/>
        <v>5.5558615215267819</v>
      </c>
      <c r="W301">
        <f t="shared" si="151"/>
        <v>70.05160706449378</v>
      </c>
      <c r="X301">
        <f t="shared" si="152"/>
        <v>3.7273593530401734</v>
      </c>
      <c r="Y301">
        <f t="shared" si="153"/>
        <v>5.3208762928287126</v>
      </c>
      <c r="Z301">
        <f t="shared" si="154"/>
        <v>1.8285021684866085</v>
      </c>
      <c r="AA301">
        <f t="shared" si="155"/>
        <v>-59.654379382005708</v>
      </c>
      <c r="AB301">
        <f t="shared" si="156"/>
        <v>-153.71749076651196</v>
      </c>
      <c r="AC301">
        <f t="shared" si="157"/>
        <v>-9.7116545299782011</v>
      </c>
      <c r="AD301">
        <f t="shared" si="158"/>
        <v>3.0293556878901882</v>
      </c>
      <c r="AE301">
        <f t="shared" si="159"/>
        <v>45.516543271530729</v>
      </c>
      <c r="AF301">
        <f t="shared" si="160"/>
        <v>1.3511808563871999</v>
      </c>
      <c r="AG301">
        <f t="shared" si="161"/>
        <v>21.484013094957106</v>
      </c>
      <c r="AH301">
        <v>1965.6646061641179</v>
      </c>
      <c r="AI301">
        <v>1949.359515151516</v>
      </c>
      <c r="AJ301">
        <v>1.772887697322463</v>
      </c>
      <c r="AK301">
        <v>65.359021123286666</v>
      </c>
      <c r="AL301">
        <f t="shared" si="162"/>
        <v>1.3527070154649821</v>
      </c>
      <c r="AM301">
        <v>36.367030134708003</v>
      </c>
      <c r="AN301">
        <v>36.908458241758282</v>
      </c>
      <c r="AO301">
        <v>-5.4282945595078719E-5</v>
      </c>
      <c r="AP301">
        <v>87.499004550185148</v>
      </c>
      <c r="AQ301">
        <v>9</v>
      </c>
      <c r="AR301">
        <v>1</v>
      </c>
      <c r="AS301">
        <f t="shared" si="163"/>
        <v>1</v>
      </c>
      <c r="AT301">
        <f t="shared" si="164"/>
        <v>0</v>
      </c>
      <c r="AU301">
        <f t="shared" si="165"/>
        <v>47040.203296323503</v>
      </c>
      <c r="AV301">
        <f t="shared" si="166"/>
        <v>1200.005714285714</v>
      </c>
      <c r="AW301">
        <f t="shared" si="167"/>
        <v>1025.9280996717023</v>
      </c>
      <c r="AX301">
        <f t="shared" si="168"/>
        <v>0.85493601193588575</v>
      </c>
      <c r="AY301">
        <f t="shared" si="169"/>
        <v>0.18842650303625968</v>
      </c>
      <c r="AZ301">
        <v>2.7</v>
      </c>
      <c r="BA301">
        <v>0.5</v>
      </c>
      <c r="BB301" t="s">
        <v>355</v>
      </c>
      <c r="BC301">
        <v>2</v>
      </c>
      <c r="BD301" t="b">
        <v>1</v>
      </c>
      <c r="BE301">
        <v>1669229479.0999999</v>
      </c>
      <c r="BF301">
        <v>1874.851428571428</v>
      </c>
      <c r="BG301">
        <v>1894.81</v>
      </c>
      <c r="BH301">
        <v>36.908914285714282</v>
      </c>
      <c r="BI301">
        <v>36.368385714285708</v>
      </c>
      <c r="BJ301">
        <v>1879.247142857143</v>
      </c>
      <c r="BK301">
        <v>36.810028571428568</v>
      </c>
      <c r="BL301">
        <v>650.01885714285709</v>
      </c>
      <c r="BM301">
        <v>100.8881428571428</v>
      </c>
      <c r="BN301">
        <v>9.9909085714285709E-2</v>
      </c>
      <c r="BO301">
        <v>33.925600000000003</v>
      </c>
      <c r="BP301">
        <v>34.702114285714288</v>
      </c>
      <c r="BQ301">
        <v>999.89999999999986</v>
      </c>
      <c r="BR301">
        <v>0</v>
      </c>
      <c r="BS301">
        <v>0</v>
      </c>
      <c r="BT301">
        <v>8994.6428571428569</v>
      </c>
      <c r="BU301">
        <v>0</v>
      </c>
      <c r="BV301">
        <v>252.09899999999999</v>
      </c>
      <c r="BW301">
        <v>-19.958585714285711</v>
      </c>
      <c r="BX301">
        <v>1946.7</v>
      </c>
      <c r="BY301">
        <v>1966.32</v>
      </c>
      <c r="BZ301">
        <v>0.54053657142857148</v>
      </c>
      <c r="CA301">
        <v>1894.81</v>
      </c>
      <c r="CB301">
        <v>36.368385714285708</v>
      </c>
      <c r="CC301">
        <v>3.7236785714285721</v>
      </c>
      <c r="CD301">
        <v>3.6691442857142862</v>
      </c>
      <c r="CE301">
        <v>27.675642857142861</v>
      </c>
      <c r="CF301">
        <v>27.42342857142857</v>
      </c>
      <c r="CG301">
        <v>1200.005714285714</v>
      </c>
      <c r="CH301">
        <v>0.50004999999999999</v>
      </c>
      <c r="CI301">
        <v>0.49995000000000012</v>
      </c>
      <c r="CJ301">
        <v>0</v>
      </c>
      <c r="CK301">
        <v>967.62214285714276</v>
      </c>
      <c r="CL301">
        <v>4.9990899999999998</v>
      </c>
      <c r="CM301">
        <v>10475.028571428569</v>
      </c>
      <c r="CN301">
        <v>9558.0771428571425</v>
      </c>
      <c r="CO301">
        <v>44.267714285714291</v>
      </c>
      <c r="CP301">
        <v>46.410428571428568</v>
      </c>
      <c r="CQ301">
        <v>45.125</v>
      </c>
      <c r="CR301">
        <v>45.436999999999998</v>
      </c>
      <c r="CS301">
        <v>45.686999999999998</v>
      </c>
      <c r="CT301">
        <v>597.56571428571431</v>
      </c>
      <c r="CU301">
        <v>597.4457142857143</v>
      </c>
      <c r="CV301">
        <v>0</v>
      </c>
      <c r="CW301">
        <v>1669229488.2</v>
      </c>
      <c r="CX301">
        <v>0</v>
      </c>
      <c r="CY301">
        <v>1669228029.5</v>
      </c>
      <c r="CZ301" t="s">
        <v>356</v>
      </c>
      <c r="DA301">
        <v>1669228029.5</v>
      </c>
      <c r="DB301">
        <v>1669228028</v>
      </c>
      <c r="DC301">
        <v>6</v>
      </c>
      <c r="DD301">
        <v>0.127</v>
      </c>
      <c r="DE301">
        <v>2E-3</v>
      </c>
      <c r="DF301">
        <v>-2.9980000000000002</v>
      </c>
      <c r="DG301">
        <v>9.9000000000000005E-2</v>
      </c>
      <c r="DH301">
        <v>415</v>
      </c>
      <c r="DI301">
        <v>34</v>
      </c>
      <c r="DJ301">
        <v>0.37</v>
      </c>
      <c r="DK301">
        <v>0.19</v>
      </c>
      <c r="DL301">
        <v>-19.88074146341463</v>
      </c>
      <c r="DM301">
        <v>-0.57971289198609632</v>
      </c>
      <c r="DN301">
        <v>6.5308050434207246E-2</v>
      </c>
      <c r="DO301">
        <v>0</v>
      </c>
      <c r="DP301">
        <v>0.544742487804878</v>
      </c>
      <c r="DQ301">
        <v>-1.0570055749129651E-2</v>
      </c>
      <c r="DR301">
        <v>2.1810259403066E-3</v>
      </c>
      <c r="DS301">
        <v>1</v>
      </c>
      <c r="DT301">
        <v>0</v>
      </c>
      <c r="DU301">
        <v>0</v>
      </c>
      <c r="DV301">
        <v>0</v>
      </c>
      <c r="DW301">
        <v>-1</v>
      </c>
      <c r="DX301">
        <v>1</v>
      </c>
      <c r="DY301">
        <v>2</v>
      </c>
      <c r="DZ301" t="s">
        <v>365</v>
      </c>
      <c r="EA301">
        <v>3.29542</v>
      </c>
      <c r="EB301">
        <v>2.6252200000000001</v>
      </c>
      <c r="EC301">
        <v>0.27249499999999999</v>
      </c>
      <c r="ED301">
        <v>0.27215</v>
      </c>
      <c r="EE301">
        <v>0.14674899999999999</v>
      </c>
      <c r="EF301">
        <v>0.14356099999999999</v>
      </c>
      <c r="EG301">
        <v>21989.5</v>
      </c>
      <c r="EH301">
        <v>22389.9</v>
      </c>
      <c r="EI301">
        <v>28146.1</v>
      </c>
      <c r="EJ301">
        <v>29636.6</v>
      </c>
      <c r="EK301">
        <v>33044.300000000003</v>
      </c>
      <c r="EL301">
        <v>35240.9</v>
      </c>
      <c r="EM301">
        <v>39716.1</v>
      </c>
      <c r="EN301">
        <v>42354.400000000001</v>
      </c>
      <c r="EO301">
        <v>2.1899799999999998</v>
      </c>
      <c r="EP301">
        <v>2.1598000000000002</v>
      </c>
      <c r="EQ301">
        <v>0.122227</v>
      </c>
      <c r="ER301">
        <v>0</v>
      </c>
      <c r="ES301">
        <v>32.729500000000002</v>
      </c>
      <c r="ET301">
        <v>999.9</v>
      </c>
      <c r="EU301">
        <v>69</v>
      </c>
      <c r="EV301">
        <v>37.1</v>
      </c>
      <c r="EW301">
        <v>43.36</v>
      </c>
      <c r="EX301">
        <v>57.532699999999998</v>
      </c>
      <c r="EY301">
        <v>-2.2956699999999999</v>
      </c>
      <c r="EZ301">
        <v>2</v>
      </c>
      <c r="FA301">
        <v>0.56661300000000003</v>
      </c>
      <c r="FB301">
        <v>0.93568099999999998</v>
      </c>
      <c r="FC301">
        <v>20.2669</v>
      </c>
      <c r="FD301">
        <v>5.2151899999999998</v>
      </c>
      <c r="FE301">
        <v>12.007999999999999</v>
      </c>
      <c r="FF301">
        <v>4.9859</v>
      </c>
      <c r="FG301">
        <v>3.2844500000000001</v>
      </c>
      <c r="FH301">
        <v>9999</v>
      </c>
      <c r="FI301">
        <v>9999</v>
      </c>
      <c r="FJ301">
        <v>9999</v>
      </c>
      <c r="FK301">
        <v>999.9</v>
      </c>
      <c r="FL301">
        <v>1.8658399999999999</v>
      </c>
      <c r="FM301">
        <v>1.86219</v>
      </c>
      <c r="FN301">
        <v>1.86429</v>
      </c>
      <c r="FO301">
        <v>1.8603499999999999</v>
      </c>
      <c r="FP301">
        <v>1.86111</v>
      </c>
      <c r="FQ301">
        <v>1.8602000000000001</v>
      </c>
      <c r="FR301">
        <v>1.86188</v>
      </c>
      <c r="FS301">
        <v>1.8584700000000001</v>
      </c>
      <c r="FT301">
        <v>0</v>
      </c>
      <c r="FU301">
        <v>0</v>
      </c>
      <c r="FV301">
        <v>0</v>
      </c>
      <c r="FW301">
        <v>0</v>
      </c>
      <c r="FX301" t="s">
        <v>358</v>
      </c>
      <c r="FY301" t="s">
        <v>359</v>
      </c>
      <c r="FZ301" t="s">
        <v>360</v>
      </c>
      <c r="GA301" t="s">
        <v>360</v>
      </c>
      <c r="GB301" t="s">
        <v>360</v>
      </c>
      <c r="GC301" t="s">
        <v>360</v>
      </c>
      <c r="GD301">
        <v>0</v>
      </c>
      <c r="GE301">
        <v>100</v>
      </c>
      <c r="GF301">
        <v>100</v>
      </c>
      <c r="GG301">
        <v>-4.4000000000000004</v>
      </c>
      <c r="GH301">
        <v>9.8900000000000002E-2</v>
      </c>
      <c r="GI301">
        <v>-2.4324828651112251</v>
      </c>
      <c r="GJ301">
        <v>-1.6100910332537859E-3</v>
      </c>
      <c r="GK301">
        <v>7.0186618486508772E-7</v>
      </c>
      <c r="GL301">
        <v>-2.134652460378022E-10</v>
      </c>
      <c r="GM301">
        <v>9.8890000000004363E-2</v>
      </c>
      <c r="GN301">
        <v>0</v>
      </c>
      <c r="GO301">
        <v>0</v>
      </c>
      <c r="GP301">
        <v>0</v>
      </c>
      <c r="GQ301">
        <v>5</v>
      </c>
      <c r="GR301">
        <v>2079</v>
      </c>
      <c r="GS301">
        <v>3</v>
      </c>
      <c r="GT301">
        <v>29</v>
      </c>
      <c r="GU301">
        <v>24.2</v>
      </c>
      <c r="GV301">
        <v>24.2</v>
      </c>
      <c r="GW301">
        <v>4.6191399999999998</v>
      </c>
      <c r="GX301">
        <v>2.4902299999999999</v>
      </c>
      <c r="GY301">
        <v>2.04834</v>
      </c>
      <c r="GZ301">
        <v>2.6196299999999999</v>
      </c>
      <c r="HA301">
        <v>2.1972700000000001</v>
      </c>
      <c r="HB301">
        <v>2.35107</v>
      </c>
      <c r="HC301">
        <v>40.989600000000003</v>
      </c>
      <c r="HD301">
        <v>15.7431</v>
      </c>
      <c r="HE301">
        <v>18</v>
      </c>
      <c r="HF301">
        <v>689.61900000000003</v>
      </c>
      <c r="HG301">
        <v>738.89099999999996</v>
      </c>
      <c r="HH301">
        <v>30.999300000000002</v>
      </c>
      <c r="HI301">
        <v>34.465200000000003</v>
      </c>
      <c r="HJ301">
        <v>30.0002</v>
      </c>
      <c r="HK301">
        <v>34.308900000000001</v>
      </c>
      <c r="HL301">
        <v>34.295900000000003</v>
      </c>
      <c r="HM301">
        <v>92.396299999999997</v>
      </c>
      <c r="HN301">
        <v>21.696300000000001</v>
      </c>
      <c r="HO301">
        <v>89.609800000000007</v>
      </c>
      <c r="HP301">
        <v>31</v>
      </c>
      <c r="HQ301">
        <v>1909.79</v>
      </c>
      <c r="HR301">
        <v>36.423499999999997</v>
      </c>
      <c r="HS301">
        <v>99.159499999999994</v>
      </c>
      <c r="HT301">
        <v>98.222499999999997</v>
      </c>
    </row>
    <row r="302" spans="1:228" x14ac:dyDescent="0.2">
      <c r="A302">
        <v>287</v>
      </c>
      <c r="B302">
        <v>1669229485.0999999</v>
      </c>
      <c r="C302">
        <v>1142</v>
      </c>
      <c r="D302" t="s">
        <v>933</v>
      </c>
      <c r="E302" t="s">
        <v>934</v>
      </c>
      <c r="F302">
        <v>4</v>
      </c>
      <c r="G302">
        <v>1669229482.7874999</v>
      </c>
      <c r="H302">
        <f t="shared" si="136"/>
        <v>1.3461682827582764E-3</v>
      </c>
      <c r="I302">
        <f t="shared" si="137"/>
        <v>1.3461682827582764</v>
      </c>
      <c r="J302">
        <f t="shared" si="138"/>
        <v>22.090157576342055</v>
      </c>
      <c r="K302">
        <f t="shared" si="139"/>
        <v>1880.99125</v>
      </c>
      <c r="L302">
        <f t="shared" si="140"/>
        <v>1335.1282193594598</v>
      </c>
      <c r="M302">
        <f t="shared" si="141"/>
        <v>134.8321657688231</v>
      </c>
      <c r="N302">
        <f t="shared" si="142"/>
        <v>189.95787846607081</v>
      </c>
      <c r="O302">
        <f t="shared" si="143"/>
        <v>7.17545084797577E-2</v>
      </c>
      <c r="P302">
        <f t="shared" si="144"/>
        <v>3.6734507836610675</v>
      </c>
      <c r="Q302">
        <f t="shared" si="145"/>
        <v>7.0984856790423684E-2</v>
      </c>
      <c r="R302">
        <f t="shared" si="146"/>
        <v>4.443399758999398E-2</v>
      </c>
      <c r="S302">
        <f t="shared" si="147"/>
        <v>226.10991765835442</v>
      </c>
      <c r="T302">
        <f t="shared" si="148"/>
        <v>34.716936180758665</v>
      </c>
      <c r="U302">
        <f t="shared" si="149"/>
        <v>34.697737500000002</v>
      </c>
      <c r="V302">
        <f t="shared" si="150"/>
        <v>5.55451216774365</v>
      </c>
      <c r="W302">
        <f t="shared" si="151"/>
        <v>70.054840929162637</v>
      </c>
      <c r="X302">
        <f t="shared" si="152"/>
        <v>3.7273675985522434</v>
      </c>
      <c r="Y302">
        <f t="shared" si="153"/>
        <v>5.3206424411429989</v>
      </c>
      <c r="Z302">
        <f t="shared" si="154"/>
        <v>1.8271445691914066</v>
      </c>
      <c r="AA302">
        <f t="shared" si="155"/>
        <v>-59.366021269639994</v>
      </c>
      <c r="AB302">
        <f t="shared" si="156"/>
        <v>-153.07244656457402</v>
      </c>
      <c r="AC302">
        <f t="shared" si="157"/>
        <v>-9.6665204934465443</v>
      </c>
      <c r="AD302">
        <f t="shared" si="158"/>
        <v>4.0049293306938694</v>
      </c>
      <c r="AE302">
        <f t="shared" si="159"/>
        <v>45.67090677757534</v>
      </c>
      <c r="AF302">
        <f t="shared" si="160"/>
        <v>1.3482838356768045</v>
      </c>
      <c r="AG302">
        <f t="shared" si="161"/>
        <v>22.090157576342055</v>
      </c>
      <c r="AH302">
        <v>1972.6833697412289</v>
      </c>
      <c r="AI302">
        <v>1956.2387878787879</v>
      </c>
      <c r="AJ302">
        <v>1.7419970878266009</v>
      </c>
      <c r="AK302">
        <v>65.359021123286666</v>
      </c>
      <c r="AL302">
        <f t="shared" si="162"/>
        <v>1.3461682827582764</v>
      </c>
      <c r="AM302">
        <v>36.369673041815098</v>
      </c>
      <c r="AN302">
        <v>36.908117582417603</v>
      </c>
      <c r="AO302">
        <v>2.059664326460161E-5</v>
      </c>
      <c r="AP302">
        <v>87.499004550185148</v>
      </c>
      <c r="AQ302">
        <v>9</v>
      </c>
      <c r="AR302">
        <v>1</v>
      </c>
      <c r="AS302">
        <f t="shared" si="163"/>
        <v>1</v>
      </c>
      <c r="AT302">
        <f t="shared" si="164"/>
        <v>0</v>
      </c>
      <c r="AU302">
        <f t="shared" si="165"/>
        <v>47068.30868471288</v>
      </c>
      <c r="AV302">
        <f t="shared" si="166"/>
        <v>1199.99</v>
      </c>
      <c r="AW302">
        <f t="shared" si="167"/>
        <v>1025.9146640716863</v>
      </c>
      <c r="AX302">
        <f t="shared" si="168"/>
        <v>0.85493601119316509</v>
      </c>
      <c r="AY302">
        <f t="shared" si="169"/>
        <v>0.18842650160280872</v>
      </c>
      <c r="AZ302">
        <v>2.7</v>
      </c>
      <c r="BA302">
        <v>0.5</v>
      </c>
      <c r="BB302" t="s">
        <v>355</v>
      </c>
      <c r="BC302">
        <v>2</v>
      </c>
      <c r="BD302" t="b">
        <v>1</v>
      </c>
      <c r="BE302">
        <v>1669229482.7874999</v>
      </c>
      <c r="BF302">
        <v>1880.99125</v>
      </c>
      <c r="BG302">
        <v>1901.0162499999999</v>
      </c>
      <c r="BH302">
        <v>36.908949999999997</v>
      </c>
      <c r="BI302">
        <v>36.369549999999997</v>
      </c>
      <c r="BJ302">
        <v>1885.3975</v>
      </c>
      <c r="BK302">
        <v>36.810074999999998</v>
      </c>
      <c r="BL302">
        <v>649.98225000000002</v>
      </c>
      <c r="BM302">
        <v>100.888125</v>
      </c>
      <c r="BN302">
        <v>0.10005262500000001</v>
      </c>
      <c r="BO302">
        <v>33.924812500000002</v>
      </c>
      <c r="BP302">
        <v>34.697737500000002</v>
      </c>
      <c r="BQ302">
        <v>999.9</v>
      </c>
      <c r="BR302">
        <v>0</v>
      </c>
      <c r="BS302">
        <v>0</v>
      </c>
      <c r="BT302">
        <v>9000.0774999999994</v>
      </c>
      <c r="BU302">
        <v>0</v>
      </c>
      <c r="BV302">
        <v>243.295875</v>
      </c>
      <c r="BW302">
        <v>-20.02515</v>
      </c>
      <c r="BX302">
        <v>1953.0787499999999</v>
      </c>
      <c r="BY302">
        <v>1972.7637500000001</v>
      </c>
      <c r="BZ302">
        <v>0.53941649999999997</v>
      </c>
      <c r="CA302">
        <v>1901.0162499999999</v>
      </c>
      <c r="CB302">
        <v>36.369549999999997</v>
      </c>
      <c r="CC302">
        <v>3.7236725000000002</v>
      </c>
      <c r="CD302">
        <v>3.6692524999999998</v>
      </c>
      <c r="CE302">
        <v>27.675637500000001</v>
      </c>
      <c r="CF302">
        <v>27.423925000000001</v>
      </c>
      <c r="CG302">
        <v>1199.99</v>
      </c>
      <c r="CH302">
        <v>0.50004999999999999</v>
      </c>
      <c r="CI302">
        <v>0.49995000000000001</v>
      </c>
      <c r="CJ302">
        <v>0</v>
      </c>
      <c r="CK302">
        <v>967.67562500000008</v>
      </c>
      <c r="CL302">
        <v>4.9990899999999998</v>
      </c>
      <c r="CM302">
        <v>10473.174999999999</v>
      </c>
      <c r="CN302">
        <v>9557.9362499999988</v>
      </c>
      <c r="CO302">
        <v>44.265500000000003</v>
      </c>
      <c r="CP302">
        <v>46.390500000000003</v>
      </c>
      <c r="CQ302">
        <v>45.125</v>
      </c>
      <c r="CR302">
        <v>45.436999999999998</v>
      </c>
      <c r="CS302">
        <v>45.686999999999998</v>
      </c>
      <c r="CT302">
        <v>597.55874999999992</v>
      </c>
      <c r="CU302">
        <v>597.43875000000003</v>
      </c>
      <c r="CV302">
        <v>0</v>
      </c>
      <c r="CW302">
        <v>1669229492.4000001</v>
      </c>
      <c r="CX302">
        <v>0</v>
      </c>
      <c r="CY302">
        <v>1669228029.5</v>
      </c>
      <c r="CZ302" t="s">
        <v>356</v>
      </c>
      <c r="DA302">
        <v>1669228029.5</v>
      </c>
      <c r="DB302">
        <v>1669228028</v>
      </c>
      <c r="DC302">
        <v>6</v>
      </c>
      <c r="DD302">
        <v>0.127</v>
      </c>
      <c r="DE302">
        <v>2E-3</v>
      </c>
      <c r="DF302">
        <v>-2.9980000000000002</v>
      </c>
      <c r="DG302">
        <v>9.9000000000000005E-2</v>
      </c>
      <c r="DH302">
        <v>415</v>
      </c>
      <c r="DI302">
        <v>34</v>
      </c>
      <c r="DJ302">
        <v>0.37</v>
      </c>
      <c r="DK302">
        <v>0.19</v>
      </c>
      <c r="DL302">
        <v>-19.934650000000001</v>
      </c>
      <c r="DM302">
        <v>-0.55514971857405027</v>
      </c>
      <c r="DN302">
        <v>6.4718343612920032E-2</v>
      </c>
      <c r="DO302">
        <v>0</v>
      </c>
      <c r="DP302">
        <v>0.54366162500000004</v>
      </c>
      <c r="DQ302">
        <v>-2.9714870544091349E-2</v>
      </c>
      <c r="DR302">
        <v>3.0082639153463579E-3</v>
      </c>
      <c r="DS302">
        <v>1</v>
      </c>
      <c r="DT302">
        <v>0</v>
      </c>
      <c r="DU302">
        <v>0</v>
      </c>
      <c r="DV302">
        <v>0</v>
      </c>
      <c r="DW302">
        <v>-1</v>
      </c>
      <c r="DX302">
        <v>1</v>
      </c>
      <c r="DY302">
        <v>2</v>
      </c>
      <c r="DZ302" t="s">
        <v>365</v>
      </c>
      <c r="EA302">
        <v>3.2954300000000001</v>
      </c>
      <c r="EB302">
        <v>2.6253500000000001</v>
      </c>
      <c r="EC302">
        <v>0.27304699999999998</v>
      </c>
      <c r="ED302">
        <v>0.27269399999999999</v>
      </c>
      <c r="EE302">
        <v>0.14674799999999999</v>
      </c>
      <c r="EF302">
        <v>0.143562</v>
      </c>
      <c r="EG302">
        <v>21972.799999999999</v>
      </c>
      <c r="EH302">
        <v>22373.200000000001</v>
      </c>
      <c r="EI302">
        <v>28146.2</v>
      </c>
      <c r="EJ302">
        <v>29636.799999999999</v>
      </c>
      <c r="EK302">
        <v>33044.800000000003</v>
      </c>
      <c r="EL302">
        <v>35241.199999999997</v>
      </c>
      <c r="EM302">
        <v>39716.6</v>
      </c>
      <c r="EN302">
        <v>42354.7</v>
      </c>
      <c r="EO302">
        <v>2.19</v>
      </c>
      <c r="EP302">
        <v>2.1596500000000001</v>
      </c>
      <c r="EQ302">
        <v>0.12156400000000001</v>
      </c>
      <c r="ER302">
        <v>0</v>
      </c>
      <c r="ES302">
        <v>32.7226</v>
      </c>
      <c r="ET302">
        <v>999.9</v>
      </c>
      <c r="EU302">
        <v>69</v>
      </c>
      <c r="EV302">
        <v>37.1</v>
      </c>
      <c r="EW302">
        <v>43.36</v>
      </c>
      <c r="EX302">
        <v>57.052700000000002</v>
      </c>
      <c r="EY302">
        <v>-2.1754799999999999</v>
      </c>
      <c r="EZ302">
        <v>2</v>
      </c>
      <c r="FA302">
        <v>0.56620700000000002</v>
      </c>
      <c r="FB302">
        <v>0.93388300000000002</v>
      </c>
      <c r="FC302">
        <v>20.266999999999999</v>
      </c>
      <c r="FD302">
        <v>5.21624</v>
      </c>
      <c r="FE302">
        <v>12.008800000000001</v>
      </c>
      <c r="FF302">
        <v>4.9865000000000004</v>
      </c>
      <c r="FG302">
        <v>3.2845800000000001</v>
      </c>
      <c r="FH302">
        <v>9999</v>
      </c>
      <c r="FI302">
        <v>9999</v>
      </c>
      <c r="FJ302">
        <v>9999</v>
      </c>
      <c r="FK302">
        <v>999.9</v>
      </c>
      <c r="FL302">
        <v>1.8658399999999999</v>
      </c>
      <c r="FM302">
        <v>1.8622000000000001</v>
      </c>
      <c r="FN302">
        <v>1.8642700000000001</v>
      </c>
      <c r="FO302">
        <v>1.8603499999999999</v>
      </c>
      <c r="FP302">
        <v>1.86111</v>
      </c>
      <c r="FQ302">
        <v>1.8602000000000001</v>
      </c>
      <c r="FR302">
        <v>1.86188</v>
      </c>
      <c r="FS302">
        <v>1.85843</v>
      </c>
      <c r="FT302">
        <v>0</v>
      </c>
      <c r="FU302">
        <v>0</v>
      </c>
      <c r="FV302">
        <v>0</v>
      </c>
      <c r="FW302">
        <v>0</v>
      </c>
      <c r="FX302" t="s">
        <v>358</v>
      </c>
      <c r="FY302" t="s">
        <v>359</v>
      </c>
      <c r="FZ302" t="s">
        <v>360</v>
      </c>
      <c r="GA302" t="s">
        <v>360</v>
      </c>
      <c r="GB302" t="s">
        <v>360</v>
      </c>
      <c r="GC302" t="s">
        <v>360</v>
      </c>
      <c r="GD302">
        <v>0</v>
      </c>
      <c r="GE302">
        <v>100</v>
      </c>
      <c r="GF302">
        <v>100</v>
      </c>
      <c r="GG302">
        <v>-4.41</v>
      </c>
      <c r="GH302">
        <v>9.8900000000000002E-2</v>
      </c>
      <c r="GI302">
        <v>-2.4324828651112251</v>
      </c>
      <c r="GJ302">
        <v>-1.6100910332537859E-3</v>
      </c>
      <c r="GK302">
        <v>7.0186618486508772E-7</v>
      </c>
      <c r="GL302">
        <v>-2.134652460378022E-10</v>
      </c>
      <c r="GM302">
        <v>9.8890000000004363E-2</v>
      </c>
      <c r="GN302">
        <v>0</v>
      </c>
      <c r="GO302">
        <v>0</v>
      </c>
      <c r="GP302">
        <v>0</v>
      </c>
      <c r="GQ302">
        <v>5</v>
      </c>
      <c r="GR302">
        <v>2079</v>
      </c>
      <c r="GS302">
        <v>3</v>
      </c>
      <c r="GT302">
        <v>29</v>
      </c>
      <c r="GU302">
        <v>24.3</v>
      </c>
      <c r="GV302">
        <v>24.3</v>
      </c>
      <c r="GW302">
        <v>4.6313500000000003</v>
      </c>
      <c r="GX302">
        <v>2.49512</v>
      </c>
      <c r="GY302">
        <v>2.04834</v>
      </c>
      <c r="GZ302">
        <v>2.6196299999999999</v>
      </c>
      <c r="HA302">
        <v>2.1972700000000001</v>
      </c>
      <c r="HB302">
        <v>2.3730500000000001</v>
      </c>
      <c r="HC302">
        <v>40.989600000000003</v>
      </c>
      <c r="HD302">
        <v>15.7606</v>
      </c>
      <c r="HE302">
        <v>18</v>
      </c>
      <c r="HF302">
        <v>689.63900000000001</v>
      </c>
      <c r="HG302">
        <v>738.74699999999996</v>
      </c>
      <c r="HH302">
        <v>30.999500000000001</v>
      </c>
      <c r="HI302">
        <v>34.465200000000003</v>
      </c>
      <c r="HJ302">
        <v>30</v>
      </c>
      <c r="HK302">
        <v>34.308900000000001</v>
      </c>
      <c r="HL302">
        <v>34.295900000000003</v>
      </c>
      <c r="HM302">
        <v>92.647099999999995</v>
      </c>
      <c r="HN302">
        <v>21.696300000000001</v>
      </c>
      <c r="HO302">
        <v>89.609800000000007</v>
      </c>
      <c r="HP302">
        <v>31</v>
      </c>
      <c r="HQ302">
        <v>1916.47</v>
      </c>
      <c r="HR302">
        <v>36.434800000000003</v>
      </c>
      <c r="HS302">
        <v>99.160300000000007</v>
      </c>
      <c r="HT302">
        <v>98.223200000000006</v>
      </c>
    </row>
    <row r="303" spans="1:228" x14ac:dyDescent="0.2">
      <c r="A303">
        <v>288</v>
      </c>
      <c r="B303">
        <v>1669229489.0999999</v>
      </c>
      <c r="C303">
        <v>1146</v>
      </c>
      <c r="D303" t="s">
        <v>935</v>
      </c>
      <c r="E303" t="s">
        <v>936</v>
      </c>
      <c r="F303">
        <v>4</v>
      </c>
      <c r="G303">
        <v>1669229487.0999999</v>
      </c>
      <c r="H303">
        <f t="shared" si="136"/>
        <v>1.3410999615114465E-3</v>
      </c>
      <c r="I303">
        <f t="shared" si="137"/>
        <v>1.3410999615114465</v>
      </c>
      <c r="J303">
        <f t="shared" si="138"/>
        <v>21.511361353496941</v>
      </c>
      <c r="K303">
        <f t="shared" si="139"/>
        <v>1888.3071428571429</v>
      </c>
      <c r="L303">
        <f t="shared" si="140"/>
        <v>1353.7065377029132</v>
      </c>
      <c r="M303">
        <f t="shared" si="141"/>
        <v>136.70933443616704</v>
      </c>
      <c r="N303">
        <f t="shared" si="142"/>
        <v>190.69806159694713</v>
      </c>
      <c r="O303">
        <f t="shared" si="143"/>
        <v>7.1543008769685834E-2</v>
      </c>
      <c r="P303">
        <f t="shared" si="144"/>
        <v>3.6772973246693503</v>
      </c>
      <c r="Q303">
        <f t="shared" si="145"/>
        <v>7.0778652602654424E-2</v>
      </c>
      <c r="R303">
        <f t="shared" si="146"/>
        <v>4.4304651615149557E-2</v>
      </c>
      <c r="S303">
        <f t="shared" si="147"/>
        <v>226.10950244191204</v>
      </c>
      <c r="T303">
        <f t="shared" si="148"/>
        <v>34.713633099078848</v>
      </c>
      <c r="U303">
        <f t="shared" si="149"/>
        <v>34.69211428571429</v>
      </c>
      <c r="V303">
        <f t="shared" si="150"/>
        <v>5.5527789607927467</v>
      </c>
      <c r="W303">
        <f t="shared" si="151"/>
        <v>70.065301819800553</v>
      </c>
      <c r="X303">
        <f t="shared" si="152"/>
        <v>3.7271785845999332</v>
      </c>
      <c r="Y303">
        <f t="shared" si="153"/>
        <v>5.3195782902438413</v>
      </c>
      <c r="Z303">
        <f t="shared" si="154"/>
        <v>1.8256003761928135</v>
      </c>
      <c r="AA303">
        <f t="shared" si="155"/>
        <v>-59.14250830265479</v>
      </c>
      <c r="AB303">
        <f t="shared" si="156"/>
        <v>-152.82844235172982</v>
      </c>
      <c r="AC303">
        <f t="shared" si="157"/>
        <v>-9.640582995604186</v>
      </c>
      <c r="AD303">
        <f t="shared" si="158"/>
        <v>4.497968791923256</v>
      </c>
      <c r="AE303">
        <f t="shared" si="159"/>
        <v>45.537837155225645</v>
      </c>
      <c r="AF303">
        <f t="shared" si="160"/>
        <v>1.3458117917889969</v>
      </c>
      <c r="AG303">
        <f t="shared" si="161"/>
        <v>21.511361353496941</v>
      </c>
      <c r="AH303">
        <v>1979.655833205851</v>
      </c>
      <c r="AI303">
        <v>1963.3287272727271</v>
      </c>
      <c r="AJ303">
        <v>1.77528282524875</v>
      </c>
      <c r="AK303">
        <v>65.359021123286666</v>
      </c>
      <c r="AL303">
        <f t="shared" si="162"/>
        <v>1.3410999615114465</v>
      </c>
      <c r="AM303">
        <v>36.369555336518303</v>
      </c>
      <c r="AN303">
        <v>36.906194505494533</v>
      </c>
      <c r="AO303">
        <v>-2.3275673567606039E-5</v>
      </c>
      <c r="AP303">
        <v>87.499004550185148</v>
      </c>
      <c r="AQ303">
        <v>9</v>
      </c>
      <c r="AR303">
        <v>1</v>
      </c>
      <c r="AS303">
        <f t="shared" si="163"/>
        <v>1</v>
      </c>
      <c r="AT303">
        <f t="shared" si="164"/>
        <v>0</v>
      </c>
      <c r="AU303">
        <f t="shared" si="165"/>
        <v>47137.370897216693</v>
      </c>
      <c r="AV303">
        <f t="shared" si="166"/>
        <v>1199.987142857143</v>
      </c>
      <c r="AW303">
        <f t="shared" si="167"/>
        <v>1025.9122852030632</v>
      </c>
      <c r="AX303">
        <f t="shared" si="168"/>
        <v>0.85493606436514691</v>
      </c>
      <c r="AY303">
        <f t="shared" si="169"/>
        <v>0.18842660422473384</v>
      </c>
      <c r="AZ303">
        <v>2.7</v>
      </c>
      <c r="BA303">
        <v>0.5</v>
      </c>
      <c r="BB303" t="s">
        <v>355</v>
      </c>
      <c r="BC303">
        <v>2</v>
      </c>
      <c r="BD303" t="b">
        <v>1</v>
      </c>
      <c r="BE303">
        <v>1669229487.0999999</v>
      </c>
      <c r="BF303">
        <v>1888.3071428571429</v>
      </c>
      <c r="BG303">
        <v>1908.278571428571</v>
      </c>
      <c r="BH303">
        <v>36.906814285714283</v>
      </c>
      <c r="BI303">
        <v>36.368414285714287</v>
      </c>
      <c r="BJ303">
        <v>1892.72</v>
      </c>
      <c r="BK303">
        <v>36.807914285714283</v>
      </c>
      <c r="BL303">
        <v>649.99700000000007</v>
      </c>
      <c r="BM303">
        <v>100.889</v>
      </c>
      <c r="BN303">
        <v>9.9900199999999995E-2</v>
      </c>
      <c r="BO303">
        <v>33.921228571428571</v>
      </c>
      <c r="BP303">
        <v>34.69211428571429</v>
      </c>
      <c r="BQ303">
        <v>999.89999999999986</v>
      </c>
      <c r="BR303">
        <v>0</v>
      </c>
      <c r="BS303">
        <v>0</v>
      </c>
      <c r="BT303">
        <v>9013.3028571428567</v>
      </c>
      <c r="BU303">
        <v>0</v>
      </c>
      <c r="BV303">
        <v>234.55885714285711</v>
      </c>
      <c r="BW303">
        <v>-19.97061428571428</v>
      </c>
      <c r="BX303">
        <v>1960.67</v>
      </c>
      <c r="BY303">
        <v>1980.2971428571429</v>
      </c>
      <c r="BZ303">
        <v>0.53839757142857148</v>
      </c>
      <c r="CA303">
        <v>1908.278571428571</v>
      </c>
      <c r="CB303">
        <v>36.368414285714287</v>
      </c>
      <c r="CC303">
        <v>3.7234957142857139</v>
      </c>
      <c r="CD303">
        <v>3.6691771428571429</v>
      </c>
      <c r="CE303">
        <v>27.67484285714286</v>
      </c>
      <c r="CF303">
        <v>27.4236</v>
      </c>
      <c r="CG303">
        <v>1199.987142857143</v>
      </c>
      <c r="CH303">
        <v>0.50004771428571426</v>
      </c>
      <c r="CI303">
        <v>0.49995228571428568</v>
      </c>
      <c r="CJ303">
        <v>0</v>
      </c>
      <c r="CK303">
        <v>967.75528571428572</v>
      </c>
      <c r="CL303">
        <v>4.9990899999999998</v>
      </c>
      <c r="CM303">
        <v>10470.928571428571</v>
      </c>
      <c r="CN303">
        <v>9557.9257142857132</v>
      </c>
      <c r="CO303">
        <v>44.25</v>
      </c>
      <c r="CP303">
        <v>46.410428571428568</v>
      </c>
      <c r="CQ303">
        <v>45.125</v>
      </c>
      <c r="CR303">
        <v>45.436999999999998</v>
      </c>
      <c r="CS303">
        <v>45.686999999999998</v>
      </c>
      <c r="CT303">
        <v>597.55285714285708</v>
      </c>
      <c r="CU303">
        <v>597.43714285714282</v>
      </c>
      <c r="CV303">
        <v>0</v>
      </c>
      <c r="CW303">
        <v>1669229496</v>
      </c>
      <c r="CX303">
        <v>0</v>
      </c>
      <c r="CY303">
        <v>1669228029.5</v>
      </c>
      <c r="CZ303" t="s">
        <v>356</v>
      </c>
      <c r="DA303">
        <v>1669228029.5</v>
      </c>
      <c r="DB303">
        <v>1669228028</v>
      </c>
      <c r="DC303">
        <v>6</v>
      </c>
      <c r="DD303">
        <v>0.127</v>
      </c>
      <c r="DE303">
        <v>2E-3</v>
      </c>
      <c r="DF303">
        <v>-2.9980000000000002</v>
      </c>
      <c r="DG303">
        <v>9.9000000000000005E-2</v>
      </c>
      <c r="DH303">
        <v>415</v>
      </c>
      <c r="DI303">
        <v>34</v>
      </c>
      <c r="DJ303">
        <v>0.37</v>
      </c>
      <c r="DK303">
        <v>0.19</v>
      </c>
      <c r="DL303">
        <v>-19.957460000000001</v>
      </c>
      <c r="DM303">
        <v>-0.34307842401498179</v>
      </c>
      <c r="DN303">
        <v>5.2676023008575573E-2</v>
      </c>
      <c r="DO303">
        <v>0</v>
      </c>
      <c r="DP303">
        <v>0.54188774999999989</v>
      </c>
      <c r="DQ303">
        <v>-2.9067151969982111E-2</v>
      </c>
      <c r="DR303">
        <v>2.9488820741935449E-3</v>
      </c>
      <c r="DS303">
        <v>1</v>
      </c>
      <c r="DT303">
        <v>0</v>
      </c>
      <c r="DU303">
        <v>0</v>
      </c>
      <c r="DV303">
        <v>0</v>
      </c>
      <c r="DW303">
        <v>-1</v>
      </c>
      <c r="DX303">
        <v>1</v>
      </c>
      <c r="DY303">
        <v>2</v>
      </c>
      <c r="DZ303" t="s">
        <v>365</v>
      </c>
      <c r="EA303">
        <v>3.2953899999999998</v>
      </c>
      <c r="EB303">
        <v>2.6252900000000001</v>
      </c>
      <c r="EC303">
        <v>0.273619</v>
      </c>
      <c r="ED303">
        <v>0.27324999999999999</v>
      </c>
      <c r="EE303">
        <v>0.14674000000000001</v>
      </c>
      <c r="EF303">
        <v>0.14355899999999999</v>
      </c>
      <c r="EG303">
        <v>21955.8</v>
      </c>
      <c r="EH303">
        <v>22356.1</v>
      </c>
      <c r="EI303">
        <v>28146.6</v>
      </c>
      <c r="EJ303">
        <v>29637</v>
      </c>
      <c r="EK303">
        <v>33045.1</v>
      </c>
      <c r="EL303">
        <v>35241.4</v>
      </c>
      <c r="EM303">
        <v>39716.5</v>
      </c>
      <c r="EN303">
        <v>42354.8</v>
      </c>
      <c r="EO303">
        <v>2.1899799999999998</v>
      </c>
      <c r="EP303">
        <v>2.1598799999999998</v>
      </c>
      <c r="EQ303">
        <v>0.122443</v>
      </c>
      <c r="ER303">
        <v>0</v>
      </c>
      <c r="ES303">
        <v>32.715299999999999</v>
      </c>
      <c r="ET303">
        <v>999.9</v>
      </c>
      <c r="EU303">
        <v>69</v>
      </c>
      <c r="EV303">
        <v>37.1</v>
      </c>
      <c r="EW303">
        <v>43.359000000000002</v>
      </c>
      <c r="EX303">
        <v>56.782699999999998</v>
      </c>
      <c r="EY303">
        <v>-2.1794899999999999</v>
      </c>
      <c r="EZ303">
        <v>2</v>
      </c>
      <c r="FA303">
        <v>0.56615099999999996</v>
      </c>
      <c r="FB303">
        <v>0.93310199999999999</v>
      </c>
      <c r="FC303">
        <v>20.266999999999999</v>
      </c>
      <c r="FD303">
        <v>5.2166899999999998</v>
      </c>
      <c r="FE303">
        <v>12.008599999999999</v>
      </c>
      <c r="FF303">
        <v>4.9865000000000004</v>
      </c>
      <c r="FG303">
        <v>3.2846500000000001</v>
      </c>
      <c r="FH303">
        <v>9999</v>
      </c>
      <c r="FI303">
        <v>9999</v>
      </c>
      <c r="FJ303">
        <v>9999</v>
      </c>
      <c r="FK303">
        <v>999.9</v>
      </c>
      <c r="FL303">
        <v>1.8658399999999999</v>
      </c>
      <c r="FM303">
        <v>1.86219</v>
      </c>
      <c r="FN303">
        <v>1.8643000000000001</v>
      </c>
      <c r="FO303">
        <v>1.8603499999999999</v>
      </c>
      <c r="FP303">
        <v>1.86111</v>
      </c>
      <c r="FQ303">
        <v>1.8602000000000001</v>
      </c>
      <c r="FR303">
        <v>1.86188</v>
      </c>
      <c r="FS303">
        <v>1.8584099999999999</v>
      </c>
      <c r="FT303">
        <v>0</v>
      </c>
      <c r="FU303">
        <v>0</v>
      </c>
      <c r="FV303">
        <v>0</v>
      </c>
      <c r="FW303">
        <v>0</v>
      </c>
      <c r="FX303" t="s">
        <v>358</v>
      </c>
      <c r="FY303" t="s">
        <v>359</v>
      </c>
      <c r="FZ303" t="s">
        <v>360</v>
      </c>
      <c r="GA303" t="s">
        <v>360</v>
      </c>
      <c r="GB303" t="s">
        <v>360</v>
      </c>
      <c r="GC303" t="s">
        <v>360</v>
      </c>
      <c r="GD303">
        <v>0</v>
      </c>
      <c r="GE303">
        <v>100</v>
      </c>
      <c r="GF303">
        <v>100</v>
      </c>
      <c r="GG303">
        <v>-4.41</v>
      </c>
      <c r="GH303">
        <v>9.8900000000000002E-2</v>
      </c>
      <c r="GI303">
        <v>-2.4324828651112251</v>
      </c>
      <c r="GJ303">
        <v>-1.6100910332537859E-3</v>
      </c>
      <c r="GK303">
        <v>7.0186618486508772E-7</v>
      </c>
      <c r="GL303">
        <v>-2.134652460378022E-10</v>
      </c>
      <c r="GM303">
        <v>9.8890000000004363E-2</v>
      </c>
      <c r="GN303">
        <v>0</v>
      </c>
      <c r="GO303">
        <v>0</v>
      </c>
      <c r="GP303">
        <v>0</v>
      </c>
      <c r="GQ303">
        <v>5</v>
      </c>
      <c r="GR303">
        <v>2079</v>
      </c>
      <c r="GS303">
        <v>3</v>
      </c>
      <c r="GT303">
        <v>29</v>
      </c>
      <c r="GU303">
        <v>24.3</v>
      </c>
      <c r="GV303">
        <v>24.4</v>
      </c>
      <c r="GW303">
        <v>4.6435500000000003</v>
      </c>
      <c r="GX303">
        <v>2.49756</v>
      </c>
      <c r="GY303">
        <v>2.04834</v>
      </c>
      <c r="GZ303">
        <v>2.6196299999999999</v>
      </c>
      <c r="HA303">
        <v>2.1972700000000001</v>
      </c>
      <c r="HB303">
        <v>2.3095699999999999</v>
      </c>
      <c r="HC303">
        <v>41.0154</v>
      </c>
      <c r="HD303">
        <v>15.734400000000001</v>
      </c>
      <c r="HE303">
        <v>18</v>
      </c>
      <c r="HF303">
        <v>689.61900000000003</v>
      </c>
      <c r="HG303">
        <v>738.96299999999997</v>
      </c>
      <c r="HH303">
        <v>30.999700000000001</v>
      </c>
      <c r="HI303">
        <v>34.465200000000003</v>
      </c>
      <c r="HJ303">
        <v>30.0001</v>
      </c>
      <c r="HK303">
        <v>34.308900000000001</v>
      </c>
      <c r="HL303">
        <v>34.295900000000003</v>
      </c>
      <c r="HM303">
        <v>92.892099999999999</v>
      </c>
      <c r="HN303">
        <v>21.696300000000001</v>
      </c>
      <c r="HO303">
        <v>89.609800000000007</v>
      </c>
      <c r="HP303">
        <v>31</v>
      </c>
      <c r="HQ303">
        <v>1923.15</v>
      </c>
      <c r="HR303">
        <v>36.455500000000001</v>
      </c>
      <c r="HS303">
        <v>99.160899999999998</v>
      </c>
      <c r="HT303">
        <v>98.223600000000005</v>
      </c>
    </row>
    <row r="304" spans="1:228" x14ac:dyDescent="0.2">
      <c r="A304">
        <v>289</v>
      </c>
      <c r="B304">
        <v>1669229493.0999999</v>
      </c>
      <c r="C304">
        <v>1150</v>
      </c>
      <c r="D304" t="s">
        <v>937</v>
      </c>
      <c r="E304" t="s">
        <v>938</v>
      </c>
      <c r="F304">
        <v>4</v>
      </c>
      <c r="G304">
        <v>1669229490.7874999</v>
      </c>
      <c r="H304">
        <f t="shared" si="136"/>
        <v>1.3345666607301721E-3</v>
      </c>
      <c r="I304">
        <f t="shared" si="137"/>
        <v>1.334566660730172</v>
      </c>
      <c r="J304">
        <f t="shared" si="138"/>
        <v>20.987153191393638</v>
      </c>
      <c r="K304">
        <f t="shared" si="139"/>
        <v>1894.7049999999999</v>
      </c>
      <c r="L304">
        <f t="shared" si="140"/>
        <v>1369.4057061556605</v>
      </c>
      <c r="M304">
        <f t="shared" si="141"/>
        <v>138.29320113605644</v>
      </c>
      <c r="N304">
        <f t="shared" si="142"/>
        <v>191.34199491111764</v>
      </c>
      <c r="O304">
        <f t="shared" si="143"/>
        <v>7.1207466012849704E-2</v>
      </c>
      <c r="P304">
        <f t="shared" si="144"/>
        <v>3.6807161092513376</v>
      </c>
      <c r="Q304">
        <f t="shared" si="145"/>
        <v>7.045091718394042E-2</v>
      </c>
      <c r="R304">
        <f t="shared" si="146"/>
        <v>4.4099126203931326E-2</v>
      </c>
      <c r="S304">
        <f t="shared" si="147"/>
        <v>226.11180144885611</v>
      </c>
      <c r="T304">
        <f t="shared" si="148"/>
        <v>34.71287723520053</v>
      </c>
      <c r="U304">
        <f t="shared" si="149"/>
        <v>34.689437499999997</v>
      </c>
      <c r="V304">
        <f t="shared" si="150"/>
        <v>5.5519540776270819</v>
      </c>
      <c r="W304">
        <f t="shared" si="151"/>
        <v>70.063941861896836</v>
      </c>
      <c r="X304">
        <f t="shared" si="152"/>
        <v>3.7268064824350891</v>
      </c>
      <c r="Y304">
        <f t="shared" si="153"/>
        <v>5.3191504551385416</v>
      </c>
      <c r="Z304">
        <f t="shared" si="154"/>
        <v>1.8251475951919929</v>
      </c>
      <c r="AA304">
        <f t="shared" si="155"/>
        <v>-58.854389738200588</v>
      </c>
      <c r="AB304">
        <f t="shared" si="156"/>
        <v>-152.7253183306988</v>
      </c>
      <c r="AC304">
        <f t="shared" si="157"/>
        <v>-9.6249358254308213</v>
      </c>
      <c r="AD304">
        <f t="shared" si="158"/>
        <v>4.9071575545259236</v>
      </c>
      <c r="AE304">
        <f t="shared" si="159"/>
        <v>45.066295182202261</v>
      </c>
      <c r="AF304">
        <f t="shared" si="160"/>
        <v>1.3400627551625897</v>
      </c>
      <c r="AG304">
        <f t="shared" si="161"/>
        <v>20.987153191393638</v>
      </c>
      <c r="AH304">
        <v>1986.6449289940131</v>
      </c>
      <c r="AI304">
        <v>1970.534606060605</v>
      </c>
      <c r="AJ304">
        <v>1.777527553745879</v>
      </c>
      <c r="AK304">
        <v>65.359021123286666</v>
      </c>
      <c r="AL304">
        <f t="shared" si="162"/>
        <v>1.334566660730172</v>
      </c>
      <c r="AM304">
        <v>36.367369381272489</v>
      </c>
      <c r="AN304">
        <v>36.901415384615412</v>
      </c>
      <c r="AO304">
        <v>-2.4647002726232149E-5</v>
      </c>
      <c r="AP304">
        <v>87.499004550185148</v>
      </c>
      <c r="AQ304">
        <v>9</v>
      </c>
      <c r="AR304">
        <v>1</v>
      </c>
      <c r="AS304">
        <f t="shared" si="163"/>
        <v>1</v>
      </c>
      <c r="AT304">
        <f t="shared" si="164"/>
        <v>0</v>
      </c>
      <c r="AU304">
        <f t="shared" si="165"/>
        <v>47198.481799727291</v>
      </c>
      <c r="AV304">
        <f t="shared" si="166"/>
        <v>1199.9974999999999</v>
      </c>
      <c r="AW304">
        <f t="shared" si="167"/>
        <v>1025.921319921687</v>
      </c>
      <c r="AX304">
        <f t="shared" si="168"/>
        <v>0.85493621438518574</v>
      </c>
      <c r="AY304">
        <f t="shared" si="169"/>
        <v>0.18842689376340876</v>
      </c>
      <c r="AZ304">
        <v>2.7</v>
      </c>
      <c r="BA304">
        <v>0.5</v>
      </c>
      <c r="BB304" t="s">
        <v>355</v>
      </c>
      <c r="BC304">
        <v>2</v>
      </c>
      <c r="BD304" t="b">
        <v>1</v>
      </c>
      <c r="BE304">
        <v>1669229490.7874999</v>
      </c>
      <c r="BF304">
        <v>1894.7049999999999</v>
      </c>
      <c r="BG304">
        <v>1914.48</v>
      </c>
      <c r="BH304">
        <v>36.903550000000003</v>
      </c>
      <c r="BI304">
        <v>36.367437500000001</v>
      </c>
      <c r="BJ304">
        <v>1899.12625</v>
      </c>
      <c r="BK304">
        <v>36.804650000000002</v>
      </c>
      <c r="BL304">
        <v>649.98412499999995</v>
      </c>
      <c r="BM304">
        <v>100.88787499999999</v>
      </c>
      <c r="BN304">
        <v>9.9875024999999992E-2</v>
      </c>
      <c r="BO304">
        <v>33.919787499999998</v>
      </c>
      <c r="BP304">
        <v>34.689437499999997</v>
      </c>
      <c r="BQ304">
        <v>999.9</v>
      </c>
      <c r="BR304">
        <v>0</v>
      </c>
      <c r="BS304">
        <v>0</v>
      </c>
      <c r="BT304">
        <v>9025.2337499999994</v>
      </c>
      <c r="BU304">
        <v>0</v>
      </c>
      <c r="BV304">
        <v>229.54662500000001</v>
      </c>
      <c r="BW304">
        <v>-19.7761125</v>
      </c>
      <c r="BX304">
        <v>1967.3062500000001</v>
      </c>
      <c r="BY304">
        <v>1986.7325000000001</v>
      </c>
      <c r="BZ304">
        <v>0.53606949999999998</v>
      </c>
      <c r="CA304">
        <v>1914.48</v>
      </c>
      <c r="CB304">
        <v>36.367437500000001</v>
      </c>
      <c r="CC304">
        <v>3.72312625</v>
      </c>
      <c r="CD304">
        <v>3.6690437500000002</v>
      </c>
      <c r="CE304">
        <v>27.673137499999999</v>
      </c>
      <c r="CF304">
        <v>27.422962500000001</v>
      </c>
      <c r="CG304">
        <v>1199.9974999999999</v>
      </c>
      <c r="CH304">
        <v>0.50004437499999999</v>
      </c>
      <c r="CI304">
        <v>0.49995562500000001</v>
      </c>
      <c r="CJ304">
        <v>0</v>
      </c>
      <c r="CK304">
        <v>967.30862499999989</v>
      </c>
      <c r="CL304">
        <v>4.9990899999999998</v>
      </c>
      <c r="CM304">
        <v>10469.35</v>
      </c>
      <c r="CN304">
        <v>9557.9862499999999</v>
      </c>
      <c r="CO304">
        <v>44.304250000000003</v>
      </c>
      <c r="CP304">
        <v>46.375</v>
      </c>
      <c r="CQ304">
        <v>45.125</v>
      </c>
      <c r="CR304">
        <v>45.436999999999998</v>
      </c>
      <c r="CS304">
        <v>45.686999999999998</v>
      </c>
      <c r="CT304">
        <v>597.55124999999998</v>
      </c>
      <c r="CU304">
        <v>597.44749999999999</v>
      </c>
      <c r="CV304">
        <v>0</v>
      </c>
      <c r="CW304">
        <v>1669229500.2</v>
      </c>
      <c r="CX304">
        <v>0</v>
      </c>
      <c r="CY304">
        <v>1669228029.5</v>
      </c>
      <c r="CZ304" t="s">
        <v>356</v>
      </c>
      <c r="DA304">
        <v>1669228029.5</v>
      </c>
      <c r="DB304">
        <v>1669228028</v>
      </c>
      <c r="DC304">
        <v>6</v>
      </c>
      <c r="DD304">
        <v>0.127</v>
      </c>
      <c r="DE304">
        <v>2E-3</v>
      </c>
      <c r="DF304">
        <v>-2.9980000000000002</v>
      </c>
      <c r="DG304">
        <v>9.9000000000000005E-2</v>
      </c>
      <c r="DH304">
        <v>415</v>
      </c>
      <c r="DI304">
        <v>34</v>
      </c>
      <c r="DJ304">
        <v>0.37</v>
      </c>
      <c r="DK304">
        <v>0.19</v>
      </c>
      <c r="DL304">
        <v>-19.939868292682931</v>
      </c>
      <c r="DM304">
        <v>0.2476034843206045</v>
      </c>
      <c r="DN304">
        <v>8.432223454432676E-2</v>
      </c>
      <c r="DO304">
        <v>0</v>
      </c>
      <c r="DP304">
        <v>0.54031299999999993</v>
      </c>
      <c r="DQ304">
        <v>-2.7172954703832471E-2</v>
      </c>
      <c r="DR304">
        <v>2.857848303676963E-3</v>
      </c>
      <c r="DS304">
        <v>1</v>
      </c>
      <c r="DT304">
        <v>0</v>
      </c>
      <c r="DU304">
        <v>0</v>
      </c>
      <c r="DV304">
        <v>0</v>
      </c>
      <c r="DW304">
        <v>-1</v>
      </c>
      <c r="DX304">
        <v>1</v>
      </c>
      <c r="DY304">
        <v>2</v>
      </c>
      <c r="DZ304" t="s">
        <v>365</v>
      </c>
      <c r="EA304">
        <v>3.2954400000000001</v>
      </c>
      <c r="EB304">
        <v>2.6254400000000002</v>
      </c>
      <c r="EC304">
        <v>0.27417799999999998</v>
      </c>
      <c r="ED304">
        <v>0.27379599999999998</v>
      </c>
      <c r="EE304">
        <v>0.146726</v>
      </c>
      <c r="EF304">
        <v>0.14355799999999999</v>
      </c>
      <c r="EG304">
        <v>21938.7</v>
      </c>
      <c r="EH304">
        <v>22339.1</v>
      </c>
      <c r="EI304">
        <v>28146.5</v>
      </c>
      <c r="EJ304">
        <v>29636.799999999999</v>
      </c>
      <c r="EK304">
        <v>33045.699999999997</v>
      </c>
      <c r="EL304">
        <v>35241.4</v>
      </c>
      <c r="EM304">
        <v>39716.5</v>
      </c>
      <c r="EN304">
        <v>42354.7</v>
      </c>
      <c r="EO304">
        <v>2.1899199999999999</v>
      </c>
      <c r="EP304">
        <v>2.15978</v>
      </c>
      <c r="EQ304">
        <v>0.121929</v>
      </c>
      <c r="ER304">
        <v>0</v>
      </c>
      <c r="ES304">
        <v>32.709699999999998</v>
      </c>
      <c r="ET304">
        <v>999.9</v>
      </c>
      <c r="EU304">
        <v>69</v>
      </c>
      <c r="EV304">
        <v>37.1</v>
      </c>
      <c r="EW304">
        <v>43.353499999999997</v>
      </c>
      <c r="EX304">
        <v>57.292700000000004</v>
      </c>
      <c r="EY304">
        <v>-2.2155499999999999</v>
      </c>
      <c r="EZ304">
        <v>2</v>
      </c>
      <c r="FA304">
        <v>0.56619900000000001</v>
      </c>
      <c r="FB304">
        <v>0.93578700000000004</v>
      </c>
      <c r="FC304">
        <v>20.2669</v>
      </c>
      <c r="FD304">
        <v>5.2165400000000002</v>
      </c>
      <c r="FE304">
        <v>12.008800000000001</v>
      </c>
      <c r="FF304">
        <v>4.9866000000000001</v>
      </c>
      <c r="FG304">
        <v>3.2846500000000001</v>
      </c>
      <c r="FH304">
        <v>9999</v>
      </c>
      <c r="FI304">
        <v>9999</v>
      </c>
      <c r="FJ304">
        <v>9999</v>
      </c>
      <c r="FK304">
        <v>999.9</v>
      </c>
      <c r="FL304">
        <v>1.8658399999999999</v>
      </c>
      <c r="FM304">
        <v>1.86219</v>
      </c>
      <c r="FN304">
        <v>1.8643000000000001</v>
      </c>
      <c r="FO304">
        <v>1.8603499999999999</v>
      </c>
      <c r="FP304">
        <v>1.86111</v>
      </c>
      <c r="FQ304">
        <v>1.8602000000000001</v>
      </c>
      <c r="FR304">
        <v>1.86188</v>
      </c>
      <c r="FS304">
        <v>1.8584000000000001</v>
      </c>
      <c r="FT304">
        <v>0</v>
      </c>
      <c r="FU304">
        <v>0</v>
      </c>
      <c r="FV304">
        <v>0</v>
      </c>
      <c r="FW304">
        <v>0</v>
      </c>
      <c r="FX304" t="s">
        <v>358</v>
      </c>
      <c r="FY304" t="s">
        <v>359</v>
      </c>
      <c r="FZ304" t="s">
        <v>360</v>
      </c>
      <c r="GA304" t="s">
        <v>360</v>
      </c>
      <c r="GB304" t="s">
        <v>360</v>
      </c>
      <c r="GC304" t="s">
        <v>360</v>
      </c>
      <c r="GD304">
        <v>0</v>
      </c>
      <c r="GE304">
        <v>100</v>
      </c>
      <c r="GF304">
        <v>100</v>
      </c>
      <c r="GG304">
        <v>-4.43</v>
      </c>
      <c r="GH304">
        <v>9.8900000000000002E-2</v>
      </c>
      <c r="GI304">
        <v>-2.4324828651112251</v>
      </c>
      <c r="GJ304">
        <v>-1.6100910332537859E-3</v>
      </c>
      <c r="GK304">
        <v>7.0186618486508772E-7</v>
      </c>
      <c r="GL304">
        <v>-2.134652460378022E-10</v>
      </c>
      <c r="GM304">
        <v>9.8890000000004363E-2</v>
      </c>
      <c r="GN304">
        <v>0</v>
      </c>
      <c r="GO304">
        <v>0</v>
      </c>
      <c r="GP304">
        <v>0</v>
      </c>
      <c r="GQ304">
        <v>5</v>
      </c>
      <c r="GR304">
        <v>2079</v>
      </c>
      <c r="GS304">
        <v>3</v>
      </c>
      <c r="GT304">
        <v>29</v>
      </c>
      <c r="GU304">
        <v>24.4</v>
      </c>
      <c r="GV304">
        <v>24.4</v>
      </c>
      <c r="GW304">
        <v>4.6557599999999999</v>
      </c>
      <c r="GX304">
        <v>2.4865699999999999</v>
      </c>
      <c r="GY304">
        <v>2.04834</v>
      </c>
      <c r="GZ304">
        <v>2.6196299999999999</v>
      </c>
      <c r="HA304">
        <v>2.1972700000000001</v>
      </c>
      <c r="HB304">
        <v>2.36084</v>
      </c>
      <c r="HC304">
        <v>41.0154</v>
      </c>
      <c r="HD304">
        <v>15.751899999999999</v>
      </c>
      <c r="HE304">
        <v>18</v>
      </c>
      <c r="HF304">
        <v>689.577</v>
      </c>
      <c r="HG304">
        <v>738.86699999999996</v>
      </c>
      <c r="HH304">
        <v>31.000299999999999</v>
      </c>
      <c r="HI304">
        <v>34.463299999999997</v>
      </c>
      <c r="HJ304">
        <v>30.0001</v>
      </c>
      <c r="HK304">
        <v>34.308900000000001</v>
      </c>
      <c r="HL304">
        <v>34.295900000000003</v>
      </c>
      <c r="HM304">
        <v>93.131</v>
      </c>
      <c r="HN304">
        <v>21.696300000000001</v>
      </c>
      <c r="HO304">
        <v>89.979799999999997</v>
      </c>
      <c r="HP304">
        <v>31</v>
      </c>
      <c r="HQ304">
        <v>1929.86</v>
      </c>
      <c r="HR304">
        <v>36.463299999999997</v>
      </c>
      <c r="HS304">
        <v>99.160700000000006</v>
      </c>
      <c r="HT304">
        <v>98.223200000000006</v>
      </c>
    </row>
    <row r="305" spans="1:228" x14ac:dyDescent="0.2">
      <c r="A305">
        <v>290</v>
      </c>
      <c r="B305">
        <v>1669229497.0999999</v>
      </c>
      <c r="C305">
        <v>1154</v>
      </c>
      <c r="D305" t="s">
        <v>939</v>
      </c>
      <c r="E305" t="s">
        <v>940</v>
      </c>
      <c r="F305">
        <v>4</v>
      </c>
      <c r="G305">
        <v>1669229495.0999999</v>
      </c>
      <c r="H305">
        <f t="shared" si="136"/>
        <v>1.3159102039478827E-3</v>
      </c>
      <c r="I305">
        <f t="shared" si="137"/>
        <v>1.3159102039478827</v>
      </c>
      <c r="J305">
        <f t="shared" si="138"/>
        <v>22.225461450519425</v>
      </c>
      <c r="K305">
        <f t="shared" si="139"/>
        <v>1901.991428571429</v>
      </c>
      <c r="L305">
        <f t="shared" si="140"/>
        <v>1342.2387892547281</v>
      </c>
      <c r="M305">
        <f t="shared" si="141"/>
        <v>135.54940409979926</v>
      </c>
      <c r="N305">
        <f t="shared" si="142"/>
        <v>192.07745060693188</v>
      </c>
      <c r="O305">
        <f t="shared" si="143"/>
        <v>7.0263566794912274E-2</v>
      </c>
      <c r="P305">
        <f t="shared" si="144"/>
        <v>3.6754503210997553</v>
      </c>
      <c r="Q305">
        <f t="shared" si="145"/>
        <v>6.9525786588172211E-2</v>
      </c>
      <c r="R305">
        <f t="shared" si="146"/>
        <v>4.3519257549286122E-2</v>
      </c>
      <c r="S305">
        <f t="shared" si="147"/>
        <v>226.11207211853537</v>
      </c>
      <c r="T305">
        <f t="shared" si="148"/>
        <v>34.709170584142917</v>
      </c>
      <c r="U305">
        <f t="shared" si="149"/>
        <v>34.68252857142857</v>
      </c>
      <c r="V305">
        <f t="shared" si="150"/>
        <v>5.5498255018627978</v>
      </c>
      <c r="W305">
        <f t="shared" si="151"/>
        <v>70.086969544327474</v>
      </c>
      <c r="X305">
        <f t="shared" si="152"/>
        <v>3.7262241177300925</v>
      </c>
      <c r="Y305">
        <f t="shared" si="153"/>
        <v>5.3165718848400072</v>
      </c>
      <c r="Z305">
        <f t="shared" si="154"/>
        <v>1.8236013841327052</v>
      </c>
      <c r="AA305">
        <f t="shared" si="155"/>
        <v>-58.031639994101624</v>
      </c>
      <c r="AB305">
        <f t="shared" si="156"/>
        <v>-152.85924852001475</v>
      </c>
      <c r="AC305">
        <f t="shared" si="157"/>
        <v>-9.6464435942056355</v>
      </c>
      <c r="AD305">
        <f t="shared" si="158"/>
        <v>5.5747400102133611</v>
      </c>
      <c r="AE305">
        <f t="shared" si="159"/>
        <v>45.032245834888045</v>
      </c>
      <c r="AF305">
        <f t="shared" si="160"/>
        <v>1.2931725227845474</v>
      </c>
      <c r="AG305">
        <f t="shared" si="161"/>
        <v>22.225461450519425</v>
      </c>
      <c r="AH305">
        <v>1993.69020216844</v>
      </c>
      <c r="AI305">
        <v>1977.387393939392</v>
      </c>
      <c r="AJ305">
        <v>1.692008274221185</v>
      </c>
      <c r="AK305">
        <v>65.359021123286666</v>
      </c>
      <c r="AL305">
        <f t="shared" si="162"/>
        <v>1.3159102039478827</v>
      </c>
      <c r="AM305">
        <v>36.368818983691149</v>
      </c>
      <c r="AN305">
        <v>36.895361538461557</v>
      </c>
      <c r="AO305">
        <v>-2.7366972912969299E-5</v>
      </c>
      <c r="AP305">
        <v>87.499004550185148</v>
      </c>
      <c r="AQ305">
        <v>9</v>
      </c>
      <c r="AR305">
        <v>1</v>
      </c>
      <c r="AS305">
        <f t="shared" si="163"/>
        <v>1</v>
      </c>
      <c r="AT305">
        <f t="shared" si="164"/>
        <v>0</v>
      </c>
      <c r="AU305">
        <f t="shared" si="165"/>
        <v>47106.017841676003</v>
      </c>
      <c r="AV305">
        <f t="shared" si="166"/>
        <v>1200.001428571429</v>
      </c>
      <c r="AW305">
        <f t="shared" si="167"/>
        <v>1025.9244352945782</v>
      </c>
      <c r="AX305">
        <f t="shared" si="168"/>
        <v>0.85493601163118205</v>
      </c>
      <c r="AY305">
        <f t="shared" si="169"/>
        <v>0.18842650244818127</v>
      </c>
      <c r="AZ305">
        <v>2.7</v>
      </c>
      <c r="BA305">
        <v>0.5</v>
      </c>
      <c r="BB305" t="s">
        <v>355</v>
      </c>
      <c r="BC305">
        <v>2</v>
      </c>
      <c r="BD305" t="b">
        <v>1</v>
      </c>
      <c r="BE305">
        <v>1669229495.0999999</v>
      </c>
      <c r="BF305">
        <v>1901.991428571429</v>
      </c>
      <c r="BG305">
        <v>1921.717142857143</v>
      </c>
      <c r="BH305">
        <v>36.897857142857141</v>
      </c>
      <c r="BI305">
        <v>36.380557142857143</v>
      </c>
      <c r="BJ305">
        <v>1906.4228571428571</v>
      </c>
      <c r="BK305">
        <v>36.798957142857141</v>
      </c>
      <c r="BL305">
        <v>650.05500000000006</v>
      </c>
      <c r="BM305">
        <v>100.8874285714286</v>
      </c>
      <c r="BN305">
        <v>0.10011938571428571</v>
      </c>
      <c r="BO305">
        <v>33.911099999999998</v>
      </c>
      <c r="BP305">
        <v>34.68252857142857</v>
      </c>
      <c r="BQ305">
        <v>999.89999999999986</v>
      </c>
      <c r="BR305">
        <v>0</v>
      </c>
      <c r="BS305">
        <v>0</v>
      </c>
      <c r="BT305">
        <v>9007.0542857142846</v>
      </c>
      <c r="BU305">
        <v>0</v>
      </c>
      <c r="BV305">
        <v>225.66842857142859</v>
      </c>
      <c r="BW305">
        <v>-19.726328571428571</v>
      </c>
      <c r="BX305">
        <v>1974.8585714285709</v>
      </c>
      <c r="BY305">
        <v>1994.2714285714289</v>
      </c>
      <c r="BZ305">
        <v>0.51727099999999993</v>
      </c>
      <c r="CA305">
        <v>1921.717142857143</v>
      </c>
      <c r="CB305">
        <v>36.380557142857143</v>
      </c>
      <c r="CC305">
        <v>3.7225257142857151</v>
      </c>
      <c r="CD305">
        <v>3.6703385714285708</v>
      </c>
      <c r="CE305">
        <v>27.670371428571428</v>
      </c>
      <c r="CF305">
        <v>27.428985714285719</v>
      </c>
      <c r="CG305">
        <v>1200.001428571429</v>
      </c>
      <c r="CH305">
        <v>0.50004999999999999</v>
      </c>
      <c r="CI305">
        <v>0.49995000000000012</v>
      </c>
      <c r="CJ305">
        <v>0</v>
      </c>
      <c r="CK305">
        <v>967.27414285714281</v>
      </c>
      <c r="CL305">
        <v>4.9990899999999998</v>
      </c>
      <c r="CM305">
        <v>10467.67142857143</v>
      </c>
      <c r="CN305">
        <v>9558.0528571428567</v>
      </c>
      <c r="CO305">
        <v>44.294285714285706</v>
      </c>
      <c r="CP305">
        <v>46.375</v>
      </c>
      <c r="CQ305">
        <v>45.125</v>
      </c>
      <c r="CR305">
        <v>45.436999999999998</v>
      </c>
      <c r="CS305">
        <v>45.686999999999998</v>
      </c>
      <c r="CT305">
        <v>597.56285714285707</v>
      </c>
      <c r="CU305">
        <v>597.44285714285718</v>
      </c>
      <c r="CV305">
        <v>0</v>
      </c>
      <c r="CW305">
        <v>1669229504.4000001</v>
      </c>
      <c r="CX305">
        <v>0</v>
      </c>
      <c r="CY305">
        <v>1669228029.5</v>
      </c>
      <c r="CZ305" t="s">
        <v>356</v>
      </c>
      <c r="DA305">
        <v>1669228029.5</v>
      </c>
      <c r="DB305">
        <v>1669228028</v>
      </c>
      <c r="DC305">
        <v>6</v>
      </c>
      <c r="DD305">
        <v>0.127</v>
      </c>
      <c r="DE305">
        <v>2E-3</v>
      </c>
      <c r="DF305">
        <v>-2.9980000000000002</v>
      </c>
      <c r="DG305">
        <v>9.9000000000000005E-2</v>
      </c>
      <c r="DH305">
        <v>415</v>
      </c>
      <c r="DI305">
        <v>34</v>
      </c>
      <c r="DJ305">
        <v>0.37</v>
      </c>
      <c r="DK305">
        <v>0.19</v>
      </c>
      <c r="DL305">
        <v>-19.903517073170729</v>
      </c>
      <c r="DM305">
        <v>0.85962648083623605</v>
      </c>
      <c r="DN305">
        <v>0.11803773043424599</v>
      </c>
      <c r="DO305">
        <v>0</v>
      </c>
      <c r="DP305">
        <v>0.53680297560975609</v>
      </c>
      <c r="DQ305">
        <v>-5.4590655052265721E-2</v>
      </c>
      <c r="DR305">
        <v>6.6656452471145419E-3</v>
      </c>
      <c r="DS305">
        <v>1</v>
      </c>
      <c r="DT305">
        <v>0</v>
      </c>
      <c r="DU305">
        <v>0</v>
      </c>
      <c r="DV305">
        <v>0</v>
      </c>
      <c r="DW305">
        <v>-1</v>
      </c>
      <c r="DX305">
        <v>1</v>
      </c>
      <c r="DY305">
        <v>2</v>
      </c>
      <c r="DZ305" t="s">
        <v>365</v>
      </c>
      <c r="EA305">
        <v>3.2954500000000002</v>
      </c>
      <c r="EB305">
        <v>2.62534</v>
      </c>
      <c r="EC305">
        <v>0.27472299999999999</v>
      </c>
      <c r="ED305">
        <v>0.27432899999999999</v>
      </c>
      <c r="EE305">
        <v>0.14671500000000001</v>
      </c>
      <c r="EF305">
        <v>0.143623</v>
      </c>
      <c r="EG305">
        <v>21922.3</v>
      </c>
      <c r="EH305">
        <v>22322.799999999999</v>
      </c>
      <c r="EI305">
        <v>28146.7</v>
      </c>
      <c r="EJ305">
        <v>29637.1</v>
      </c>
      <c r="EK305">
        <v>33046.800000000003</v>
      </c>
      <c r="EL305">
        <v>35238.699999999997</v>
      </c>
      <c r="EM305">
        <v>39717.300000000003</v>
      </c>
      <c r="EN305">
        <v>42354.6</v>
      </c>
      <c r="EO305">
        <v>2.19</v>
      </c>
      <c r="EP305">
        <v>2.15998</v>
      </c>
      <c r="EQ305">
        <v>0.122085</v>
      </c>
      <c r="ER305">
        <v>0</v>
      </c>
      <c r="ES305">
        <v>32.702300000000001</v>
      </c>
      <c r="ET305">
        <v>999.9</v>
      </c>
      <c r="EU305">
        <v>69</v>
      </c>
      <c r="EV305">
        <v>37.1</v>
      </c>
      <c r="EW305">
        <v>43.356900000000003</v>
      </c>
      <c r="EX305">
        <v>57.682699999999997</v>
      </c>
      <c r="EY305">
        <v>-2.2475999999999998</v>
      </c>
      <c r="EZ305">
        <v>2</v>
      </c>
      <c r="FA305">
        <v>0.56599600000000005</v>
      </c>
      <c r="FB305">
        <v>0.93537800000000004</v>
      </c>
      <c r="FC305">
        <v>20.2669</v>
      </c>
      <c r="FD305">
        <v>5.21624</v>
      </c>
      <c r="FE305">
        <v>12.0092</v>
      </c>
      <c r="FF305">
        <v>4.9860499999999996</v>
      </c>
      <c r="FG305">
        <v>3.2845</v>
      </c>
      <c r="FH305">
        <v>9999</v>
      </c>
      <c r="FI305">
        <v>9999</v>
      </c>
      <c r="FJ305">
        <v>9999</v>
      </c>
      <c r="FK305">
        <v>999.9</v>
      </c>
      <c r="FL305">
        <v>1.8658399999999999</v>
      </c>
      <c r="FM305">
        <v>1.86219</v>
      </c>
      <c r="FN305">
        <v>1.86429</v>
      </c>
      <c r="FO305">
        <v>1.8603499999999999</v>
      </c>
      <c r="FP305">
        <v>1.86111</v>
      </c>
      <c r="FQ305">
        <v>1.8602000000000001</v>
      </c>
      <c r="FR305">
        <v>1.86188</v>
      </c>
      <c r="FS305">
        <v>1.8584000000000001</v>
      </c>
      <c r="FT305">
        <v>0</v>
      </c>
      <c r="FU305">
        <v>0</v>
      </c>
      <c r="FV305">
        <v>0</v>
      </c>
      <c r="FW305">
        <v>0</v>
      </c>
      <c r="FX305" t="s">
        <v>358</v>
      </c>
      <c r="FY305" t="s">
        <v>359</v>
      </c>
      <c r="FZ305" t="s">
        <v>360</v>
      </c>
      <c r="GA305" t="s">
        <v>360</v>
      </c>
      <c r="GB305" t="s">
        <v>360</v>
      </c>
      <c r="GC305" t="s">
        <v>360</v>
      </c>
      <c r="GD305">
        <v>0</v>
      </c>
      <c r="GE305">
        <v>100</v>
      </c>
      <c r="GF305">
        <v>100</v>
      </c>
      <c r="GG305">
        <v>-4.43</v>
      </c>
      <c r="GH305">
        <v>9.8900000000000002E-2</v>
      </c>
      <c r="GI305">
        <v>-2.4324828651112251</v>
      </c>
      <c r="GJ305">
        <v>-1.6100910332537859E-3</v>
      </c>
      <c r="GK305">
        <v>7.0186618486508772E-7</v>
      </c>
      <c r="GL305">
        <v>-2.134652460378022E-10</v>
      </c>
      <c r="GM305">
        <v>9.8890000000004363E-2</v>
      </c>
      <c r="GN305">
        <v>0</v>
      </c>
      <c r="GO305">
        <v>0</v>
      </c>
      <c r="GP305">
        <v>0</v>
      </c>
      <c r="GQ305">
        <v>5</v>
      </c>
      <c r="GR305">
        <v>2079</v>
      </c>
      <c r="GS305">
        <v>3</v>
      </c>
      <c r="GT305">
        <v>29</v>
      </c>
      <c r="GU305">
        <v>24.5</v>
      </c>
      <c r="GV305">
        <v>24.5</v>
      </c>
      <c r="GW305">
        <v>4.6679700000000004</v>
      </c>
      <c r="GX305">
        <v>2.49634</v>
      </c>
      <c r="GY305">
        <v>2.04834</v>
      </c>
      <c r="GZ305">
        <v>2.6184099999999999</v>
      </c>
      <c r="HA305">
        <v>2.1972700000000001</v>
      </c>
      <c r="HB305">
        <v>2.34375</v>
      </c>
      <c r="HC305">
        <v>41.0154</v>
      </c>
      <c r="HD305">
        <v>15.751899999999999</v>
      </c>
      <c r="HE305">
        <v>18</v>
      </c>
      <c r="HF305">
        <v>689.63900000000001</v>
      </c>
      <c r="HG305">
        <v>739.04100000000005</v>
      </c>
      <c r="HH305">
        <v>31.0001</v>
      </c>
      <c r="HI305">
        <v>34.4621</v>
      </c>
      <c r="HJ305">
        <v>30</v>
      </c>
      <c r="HK305">
        <v>34.308900000000001</v>
      </c>
      <c r="HL305">
        <v>34.294400000000003</v>
      </c>
      <c r="HM305">
        <v>93.385300000000001</v>
      </c>
      <c r="HN305">
        <v>21.696300000000001</v>
      </c>
      <c r="HO305">
        <v>89.979799999999997</v>
      </c>
      <c r="HP305">
        <v>31</v>
      </c>
      <c r="HQ305">
        <v>1936.58</v>
      </c>
      <c r="HR305">
        <v>36.476399999999998</v>
      </c>
      <c r="HS305">
        <v>99.162099999999995</v>
      </c>
      <c r="HT305">
        <v>98.223399999999998</v>
      </c>
    </row>
    <row r="306" spans="1:228" x14ac:dyDescent="0.2">
      <c r="A306">
        <v>291</v>
      </c>
      <c r="B306">
        <v>1669229501.0999999</v>
      </c>
      <c r="C306">
        <v>1158</v>
      </c>
      <c r="D306" t="s">
        <v>941</v>
      </c>
      <c r="E306" t="s">
        <v>942</v>
      </c>
      <c r="F306">
        <v>4</v>
      </c>
      <c r="G306">
        <v>1669229498.7874999</v>
      </c>
      <c r="H306">
        <f t="shared" si="136"/>
        <v>1.265266903121132E-3</v>
      </c>
      <c r="I306">
        <f t="shared" si="137"/>
        <v>1.2652669031211321</v>
      </c>
      <c r="J306">
        <f t="shared" si="138"/>
        <v>21.868939777669059</v>
      </c>
      <c r="K306">
        <f t="shared" si="139"/>
        <v>1907.9862499999999</v>
      </c>
      <c r="L306">
        <f t="shared" si="140"/>
        <v>1337.3685199091642</v>
      </c>
      <c r="M306">
        <f t="shared" si="141"/>
        <v>135.05856460624727</v>
      </c>
      <c r="N306">
        <f t="shared" si="142"/>
        <v>192.68427540896437</v>
      </c>
      <c r="O306">
        <f t="shared" si="143"/>
        <v>6.766371967595218E-2</v>
      </c>
      <c r="P306">
        <f t="shared" si="144"/>
        <v>3.6769331439682298</v>
      </c>
      <c r="Q306">
        <f t="shared" si="145"/>
        <v>6.6979513237633986E-2</v>
      </c>
      <c r="R306">
        <f t="shared" si="146"/>
        <v>4.192309230119283E-2</v>
      </c>
      <c r="S306">
        <f t="shared" si="147"/>
        <v>226.11415972460003</v>
      </c>
      <c r="T306">
        <f t="shared" si="148"/>
        <v>34.708420690637915</v>
      </c>
      <c r="U306">
        <f t="shared" si="149"/>
        <v>34.670987500000003</v>
      </c>
      <c r="V306">
        <f t="shared" si="150"/>
        <v>5.5462713888103519</v>
      </c>
      <c r="W306">
        <f t="shared" si="151"/>
        <v>70.12879329756116</v>
      </c>
      <c r="X306">
        <f t="shared" si="152"/>
        <v>3.7261461299644689</v>
      </c>
      <c r="Y306">
        <f t="shared" si="153"/>
        <v>5.3132899551745911</v>
      </c>
      <c r="Z306">
        <f t="shared" si="154"/>
        <v>1.8201252588458829</v>
      </c>
      <c r="AA306">
        <f t="shared" si="155"/>
        <v>-55.798270427641924</v>
      </c>
      <c r="AB306">
        <f t="shared" si="156"/>
        <v>-152.82605041503828</v>
      </c>
      <c r="AC306">
        <f t="shared" si="157"/>
        <v>-9.6393955751806324</v>
      </c>
      <c r="AD306">
        <f t="shared" si="158"/>
        <v>7.8504433067392085</v>
      </c>
      <c r="AE306">
        <f t="shared" si="159"/>
        <v>45.090582584019252</v>
      </c>
      <c r="AF306">
        <f t="shared" si="160"/>
        <v>1.2574417516009999</v>
      </c>
      <c r="AG306">
        <f t="shared" si="161"/>
        <v>21.868939777669059</v>
      </c>
      <c r="AH306">
        <v>2000.397179588944</v>
      </c>
      <c r="AI306">
        <v>1984.1770909090901</v>
      </c>
      <c r="AJ306">
        <v>1.7092086193229621</v>
      </c>
      <c r="AK306">
        <v>65.359021123286666</v>
      </c>
      <c r="AL306">
        <f t="shared" si="162"/>
        <v>1.2652669031211321</v>
      </c>
      <c r="AM306">
        <v>36.391287621290203</v>
      </c>
      <c r="AN306">
        <v>36.897601098901127</v>
      </c>
      <c r="AO306">
        <v>-2.0341069625133059E-5</v>
      </c>
      <c r="AP306">
        <v>87.499004550185148</v>
      </c>
      <c r="AQ306">
        <v>9</v>
      </c>
      <c r="AR306">
        <v>1</v>
      </c>
      <c r="AS306">
        <f t="shared" si="163"/>
        <v>1</v>
      </c>
      <c r="AT306">
        <f t="shared" si="164"/>
        <v>0</v>
      </c>
      <c r="AU306">
        <f t="shared" si="165"/>
        <v>47134.133298660156</v>
      </c>
      <c r="AV306">
        <f t="shared" si="166"/>
        <v>1200.0125</v>
      </c>
      <c r="AW306">
        <f t="shared" si="167"/>
        <v>1025.9339014117099</v>
      </c>
      <c r="AX306">
        <f t="shared" si="168"/>
        <v>0.85493601225963056</v>
      </c>
      <c r="AY306">
        <f t="shared" si="169"/>
        <v>0.18842650366108687</v>
      </c>
      <c r="AZ306">
        <v>2.7</v>
      </c>
      <c r="BA306">
        <v>0.5</v>
      </c>
      <c r="BB306" t="s">
        <v>355</v>
      </c>
      <c r="BC306">
        <v>2</v>
      </c>
      <c r="BD306" t="b">
        <v>1</v>
      </c>
      <c r="BE306">
        <v>1669229498.7874999</v>
      </c>
      <c r="BF306">
        <v>1907.9862499999999</v>
      </c>
      <c r="BG306">
        <v>1927.7137499999999</v>
      </c>
      <c r="BH306">
        <v>36.896812500000003</v>
      </c>
      <c r="BI306">
        <v>36.3937375</v>
      </c>
      <c r="BJ306">
        <v>1912.4212500000001</v>
      </c>
      <c r="BK306">
        <v>36.797924999999999</v>
      </c>
      <c r="BL306">
        <v>649.967625</v>
      </c>
      <c r="BM306">
        <v>100.88825</v>
      </c>
      <c r="BN306">
        <v>0.10004349999999999</v>
      </c>
      <c r="BO306">
        <v>33.900037500000003</v>
      </c>
      <c r="BP306">
        <v>34.670987500000003</v>
      </c>
      <c r="BQ306">
        <v>999.9</v>
      </c>
      <c r="BR306">
        <v>0</v>
      </c>
      <c r="BS306">
        <v>0</v>
      </c>
      <c r="BT306">
        <v>9012.11</v>
      </c>
      <c r="BU306">
        <v>0</v>
      </c>
      <c r="BV306">
        <v>224.470125</v>
      </c>
      <c r="BW306">
        <v>-19.728462499999999</v>
      </c>
      <c r="BX306">
        <v>1981.0787499999999</v>
      </c>
      <c r="BY306">
        <v>2000.52125</v>
      </c>
      <c r="BZ306">
        <v>0.50305037500000005</v>
      </c>
      <c r="CA306">
        <v>1927.7137499999999</v>
      </c>
      <c r="CB306">
        <v>36.3937375</v>
      </c>
      <c r="CC306">
        <v>3.7224575</v>
      </c>
      <c r="CD306">
        <v>3.6717037499999998</v>
      </c>
      <c r="CE306">
        <v>27.67005</v>
      </c>
      <c r="CF306">
        <v>27.43535</v>
      </c>
      <c r="CG306">
        <v>1200.0125</v>
      </c>
      <c r="CH306">
        <v>0.50004999999999999</v>
      </c>
      <c r="CI306">
        <v>0.49995000000000001</v>
      </c>
      <c r="CJ306">
        <v>0</v>
      </c>
      <c r="CK306">
        <v>967.19425000000001</v>
      </c>
      <c r="CL306">
        <v>4.9990899999999998</v>
      </c>
      <c r="CM306">
        <v>10466.762500000001</v>
      </c>
      <c r="CN306">
        <v>9558.1087499999994</v>
      </c>
      <c r="CO306">
        <v>44.273249999999997</v>
      </c>
      <c r="CP306">
        <v>46.375</v>
      </c>
      <c r="CQ306">
        <v>45.125</v>
      </c>
      <c r="CR306">
        <v>45.436999999999998</v>
      </c>
      <c r="CS306">
        <v>45.686999999999998</v>
      </c>
      <c r="CT306">
        <v>597.56875000000014</v>
      </c>
      <c r="CU306">
        <v>597.44875000000002</v>
      </c>
      <c r="CV306">
        <v>0</v>
      </c>
      <c r="CW306">
        <v>1669229508</v>
      </c>
      <c r="CX306">
        <v>0</v>
      </c>
      <c r="CY306">
        <v>1669228029.5</v>
      </c>
      <c r="CZ306" t="s">
        <v>356</v>
      </c>
      <c r="DA306">
        <v>1669228029.5</v>
      </c>
      <c r="DB306">
        <v>1669228028</v>
      </c>
      <c r="DC306">
        <v>6</v>
      </c>
      <c r="DD306">
        <v>0.127</v>
      </c>
      <c r="DE306">
        <v>2E-3</v>
      </c>
      <c r="DF306">
        <v>-2.9980000000000002</v>
      </c>
      <c r="DG306">
        <v>9.9000000000000005E-2</v>
      </c>
      <c r="DH306">
        <v>415</v>
      </c>
      <c r="DI306">
        <v>34</v>
      </c>
      <c r="DJ306">
        <v>0.37</v>
      </c>
      <c r="DK306">
        <v>0.19</v>
      </c>
      <c r="DL306">
        <v>-19.847515000000001</v>
      </c>
      <c r="DM306">
        <v>1.2981793621013049</v>
      </c>
      <c r="DN306">
        <v>0.14305106352278529</v>
      </c>
      <c r="DO306">
        <v>0</v>
      </c>
      <c r="DP306">
        <v>0.52817737500000006</v>
      </c>
      <c r="DQ306">
        <v>-0.13034590243902511</v>
      </c>
      <c r="DR306">
        <v>1.4168980557343379E-2</v>
      </c>
      <c r="DS306">
        <v>0</v>
      </c>
      <c r="DT306">
        <v>0</v>
      </c>
      <c r="DU306">
        <v>0</v>
      </c>
      <c r="DV306">
        <v>0</v>
      </c>
      <c r="DW306">
        <v>-1</v>
      </c>
      <c r="DX306">
        <v>0</v>
      </c>
      <c r="DY306">
        <v>2</v>
      </c>
      <c r="DZ306" t="s">
        <v>357</v>
      </c>
      <c r="EA306">
        <v>3.2955299999999998</v>
      </c>
      <c r="EB306">
        <v>2.6255000000000002</v>
      </c>
      <c r="EC306">
        <v>0.27524999999999999</v>
      </c>
      <c r="ED306">
        <v>0.27487200000000001</v>
      </c>
      <c r="EE306">
        <v>0.14671699999999999</v>
      </c>
      <c r="EF306">
        <v>0.143655</v>
      </c>
      <c r="EG306">
        <v>21906.1</v>
      </c>
      <c r="EH306">
        <v>22305.9</v>
      </c>
      <c r="EI306">
        <v>28146.5</v>
      </c>
      <c r="EJ306">
        <v>29637</v>
      </c>
      <c r="EK306">
        <v>33046.800000000003</v>
      </c>
      <c r="EL306">
        <v>35237.599999999999</v>
      </c>
      <c r="EM306">
        <v>39717.300000000003</v>
      </c>
      <c r="EN306">
        <v>42354.8</v>
      </c>
      <c r="EO306">
        <v>2.1901799999999998</v>
      </c>
      <c r="EP306">
        <v>2.15998</v>
      </c>
      <c r="EQ306">
        <v>0.122115</v>
      </c>
      <c r="ER306">
        <v>0</v>
      </c>
      <c r="ES306">
        <v>32.691000000000003</v>
      </c>
      <c r="ET306">
        <v>999.9</v>
      </c>
      <c r="EU306">
        <v>69</v>
      </c>
      <c r="EV306">
        <v>37.1</v>
      </c>
      <c r="EW306">
        <v>43.355899999999998</v>
      </c>
      <c r="EX306">
        <v>57.142699999999998</v>
      </c>
      <c r="EY306">
        <v>-2.3197100000000002</v>
      </c>
      <c r="EZ306">
        <v>2</v>
      </c>
      <c r="FA306">
        <v>0.56601400000000002</v>
      </c>
      <c r="FB306">
        <v>0.93378300000000003</v>
      </c>
      <c r="FC306">
        <v>20.2668</v>
      </c>
      <c r="FD306">
        <v>5.2160900000000003</v>
      </c>
      <c r="FE306">
        <v>12.0098</v>
      </c>
      <c r="FF306">
        <v>4.9858500000000001</v>
      </c>
      <c r="FG306">
        <v>3.2844799999999998</v>
      </c>
      <c r="FH306">
        <v>9999</v>
      </c>
      <c r="FI306">
        <v>9999</v>
      </c>
      <c r="FJ306">
        <v>9999</v>
      </c>
      <c r="FK306">
        <v>999.9</v>
      </c>
      <c r="FL306">
        <v>1.8658399999999999</v>
      </c>
      <c r="FM306">
        <v>1.8622000000000001</v>
      </c>
      <c r="FN306">
        <v>1.86429</v>
      </c>
      <c r="FO306">
        <v>1.8603499999999999</v>
      </c>
      <c r="FP306">
        <v>1.86111</v>
      </c>
      <c r="FQ306">
        <v>1.8602000000000001</v>
      </c>
      <c r="FR306">
        <v>1.86188</v>
      </c>
      <c r="FS306">
        <v>1.85843</v>
      </c>
      <c r="FT306">
        <v>0</v>
      </c>
      <c r="FU306">
        <v>0</v>
      </c>
      <c r="FV306">
        <v>0</v>
      </c>
      <c r="FW306">
        <v>0</v>
      </c>
      <c r="FX306" t="s">
        <v>358</v>
      </c>
      <c r="FY306" t="s">
        <v>359</v>
      </c>
      <c r="FZ306" t="s">
        <v>360</v>
      </c>
      <c r="GA306" t="s">
        <v>360</v>
      </c>
      <c r="GB306" t="s">
        <v>360</v>
      </c>
      <c r="GC306" t="s">
        <v>360</v>
      </c>
      <c r="GD306">
        <v>0</v>
      </c>
      <c r="GE306">
        <v>100</v>
      </c>
      <c r="GF306">
        <v>100</v>
      </c>
      <c r="GG306">
        <v>-4.45</v>
      </c>
      <c r="GH306">
        <v>9.8900000000000002E-2</v>
      </c>
      <c r="GI306">
        <v>-2.4324828651112251</v>
      </c>
      <c r="GJ306">
        <v>-1.6100910332537859E-3</v>
      </c>
      <c r="GK306">
        <v>7.0186618486508772E-7</v>
      </c>
      <c r="GL306">
        <v>-2.134652460378022E-10</v>
      </c>
      <c r="GM306">
        <v>9.8890000000004363E-2</v>
      </c>
      <c r="GN306">
        <v>0</v>
      </c>
      <c r="GO306">
        <v>0</v>
      </c>
      <c r="GP306">
        <v>0</v>
      </c>
      <c r="GQ306">
        <v>5</v>
      </c>
      <c r="GR306">
        <v>2079</v>
      </c>
      <c r="GS306">
        <v>3</v>
      </c>
      <c r="GT306">
        <v>29</v>
      </c>
      <c r="GU306">
        <v>24.5</v>
      </c>
      <c r="GV306">
        <v>24.6</v>
      </c>
      <c r="GW306">
        <v>4.68018</v>
      </c>
      <c r="GX306">
        <v>2.48291</v>
      </c>
      <c r="GY306">
        <v>2.04834</v>
      </c>
      <c r="GZ306">
        <v>2.6184099999999999</v>
      </c>
      <c r="HA306">
        <v>2.1972700000000001</v>
      </c>
      <c r="HB306">
        <v>2.3278799999999999</v>
      </c>
      <c r="HC306">
        <v>41.0154</v>
      </c>
      <c r="HD306">
        <v>15.734400000000001</v>
      </c>
      <c r="HE306">
        <v>18</v>
      </c>
      <c r="HF306">
        <v>689.78399999999999</v>
      </c>
      <c r="HG306">
        <v>739.02200000000005</v>
      </c>
      <c r="HH306">
        <v>30.9998</v>
      </c>
      <c r="HI306">
        <v>34.4621</v>
      </c>
      <c r="HJ306">
        <v>30</v>
      </c>
      <c r="HK306">
        <v>34.308900000000001</v>
      </c>
      <c r="HL306">
        <v>34.292900000000003</v>
      </c>
      <c r="HM306">
        <v>93.633200000000002</v>
      </c>
      <c r="HN306">
        <v>21.421900000000001</v>
      </c>
      <c r="HO306">
        <v>89.979799999999997</v>
      </c>
      <c r="HP306">
        <v>31</v>
      </c>
      <c r="HQ306">
        <v>1943.26</v>
      </c>
      <c r="HR306">
        <v>36.4938</v>
      </c>
      <c r="HS306">
        <v>99.161799999999999</v>
      </c>
      <c r="HT306">
        <v>98.223600000000005</v>
      </c>
    </row>
    <row r="307" spans="1:228" x14ac:dyDescent="0.2">
      <c r="A307">
        <v>292</v>
      </c>
      <c r="B307">
        <v>1669229505.0999999</v>
      </c>
      <c r="C307">
        <v>1162</v>
      </c>
      <c r="D307" t="s">
        <v>943</v>
      </c>
      <c r="E307" t="s">
        <v>944</v>
      </c>
      <c r="F307">
        <v>4</v>
      </c>
      <c r="G307">
        <v>1669229503.0999999</v>
      </c>
      <c r="H307">
        <f t="shared" si="136"/>
        <v>1.2633869151860656E-3</v>
      </c>
      <c r="I307">
        <f t="shared" si="137"/>
        <v>1.2633869151860657</v>
      </c>
      <c r="J307">
        <f t="shared" si="138"/>
        <v>22.347505979964318</v>
      </c>
      <c r="K307">
        <f t="shared" si="139"/>
        <v>1915.084285714285</v>
      </c>
      <c r="L307">
        <f t="shared" si="140"/>
        <v>1333.6527988634402</v>
      </c>
      <c r="M307">
        <f t="shared" si="141"/>
        <v>134.68191260818836</v>
      </c>
      <c r="N307">
        <f t="shared" si="142"/>
        <v>193.39907255148844</v>
      </c>
      <c r="O307">
        <f t="shared" si="143"/>
        <v>6.7731309970109163E-2</v>
      </c>
      <c r="P307">
        <f t="shared" si="144"/>
        <v>3.6798594273948733</v>
      </c>
      <c r="Q307">
        <f t="shared" si="145"/>
        <v>6.7046282616946826E-2</v>
      </c>
      <c r="R307">
        <f t="shared" si="146"/>
        <v>4.1964896111639761E-2</v>
      </c>
      <c r="S307">
        <f t="shared" si="147"/>
        <v>226.10493939705401</v>
      </c>
      <c r="T307">
        <f t="shared" si="148"/>
        <v>34.69556226971882</v>
      </c>
      <c r="U307">
        <f t="shared" si="149"/>
        <v>34.65795714285715</v>
      </c>
      <c r="V307">
        <f t="shared" si="150"/>
        <v>5.5422610231888561</v>
      </c>
      <c r="W307">
        <f t="shared" si="151"/>
        <v>70.187414185302373</v>
      </c>
      <c r="X307">
        <f t="shared" si="152"/>
        <v>3.7266368273753145</v>
      </c>
      <c r="Y307">
        <f t="shared" si="153"/>
        <v>5.3095513926992517</v>
      </c>
      <c r="Z307">
        <f t="shared" si="154"/>
        <v>1.8156241958135415</v>
      </c>
      <c r="AA307">
        <f t="shared" si="155"/>
        <v>-55.715362959705494</v>
      </c>
      <c r="AB307">
        <f t="shared" si="156"/>
        <v>-152.86407025218898</v>
      </c>
      <c r="AC307">
        <f t="shared" si="157"/>
        <v>-9.632920596985123</v>
      </c>
      <c r="AD307">
        <f t="shared" si="158"/>
        <v>7.8925855881744269</v>
      </c>
      <c r="AE307">
        <f t="shared" si="159"/>
        <v>45.67271374510743</v>
      </c>
      <c r="AF307">
        <f t="shared" si="160"/>
        <v>1.1928501863989815</v>
      </c>
      <c r="AG307">
        <f t="shared" si="161"/>
        <v>22.347505979964318</v>
      </c>
      <c r="AH307">
        <v>2007.4981765034181</v>
      </c>
      <c r="AI307">
        <v>1991.03709090909</v>
      </c>
      <c r="AJ307">
        <v>1.7184438486606499</v>
      </c>
      <c r="AK307">
        <v>65.359021123286666</v>
      </c>
      <c r="AL307">
        <f t="shared" si="162"/>
        <v>1.2633869151860657</v>
      </c>
      <c r="AM307">
        <v>36.403267172028769</v>
      </c>
      <c r="AN307">
        <v>36.908854945054969</v>
      </c>
      <c r="AO307">
        <v>-4.107379137150891E-5</v>
      </c>
      <c r="AP307">
        <v>87.499004550185148</v>
      </c>
      <c r="AQ307">
        <v>9</v>
      </c>
      <c r="AR307">
        <v>1</v>
      </c>
      <c r="AS307">
        <f t="shared" si="163"/>
        <v>1</v>
      </c>
      <c r="AT307">
        <f t="shared" si="164"/>
        <v>0</v>
      </c>
      <c r="AU307">
        <f t="shared" si="165"/>
        <v>47188.19190928858</v>
      </c>
      <c r="AV307">
        <f t="shared" si="166"/>
        <v>1199.95</v>
      </c>
      <c r="AW307">
        <f t="shared" si="167"/>
        <v>1025.8817924337068</v>
      </c>
      <c r="AX307">
        <f t="shared" si="168"/>
        <v>0.85493711607459211</v>
      </c>
      <c r="AY307">
        <f t="shared" si="169"/>
        <v>0.18842863402396268</v>
      </c>
      <c r="AZ307">
        <v>2.7</v>
      </c>
      <c r="BA307">
        <v>0.5</v>
      </c>
      <c r="BB307" t="s">
        <v>355</v>
      </c>
      <c r="BC307">
        <v>2</v>
      </c>
      <c r="BD307" t="b">
        <v>1</v>
      </c>
      <c r="BE307">
        <v>1669229503.0999999</v>
      </c>
      <c r="BF307">
        <v>1915.084285714285</v>
      </c>
      <c r="BG307">
        <v>1935.002857142857</v>
      </c>
      <c r="BH307">
        <v>36.902057142857153</v>
      </c>
      <c r="BI307">
        <v>36.424900000000001</v>
      </c>
      <c r="BJ307">
        <v>1919.53</v>
      </c>
      <c r="BK307">
        <v>36.803185714285711</v>
      </c>
      <c r="BL307">
        <v>650.06785714285718</v>
      </c>
      <c r="BM307">
        <v>100.8872857142857</v>
      </c>
      <c r="BN307">
        <v>9.9952285714285716E-2</v>
      </c>
      <c r="BO307">
        <v>33.887428571428572</v>
      </c>
      <c r="BP307">
        <v>34.65795714285715</v>
      </c>
      <c r="BQ307">
        <v>999.89999999999986</v>
      </c>
      <c r="BR307">
        <v>0</v>
      </c>
      <c r="BS307">
        <v>0</v>
      </c>
      <c r="BT307">
        <v>9022.3214285714294</v>
      </c>
      <c r="BU307">
        <v>0</v>
      </c>
      <c r="BV307">
        <v>226.80442857142859</v>
      </c>
      <c r="BW307">
        <v>-19.921057142857141</v>
      </c>
      <c r="BX307">
        <v>1988.46</v>
      </c>
      <c r="BY307">
        <v>2008.15</v>
      </c>
      <c r="BZ307">
        <v>0.47714142857142849</v>
      </c>
      <c r="CA307">
        <v>1935.002857142857</v>
      </c>
      <c r="CB307">
        <v>36.424900000000001</v>
      </c>
      <c r="CC307">
        <v>3.722947142857143</v>
      </c>
      <c r="CD307">
        <v>3.6748085714285712</v>
      </c>
      <c r="CE307">
        <v>27.67231428571429</v>
      </c>
      <c r="CF307">
        <v>27.449785714285721</v>
      </c>
      <c r="CG307">
        <v>1199.95</v>
      </c>
      <c r="CH307">
        <v>0.50001171428571434</v>
      </c>
      <c r="CI307">
        <v>0.49998828571428572</v>
      </c>
      <c r="CJ307">
        <v>0</v>
      </c>
      <c r="CK307">
        <v>967.03028571428581</v>
      </c>
      <c r="CL307">
        <v>4.9990899999999998</v>
      </c>
      <c r="CM307">
        <v>10465.38571428571</v>
      </c>
      <c r="CN307">
        <v>9557.4928571428572</v>
      </c>
      <c r="CO307">
        <v>44.285428571428568</v>
      </c>
      <c r="CP307">
        <v>46.375</v>
      </c>
      <c r="CQ307">
        <v>45.125</v>
      </c>
      <c r="CR307">
        <v>45.436999999999998</v>
      </c>
      <c r="CS307">
        <v>45.686999999999998</v>
      </c>
      <c r="CT307">
        <v>597.49285714285725</v>
      </c>
      <c r="CU307">
        <v>597.46142857142854</v>
      </c>
      <c r="CV307">
        <v>0</v>
      </c>
      <c r="CW307">
        <v>1669229512.2</v>
      </c>
      <c r="CX307">
        <v>0</v>
      </c>
      <c r="CY307">
        <v>1669228029.5</v>
      </c>
      <c r="CZ307" t="s">
        <v>356</v>
      </c>
      <c r="DA307">
        <v>1669228029.5</v>
      </c>
      <c r="DB307">
        <v>1669228028</v>
      </c>
      <c r="DC307">
        <v>6</v>
      </c>
      <c r="DD307">
        <v>0.127</v>
      </c>
      <c r="DE307">
        <v>2E-3</v>
      </c>
      <c r="DF307">
        <v>-2.9980000000000002</v>
      </c>
      <c r="DG307">
        <v>9.9000000000000005E-2</v>
      </c>
      <c r="DH307">
        <v>415</v>
      </c>
      <c r="DI307">
        <v>34</v>
      </c>
      <c r="DJ307">
        <v>0.37</v>
      </c>
      <c r="DK307">
        <v>0.19</v>
      </c>
      <c r="DL307">
        <v>-19.82369756097561</v>
      </c>
      <c r="DM307">
        <v>0.54306898954707195</v>
      </c>
      <c r="DN307">
        <v>0.1177167963393186</v>
      </c>
      <c r="DO307">
        <v>0</v>
      </c>
      <c r="DP307">
        <v>0.51893307317073167</v>
      </c>
      <c r="DQ307">
        <v>-0.1982466898954694</v>
      </c>
      <c r="DR307">
        <v>2.0804704162456361E-2</v>
      </c>
      <c r="DS307">
        <v>0</v>
      </c>
      <c r="DT307">
        <v>0</v>
      </c>
      <c r="DU307">
        <v>0</v>
      </c>
      <c r="DV307">
        <v>0</v>
      </c>
      <c r="DW307">
        <v>-1</v>
      </c>
      <c r="DX307">
        <v>0</v>
      </c>
      <c r="DY307">
        <v>2</v>
      </c>
      <c r="DZ307" t="s">
        <v>357</v>
      </c>
      <c r="EA307">
        <v>3.2954500000000002</v>
      </c>
      <c r="EB307">
        <v>2.6252800000000001</v>
      </c>
      <c r="EC307">
        <v>0.27578799999999998</v>
      </c>
      <c r="ED307">
        <v>0.27541700000000002</v>
      </c>
      <c r="EE307">
        <v>0.146754</v>
      </c>
      <c r="EF307">
        <v>0.14374300000000001</v>
      </c>
      <c r="EG307">
        <v>21889.7</v>
      </c>
      <c r="EH307">
        <v>22288.6</v>
      </c>
      <c r="EI307">
        <v>28146.400000000001</v>
      </c>
      <c r="EJ307">
        <v>29636.3</v>
      </c>
      <c r="EK307">
        <v>33045.9</v>
      </c>
      <c r="EL307">
        <v>35233.1</v>
      </c>
      <c r="EM307">
        <v>39717.9</v>
      </c>
      <c r="EN307">
        <v>42353.7</v>
      </c>
      <c r="EO307">
        <v>2.1903000000000001</v>
      </c>
      <c r="EP307">
        <v>2.16005</v>
      </c>
      <c r="EQ307">
        <v>0.12212199999999999</v>
      </c>
      <c r="ER307">
        <v>0</v>
      </c>
      <c r="ES307">
        <v>32.673400000000001</v>
      </c>
      <c r="ET307">
        <v>999.9</v>
      </c>
      <c r="EU307">
        <v>69</v>
      </c>
      <c r="EV307">
        <v>37.1</v>
      </c>
      <c r="EW307">
        <v>43.357100000000003</v>
      </c>
      <c r="EX307">
        <v>57.2027</v>
      </c>
      <c r="EY307">
        <v>-2.2556099999999999</v>
      </c>
      <c r="EZ307">
        <v>2</v>
      </c>
      <c r="FA307">
        <v>0.56592200000000004</v>
      </c>
      <c r="FB307">
        <v>0.93083300000000002</v>
      </c>
      <c r="FC307">
        <v>20.2669</v>
      </c>
      <c r="FD307">
        <v>5.2168400000000004</v>
      </c>
      <c r="FE307">
        <v>12.0085</v>
      </c>
      <c r="FF307">
        <v>4.9861000000000004</v>
      </c>
      <c r="FG307">
        <v>3.2844799999999998</v>
      </c>
      <c r="FH307">
        <v>9999</v>
      </c>
      <c r="FI307">
        <v>9999</v>
      </c>
      <c r="FJ307">
        <v>9999</v>
      </c>
      <c r="FK307">
        <v>999.9</v>
      </c>
      <c r="FL307">
        <v>1.8658399999999999</v>
      </c>
      <c r="FM307">
        <v>1.86219</v>
      </c>
      <c r="FN307">
        <v>1.8643099999999999</v>
      </c>
      <c r="FO307">
        <v>1.8603499999999999</v>
      </c>
      <c r="FP307">
        <v>1.86111</v>
      </c>
      <c r="FQ307">
        <v>1.8602000000000001</v>
      </c>
      <c r="FR307">
        <v>1.86188</v>
      </c>
      <c r="FS307">
        <v>1.8584400000000001</v>
      </c>
      <c r="FT307">
        <v>0</v>
      </c>
      <c r="FU307">
        <v>0</v>
      </c>
      <c r="FV307">
        <v>0</v>
      </c>
      <c r="FW307">
        <v>0</v>
      </c>
      <c r="FX307" t="s">
        <v>358</v>
      </c>
      <c r="FY307" t="s">
        <v>359</v>
      </c>
      <c r="FZ307" t="s">
        <v>360</v>
      </c>
      <c r="GA307" t="s">
        <v>360</v>
      </c>
      <c r="GB307" t="s">
        <v>360</v>
      </c>
      <c r="GC307" t="s">
        <v>360</v>
      </c>
      <c r="GD307">
        <v>0</v>
      </c>
      <c r="GE307">
        <v>100</v>
      </c>
      <c r="GF307">
        <v>100</v>
      </c>
      <c r="GG307">
        <v>-4.45</v>
      </c>
      <c r="GH307">
        <v>9.8900000000000002E-2</v>
      </c>
      <c r="GI307">
        <v>-2.4324828651112251</v>
      </c>
      <c r="GJ307">
        <v>-1.6100910332537859E-3</v>
      </c>
      <c r="GK307">
        <v>7.0186618486508772E-7</v>
      </c>
      <c r="GL307">
        <v>-2.134652460378022E-10</v>
      </c>
      <c r="GM307">
        <v>9.8890000000004363E-2</v>
      </c>
      <c r="GN307">
        <v>0</v>
      </c>
      <c r="GO307">
        <v>0</v>
      </c>
      <c r="GP307">
        <v>0</v>
      </c>
      <c r="GQ307">
        <v>5</v>
      </c>
      <c r="GR307">
        <v>2079</v>
      </c>
      <c r="GS307">
        <v>3</v>
      </c>
      <c r="GT307">
        <v>29</v>
      </c>
      <c r="GU307">
        <v>24.6</v>
      </c>
      <c r="GV307">
        <v>24.6</v>
      </c>
      <c r="GW307">
        <v>4.69238</v>
      </c>
      <c r="GX307">
        <v>2.4939</v>
      </c>
      <c r="GY307">
        <v>2.04834</v>
      </c>
      <c r="GZ307">
        <v>2.6184099999999999</v>
      </c>
      <c r="HA307">
        <v>2.1972700000000001</v>
      </c>
      <c r="HB307">
        <v>2.34009</v>
      </c>
      <c r="HC307">
        <v>41.0154</v>
      </c>
      <c r="HD307">
        <v>15.751899999999999</v>
      </c>
      <c r="HE307">
        <v>18</v>
      </c>
      <c r="HF307">
        <v>689.86099999999999</v>
      </c>
      <c r="HG307">
        <v>739.09400000000005</v>
      </c>
      <c r="HH307">
        <v>30.999500000000001</v>
      </c>
      <c r="HI307">
        <v>34.461799999999997</v>
      </c>
      <c r="HJ307">
        <v>30</v>
      </c>
      <c r="HK307">
        <v>34.306399999999996</v>
      </c>
      <c r="HL307">
        <v>34.292900000000003</v>
      </c>
      <c r="HM307">
        <v>93.879400000000004</v>
      </c>
      <c r="HN307">
        <v>21.421900000000001</v>
      </c>
      <c r="HO307">
        <v>89.979799999999997</v>
      </c>
      <c r="HP307">
        <v>31</v>
      </c>
      <c r="HQ307">
        <v>1949.94</v>
      </c>
      <c r="HR307">
        <v>36.4786</v>
      </c>
      <c r="HS307">
        <v>99.162700000000001</v>
      </c>
      <c r="HT307">
        <v>98.221199999999996</v>
      </c>
    </row>
    <row r="308" spans="1:228" x14ac:dyDescent="0.2">
      <c r="A308">
        <v>293</v>
      </c>
      <c r="B308">
        <v>1669229509.0999999</v>
      </c>
      <c r="C308">
        <v>1166</v>
      </c>
      <c r="D308" t="s">
        <v>945</v>
      </c>
      <c r="E308" t="s">
        <v>946</v>
      </c>
      <c r="F308">
        <v>4</v>
      </c>
      <c r="G308">
        <v>1669229506.7874999</v>
      </c>
      <c r="H308">
        <f t="shared" si="136"/>
        <v>1.2454172952491476E-3</v>
      </c>
      <c r="I308">
        <f t="shared" si="137"/>
        <v>1.2454172952491476</v>
      </c>
      <c r="J308">
        <f t="shared" si="138"/>
        <v>21.165126750134757</v>
      </c>
      <c r="K308">
        <f t="shared" si="139"/>
        <v>1921.3487500000001</v>
      </c>
      <c r="L308">
        <f t="shared" si="140"/>
        <v>1362.56708429627</v>
      </c>
      <c r="M308">
        <f t="shared" si="141"/>
        <v>137.60007970290388</v>
      </c>
      <c r="N308">
        <f t="shared" si="142"/>
        <v>194.02915583684373</v>
      </c>
      <c r="O308">
        <f t="shared" si="143"/>
        <v>6.7034297773351126E-2</v>
      </c>
      <c r="P308">
        <f t="shared" si="144"/>
        <v>3.6812804490564699</v>
      </c>
      <c r="Q308">
        <f t="shared" si="145"/>
        <v>6.6363477785808478E-2</v>
      </c>
      <c r="R308">
        <f t="shared" si="146"/>
        <v>4.1536884552200802E-2</v>
      </c>
      <c r="S308">
        <f t="shared" si="147"/>
        <v>226.11638916571388</v>
      </c>
      <c r="T308">
        <f t="shared" si="148"/>
        <v>34.692054908483094</v>
      </c>
      <c r="U308">
        <f t="shared" si="149"/>
        <v>34.637587500000002</v>
      </c>
      <c r="V308">
        <f t="shared" si="150"/>
        <v>5.5359968888108808</v>
      </c>
      <c r="W308">
        <f t="shared" si="151"/>
        <v>70.23609612439914</v>
      </c>
      <c r="X308">
        <f t="shared" si="152"/>
        <v>3.727758611421641</v>
      </c>
      <c r="Y308">
        <f t="shared" si="153"/>
        <v>5.3074684060161825</v>
      </c>
      <c r="Z308">
        <f t="shared" si="154"/>
        <v>1.8082382773892398</v>
      </c>
      <c r="AA308">
        <f t="shared" si="155"/>
        <v>-54.922902720487407</v>
      </c>
      <c r="AB308">
        <f t="shared" si="156"/>
        <v>-150.27536224155824</v>
      </c>
      <c r="AC308">
        <f t="shared" si="157"/>
        <v>-9.4648679265611246</v>
      </c>
      <c r="AD308">
        <f t="shared" si="158"/>
        <v>11.45325627710713</v>
      </c>
      <c r="AE308">
        <f t="shared" si="159"/>
        <v>45.803252494360315</v>
      </c>
      <c r="AF308">
        <f t="shared" si="160"/>
        <v>1.182487449723479</v>
      </c>
      <c r="AG308">
        <f t="shared" si="161"/>
        <v>21.165126750134757</v>
      </c>
      <c r="AH308">
        <v>2014.6849839958061</v>
      </c>
      <c r="AI308">
        <v>1998.298060606061</v>
      </c>
      <c r="AJ308">
        <v>1.827492006983958</v>
      </c>
      <c r="AK308">
        <v>65.359021123286666</v>
      </c>
      <c r="AL308">
        <f t="shared" si="162"/>
        <v>1.2454172952491476</v>
      </c>
      <c r="AM308">
        <v>36.438276316298953</v>
      </c>
      <c r="AN308">
        <v>36.916231868131888</v>
      </c>
      <c r="AO308">
        <v>3.8120299371661838E-3</v>
      </c>
      <c r="AP308">
        <v>87.499004550185148</v>
      </c>
      <c r="AQ308">
        <v>9</v>
      </c>
      <c r="AR308">
        <v>1</v>
      </c>
      <c r="AS308">
        <f t="shared" si="163"/>
        <v>1</v>
      </c>
      <c r="AT308">
        <f t="shared" si="164"/>
        <v>0</v>
      </c>
      <c r="AU308">
        <f t="shared" si="165"/>
        <v>47214.581160838177</v>
      </c>
      <c r="AV308">
        <f t="shared" si="166"/>
        <v>1200.0237500000001</v>
      </c>
      <c r="AW308">
        <f t="shared" si="167"/>
        <v>1025.943576251665</v>
      </c>
      <c r="AX308">
        <f t="shared" si="168"/>
        <v>0.85493605960020791</v>
      </c>
      <c r="AY308">
        <f t="shared" si="169"/>
        <v>0.18842659502840162</v>
      </c>
      <c r="AZ308">
        <v>2.7</v>
      </c>
      <c r="BA308">
        <v>0.5</v>
      </c>
      <c r="BB308" t="s">
        <v>355</v>
      </c>
      <c r="BC308">
        <v>2</v>
      </c>
      <c r="BD308" t="b">
        <v>1</v>
      </c>
      <c r="BE308">
        <v>1669229506.7874999</v>
      </c>
      <c r="BF308">
        <v>1921.3487500000001</v>
      </c>
      <c r="BG308">
        <v>1941.3187499999999</v>
      </c>
      <c r="BH308">
        <v>36.913649999999997</v>
      </c>
      <c r="BI308">
        <v>36.440587499999999</v>
      </c>
      <c r="BJ308">
        <v>1925.80375</v>
      </c>
      <c r="BK308">
        <v>36.814762500000001</v>
      </c>
      <c r="BL308">
        <v>649.9905</v>
      </c>
      <c r="BM308">
        <v>100.88612500000001</v>
      </c>
      <c r="BN308">
        <v>9.9787025000000001E-2</v>
      </c>
      <c r="BO308">
        <v>33.880399999999987</v>
      </c>
      <c r="BP308">
        <v>34.637587500000002</v>
      </c>
      <c r="BQ308">
        <v>999.9</v>
      </c>
      <c r="BR308">
        <v>0</v>
      </c>
      <c r="BS308">
        <v>0</v>
      </c>
      <c r="BT308">
        <v>9027.34375</v>
      </c>
      <c r="BU308">
        <v>0</v>
      </c>
      <c r="BV308">
        <v>231.67037500000001</v>
      </c>
      <c r="BW308">
        <v>-19.971337500000001</v>
      </c>
      <c r="BX308">
        <v>1994.9875</v>
      </c>
      <c r="BY308">
        <v>2014.73875</v>
      </c>
      <c r="BZ308">
        <v>0.47306500000000001</v>
      </c>
      <c r="CA308">
        <v>1941.3187499999999</v>
      </c>
      <c r="CB308">
        <v>36.440587499999999</v>
      </c>
      <c r="CC308">
        <v>3.7240725000000001</v>
      </c>
      <c r="CD308">
        <v>3.6763499999999998</v>
      </c>
      <c r="CE308">
        <v>27.677499999999998</v>
      </c>
      <c r="CF308">
        <v>27.456937499999999</v>
      </c>
      <c r="CG308">
        <v>1200.0237500000001</v>
      </c>
      <c r="CH308">
        <v>0.50004812499999995</v>
      </c>
      <c r="CI308">
        <v>0.49995187499999999</v>
      </c>
      <c r="CJ308">
        <v>0</v>
      </c>
      <c r="CK308">
        <v>967.16200000000003</v>
      </c>
      <c r="CL308">
        <v>4.9990899999999998</v>
      </c>
      <c r="CM308">
        <v>10465.875</v>
      </c>
      <c r="CN308">
        <v>9558.223750000001</v>
      </c>
      <c r="CO308">
        <v>44.280999999999999</v>
      </c>
      <c r="CP308">
        <v>46.375</v>
      </c>
      <c r="CQ308">
        <v>45.085625</v>
      </c>
      <c r="CR308">
        <v>45.436999999999998</v>
      </c>
      <c r="CS308">
        <v>45.686999999999998</v>
      </c>
      <c r="CT308">
        <v>597.57124999999996</v>
      </c>
      <c r="CU308">
        <v>597.45500000000004</v>
      </c>
      <c r="CV308">
        <v>0</v>
      </c>
      <c r="CW308">
        <v>1669229516.4000001</v>
      </c>
      <c r="CX308">
        <v>0</v>
      </c>
      <c r="CY308">
        <v>1669228029.5</v>
      </c>
      <c r="CZ308" t="s">
        <v>356</v>
      </c>
      <c r="DA308">
        <v>1669228029.5</v>
      </c>
      <c r="DB308">
        <v>1669228028</v>
      </c>
      <c r="DC308">
        <v>6</v>
      </c>
      <c r="DD308">
        <v>0.127</v>
      </c>
      <c r="DE308">
        <v>2E-3</v>
      </c>
      <c r="DF308">
        <v>-2.9980000000000002</v>
      </c>
      <c r="DG308">
        <v>9.9000000000000005E-2</v>
      </c>
      <c r="DH308">
        <v>415</v>
      </c>
      <c r="DI308">
        <v>34</v>
      </c>
      <c r="DJ308">
        <v>0.37</v>
      </c>
      <c r="DK308">
        <v>0.19</v>
      </c>
      <c r="DL308">
        <v>-19.8237725</v>
      </c>
      <c r="DM308">
        <v>-0.79491669793616149</v>
      </c>
      <c r="DN308">
        <v>0.12352778632255169</v>
      </c>
      <c r="DO308">
        <v>0</v>
      </c>
      <c r="DP308">
        <v>0.50363907499999994</v>
      </c>
      <c r="DQ308">
        <v>-0.24887291932457939</v>
      </c>
      <c r="DR308">
        <v>2.4458911795486218E-2</v>
      </c>
      <c r="DS308">
        <v>0</v>
      </c>
      <c r="DT308">
        <v>0</v>
      </c>
      <c r="DU308">
        <v>0</v>
      </c>
      <c r="DV308">
        <v>0</v>
      </c>
      <c r="DW308">
        <v>-1</v>
      </c>
      <c r="DX308">
        <v>0</v>
      </c>
      <c r="DY308">
        <v>2</v>
      </c>
      <c r="DZ308" t="s">
        <v>357</v>
      </c>
      <c r="EA308">
        <v>3.29542</v>
      </c>
      <c r="EB308">
        <v>2.62541</v>
      </c>
      <c r="EC308">
        <v>0.27635599999999999</v>
      </c>
      <c r="ED308">
        <v>0.27596900000000002</v>
      </c>
      <c r="EE308">
        <v>0.14677000000000001</v>
      </c>
      <c r="EF308">
        <v>0.14375299999999999</v>
      </c>
      <c r="EG308">
        <v>21872.7</v>
      </c>
      <c r="EH308">
        <v>22271.7</v>
      </c>
      <c r="EI308">
        <v>28146.799999999999</v>
      </c>
      <c r="EJ308">
        <v>29636.6</v>
      </c>
      <c r="EK308">
        <v>33044.9</v>
      </c>
      <c r="EL308">
        <v>35233.1</v>
      </c>
      <c r="EM308">
        <v>39717.4</v>
      </c>
      <c r="EN308">
        <v>42354.2</v>
      </c>
      <c r="EO308">
        <v>2.1901199999999998</v>
      </c>
      <c r="EP308">
        <v>2.1600299999999999</v>
      </c>
      <c r="EQ308">
        <v>0.121951</v>
      </c>
      <c r="ER308">
        <v>0</v>
      </c>
      <c r="ES308">
        <v>32.650799999999997</v>
      </c>
      <c r="ET308">
        <v>999.9</v>
      </c>
      <c r="EU308">
        <v>69</v>
      </c>
      <c r="EV308">
        <v>37.1</v>
      </c>
      <c r="EW308">
        <v>43.3613</v>
      </c>
      <c r="EX308">
        <v>57.112699999999997</v>
      </c>
      <c r="EY308">
        <v>-2.1714699999999998</v>
      </c>
      <c r="EZ308">
        <v>2</v>
      </c>
      <c r="FA308">
        <v>0.56584100000000004</v>
      </c>
      <c r="FB308">
        <v>0.92676499999999995</v>
      </c>
      <c r="FC308">
        <v>20.2669</v>
      </c>
      <c r="FD308">
        <v>5.2160900000000003</v>
      </c>
      <c r="FE308">
        <v>12.0085</v>
      </c>
      <c r="FF308">
        <v>4.9860499999999996</v>
      </c>
      <c r="FG308">
        <v>3.2844799999999998</v>
      </c>
      <c r="FH308">
        <v>9999</v>
      </c>
      <c r="FI308">
        <v>9999</v>
      </c>
      <c r="FJ308">
        <v>9999</v>
      </c>
      <c r="FK308">
        <v>999.9</v>
      </c>
      <c r="FL308">
        <v>1.8658399999999999</v>
      </c>
      <c r="FM308">
        <v>1.8622000000000001</v>
      </c>
      <c r="FN308">
        <v>1.8643099999999999</v>
      </c>
      <c r="FO308">
        <v>1.8603499999999999</v>
      </c>
      <c r="FP308">
        <v>1.86111</v>
      </c>
      <c r="FQ308">
        <v>1.8602000000000001</v>
      </c>
      <c r="FR308">
        <v>1.86188</v>
      </c>
      <c r="FS308">
        <v>1.8584400000000001</v>
      </c>
      <c r="FT308">
        <v>0</v>
      </c>
      <c r="FU308">
        <v>0</v>
      </c>
      <c r="FV308">
        <v>0</v>
      </c>
      <c r="FW308">
        <v>0</v>
      </c>
      <c r="FX308" t="s">
        <v>358</v>
      </c>
      <c r="FY308" t="s">
        <v>359</v>
      </c>
      <c r="FZ308" t="s">
        <v>360</v>
      </c>
      <c r="GA308" t="s">
        <v>360</v>
      </c>
      <c r="GB308" t="s">
        <v>360</v>
      </c>
      <c r="GC308" t="s">
        <v>360</v>
      </c>
      <c r="GD308">
        <v>0</v>
      </c>
      <c r="GE308">
        <v>100</v>
      </c>
      <c r="GF308">
        <v>100</v>
      </c>
      <c r="GG308">
        <v>-4.46</v>
      </c>
      <c r="GH308">
        <v>9.8900000000000002E-2</v>
      </c>
      <c r="GI308">
        <v>-2.4324828651112251</v>
      </c>
      <c r="GJ308">
        <v>-1.6100910332537859E-3</v>
      </c>
      <c r="GK308">
        <v>7.0186618486508772E-7</v>
      </c>
      <c r="GL308">
        <v>-2.134652460378022E-10</v>
      </c>
      <c r="GM308">
        <v>9.8890000000004363E-2</v>
      </c>
      <c r="GN308">
        <v>0</v>
      </c>
      <c r="GO308">
        <v>0</v>
      </c>
      <c r="GP308">
        <v>0</v>
      </c>
      <c r="GQ308">
        <v>5</v>
      </c>
      <c r="GR308">
        <v>2079</v>
      </c>
      <c r="GS308">
        <v>3</v>
      </c>
      <c r="GT308">
        <v>29</v>
      </c>
      <c r="GU308">
        <v>24.7</v>
      </c>
      <c r="GV308">
        <v>24.7</v>
      </c>
      <c r="GW308">
        <v>4.7045899999999996</v>
      </c>
      <c r="GX308">
        <v>2.4865699999999999</v>
      </c>
      <c r="GY308">
        <v>2.04834</v>
      </c>
      <c r="GZ308">
        <v>2.6184099999999999</v>
      </c>
      <c r="HA308">
        <v>2.1972700000000001</v>
      </c>
      <c r="HB308">
        <v>2.31934</v>
      </c>
      <c r="HC308">
        <v>41.0154</v>
      </c>
      <c r="HD308">
        <v>15.734400000000001</v>
      </c>
      <c r="HE308">
        <v>18</v>
      </c>
      <c r="HF308">
        <v>689.70899999999995</v>
      </c>
      <c r="HG308">
        <v>739.04300000000001</v>
      </c>
      <c r="HH308">
        <v>30.999099999999999</v>
      </c>
      <c r="HI308">
        <v>34.459000000000003</v>
      </c>
      <c r="HJ308">
        <v>29.9999</v>
      </c>
      <c r="HK308">
        <v>34.305799999999998</v>
      </c>
      <c r="HL308">
        <v>34.290599999999998</v>
      </c>
      <c r="HM308">
        <v>94.122</v>
      </c>
      <c r="HN308">
        <v>21.421900000000001</v>
      </c>
      <c r="HO308">
        <v>89.979799999999997</v>
      </c>
      <c r="HP308">
        <v>31</v>
      </c>
      <c r="HQ308">
        <v>1956.62</v>
      </c>
      <c r="HR308">
        <v>36.481299999999997</v>
      </c>
      <c r="HS308">
        <v>99.162499999999994</v>
      </c>
      <c r="HT308">
        <v>98.222300000000004</v>
      </c>
    </row>
    <row r="309" spans="1:228" x14ac:dyDescent="0.2">
      <c r="A309">
        <v>294</v>
      </c>
      <c r="B309">
        <v>1669229513.0999999</v>
      </c>
      <c r="C309">
        <v>1170</v>
      </c>
      <c r="D309" t="s">
        <v>947</v>
      </c>
      <c r="E309" t="s">
        <v>948</v>
      </c>
      <c r="F309">
        <v>4</v>
      </c>
      <c r="G309">
        <v>1669229511.0999999</v>
      </c>
      <c r="H309">
        <f t="shared" si="136"/>
        <v>1.2280418098476905E-3</v>
      </c>
      <c r="I309">
        <f t="shared" si="137"/>
        <v>1.2280418098476904</v>
      </c>
      <c r="J309">
        <f t="shared" si="138"/>
        <v>22.768740472084701</v>
      </c>
      <c r="K309">
        <f t="shared" si="139"/>
        <v>1928.674285714286</v>
      </c>
      <c r="L309">
        <f t="shared" si="140"/>
        <v>1326.5243861622171</v>
      </c>
      <c r="M309">
        <f t="shared" si="141"/>
        <v>133.95896657582963</v>
      </c>
      <c r="N309">
        <f t="shared" si="142"/>
        <v>194.7670294423578</v>
      </c>
      <c r="O309">
        <f t="shared" si="143"/>
        <v>6.637526083113704E-2</v>
      </c>
      <c r="P309">
        <f t="shared" si="144"/>
        <v>3.6791332640511492</v>
      </c>
      <c r="Q309">
        <f t="shared" si="145"/>
        <v>6.5717116535059322E-2</v>
      </c>
      <c r="R309">
        <f t="shared" si="146"/>
        <v>4.1131785498463774E-2</v>
      </c>
      <c r="S309">
        <f t="shared" si="147"/>
        <v>226.10674235647386</v>
      </c>
      <c r="T309">
        <f t="shared" si="148"/>
        <v>34.684980750228206</v>
      </c>
      <c r="U309">
        <f t="shared" si="149"/>
        <v>34.616257142857137</v>
      </c>
      <c r="V309">
        <f t="shared" si="150"/>
        <v>5.529443910496405</v>
      </c>
      <c r="W309">
        <f t="shared" si="151"/>
        <v>70.300533654059436</v>
      </c>
      <c r="X309">
        <f t="shared" si="152"/>
        <v>3.7288640535471136</v>
      </c>
      <c r="Y309">
        <f t="shared" si="153"/>
        <v>5.3041760278754211</v>
      </c>
      <c r="Z309">
        <f t="shared" si="154"/>
        <v>1.8005798569492915</v>
      </c>
      <c r="AA309">
        <f t="shared" si="155"/>
        <v>-54.15664381428315</v>
      </c>
      <c r="AB309">
        <f t="shared" si="156"/>
        <v>-148.16135897440282</v>
      </c>
      <c r="AC309">
        <f t="shared" si="157"/>
        <v>-9.3356874868759725</v>
      </c>
      <c r="AD309">
        <f t="shared" si="158"/>
        <v>14.453052080911931</v>
      </c>
      <c r="AE309">
        <f t="shared" si="159"/>
        <v>45.652921883525551</v>
      </c>
      <c r="AF309">
        <f t="shared" si="160"/>
        <v>1.2130882759326365</v>
      </c>
      <c r="AG309">
        <f t="shared" si="161"/>
        <v>22.768740472084701</v>
      </c>
      <c r="AH309">
        <v>2021.708593809655</v>
      </c>
      <c r="AI309">
        <v>2005.156424242424</v>
      </c>
      <c r="AJ309">
        <v>1.695064706766072</v>
      </c>
      <c r="AK309">
        <v>65.359021123286666</v>
      </c>
      <c r="AL309">
        <f t="shared" si="162"/>
        <v>1.2280418098476904</v>
      </c>
      <c r="AM309">
        <v>36.441979053453551</v>
      </c>
      <c r="AN309">
        <v>36.929269230769279</v>
      </c>
      <c r="AO309">
        <v>7.4990488865671052E-4</v>
      </c>
      <c r="AP309">
        <v>87.499004550185148</v>
      </c>
      <c r="AQ309">
        <v>9</v>
      </c>
      <c r="AR309">
        <v>1</v>
      </c>
      <c r="AS309">
        <f t="shared" si="163"/>
        <v>1</v>
      </c>
      <c r="AT309">
        <f t="shared" si="164"/>
        <v>0</v>
      </c>
      <c r="AU309">
        <f t="shared" si="165"/>
        <v>47178.028739721849</v>
      </c>
      <c r="AV309">
        <f t="shared" si="166"/>
        <v>1199.96</v>
      </c>
      <c r="AW309">
        <f t="shared" si="167"/>
        <v>1025.8902996665668</v>
      </c>
      <c r="AX309">
        <f t="shared" si="168"/>
        <v>0.85493708095817089</v>
      </c>
      <c r="AY309">
        <f t="shared" si="169"/>
        <v>0.18842856624926985</v>
      </c>
      <c r="AZ309">
        <v>2.7</v>
      </c>
      <c r="BA309">
        <v>0.5</v>
      </c>
      <c r="BB309" t="s">
        <v>355</v>
      </c>
      <c r="BC309">
        <v>2</v>
      </c>
      <c r="BD309" t="b">
        <v>1</v>
      </c>
      <c r="BE309">
        <v>1669229511.0999999</v>
      </c>
      <c r="BF309">
        <v>1928.674285714286</v>
      </c>
      <c r="BG309">
        <v>1948.61</v>
      </c>
      <c r="BH309">
        <v>36.924957142857139</v>
      </c>
      <c r="BI309">
        <v>36.439657142857143</v>
      </c>
      <c r="BJ309">
        <v>1933.1371428571431</v>
      </c>
      <c r="BK309">
        <v>36.826085714285718</v>
      </c>
      <c r="BL309">
        <v>649.98899999999992</v>
      </c>
      <c r="BM309">
        <v>100.8851428571429</v>
      </c>
      <c r="BN309">
        <v>9.9782842857142867E-2</v>
      </c>
      <c r="BO309">
        <v>33.869285714285724</v>
      </c>
      <c r="BP309">
        <v>34.616257142857137</v>
      </c>
      <c r="BQ309">
        <v>999.89999999999986</v>
      </c>
      <c r="BR309">
        <v>0</v>
      </c>
      <c r="BS309">
        <v>0</v>
      </c>
      <c r="BT309">
        <v>9020</v>
      </c>
      <c r="BU309">
        <v>0</v>
      </c>
      <c r="BV309">
        <v>239.6865714285714</v>
      </c>
      <c r="BW309">
        <v>-19.93891428571429</v>
      </c>
      <c r="BX309">
        <v>2002.6214285714291</v>
      </c>
      <c r="BY309">
        <v>2022.302857142857</v>
      </c>
      <c r="BZ309">
        <v>0.48532728571428568</v>
      </c>
      <c r="CA309">
        <v>1948.61</v>
      </c>
      <c r="CB309">
        <v>36.439657142857143</v>
      </c>
      <c r="CC309">
        <v>3.725179999999999</v>
      </c>
      <c r="CD309">
        <v>3.6762185714285711</v>
      </c>
      <c r="CE309">
        <v>27.682571428571428</v>
      </c>
      <c r="CF309">
        <v>27.456314285714289</v>
      </c>
      <c r="CG309">
        <v>1199.96</v>
      </c>
      <c r="CH309">
        <v>0.50001385714285707</v>
      </c>
      <c r="CI309">
        <v>0.49998614285714288</v>
      </c>
      <c r="CJ309">
        <v>0</v>
      </c>
      <c r="CK309">
        <v>966.95528571428565</v>
      </c>
      <c r="CL309">
        <v>4.9990899999999998</v>
      </c>
      <c r="CM309">
        <v>10464.857142857139</v>
      </c>
      <c r="CN309">
        <v>9557.5771428571425</v>
      </c>
      <c r="CO309">
        <v>44.25</v>
      </c>
      <c r="CP309">
        <v>46.348000000000013</v>
      </c>
      <c r="CQ309">
        <v>45.098000000000013</v>
      </c>
      <c r="CR309">
        <v>45.419285714285706</v>
      </c>
      <c r="CS309">
        <v>45.686999999999998</v>
      </c>
      <c r="CT309">
        <v>597.5</v>
      </c>
      <c r="CU309">
        <v>597.46571428571428</v>
      </c>
      <c r="CV309">
        <v>0</v>
      </c>
      <c r="CW309">
        <v>1669229520</v>
      </c>
      <c r="CX309">
        <v>0</v>
      </c>
      <c r="CY309">
        <v>1669228029.5</v>
      </c>
      <c r="CZ309" t="s">
        <v>356</v>
      </c>
      <c r="DA309">
        <v>1669228029.5</v>
      </c>
      <c r="DB309">
        <v>1669228028</v>
      </c>
      <c r="DC309">
        <v>6</v>
      </c>
      <c r="DD309">
        <v>0.127</v>
      </c>
      <c r="DE309">
        <v>2E-3</v>
      </c>
      <c r="DF309">
        <v>-2.9980000000000002</v>
      </c>
      <c r="DG309">
        <v>9.9000000000000005E-2</v>
      </c>
      <c r="DH309">
        <v>415</v>
      </c>
      <c r="DI309">
        <v>34</v>
      </c>
      <c r="DJ309">
        <v>0.37</v>
      </c>
      <c r="DK309">
        <v>0.19</v>
      </c>
      <c r="DL309">
        <v>-19.848344999999998</v>
      </c>
      <c r="DM309">
        <v>-0.97502363977486706</v>
      </c>
      <c r="DN309">
        <v>0.1215863108043006</v>
      </c>
      <c r="DO309">
        <v>0</v>
      </c>
      <c r="DP309">
        <v>0.49276384999999989</v>
      </c>
      <c r="DQ309">
        <v>-0.16682908818011591</v>
      </c>
      <c r="DR309">
        <v>1.9049837137820901E-2</v>
      </c>
      <c r="DS309">
        <v>0</v>
      </c>
      <c r="DT309">
        <v>0</v>
      </c>
      <c r="DU309">
        <v>0</v>
      </c>
      <c r="DV309">
        <v>0</v>
      </c>
      <c r="DW309">
        <v>-1</v>
      </c>
      <c r="DX309">
        <v>0</v>
      </c>
      <c r="DY309">
        <v>2</v>
      </c>
      <c r="DZ309" t="s">
        <v>357</v>
      </c>
      <c r="EA309">
        <v>3.29549</v>
      </c>
      <c r="EB309">
        <v>2.6252499999999999</v>
      </c>
      <c r="EC309">
        <v>0.27689000000000002</v>
      </c>
      <c r="ED309">
        <v>0.27649899999999999</v>
      </c>
      <c r="EE309">
        <v>0.14680499999999999</v>
      </c>
      <c r="EF309">
        <v>0.14374200000000001</v>
      </c>
      <c r="EG309">
        <v>21856.5</v>
      </c>
      <c r="EH309">
        <v>22255.5</v>
      </c>
      <c r="EI309">
        <v>28146.799999999999</v>
      </c>
      <c r="EJ309">
        <v>29636.799999999999</v>
      </c>
      <c r="EK309">
        <v>33044.300000000003</v>
      </c>
      <c r="EL309">
        <v>35233.699999999997</v>
      </c>
      <c r="EM309">
        <v>39718.300000000003</v>
      </c>
      <c r="EN309">
        <v>42354.3</v>
      </c>
      <c r="EO309">
        <v>2.1897500000000001</v>
      </c>
      <c r="EP309">
        <v>2.1601699999999999</v>
      </c>
      <c r="EQ309">
        <v>0.122659</v>
      </c>
      <c r="ER309">
        <v>0</v>
      </c>
      <c r="ES309">
        <v>32.627699999999997</v>
      </c>
      <c r="ET309">
        <v>999.9</v>
      </c>
      <c r="EU309">
        <v>69</v>
      </c>
      <c r="EV309">
        <v>37.1</v>
      </c>
      <c r="EW309">
        <v>43.356699999999996</v>
      </c>
      <c r="EX309">
        <v>57.262700000000002</v>
      </c>
      <c r="EY309">
        <v>-2.22756</v>
      </c>
      <c r="EZ309">
        <v>2</v>
      </c>
      <c r="FA309">
        <v>0.56578499999999998</v>
      </c>
      <c r="FB309">
        <v>0.92093400000000003</v>
      </c>
      <c r="FC309">
        <v>20.266400000000001</v>
      </c>
      <c r="FD309">
        <v>5.2129500000000002</v>
      </c>
      <c r="FE309">
        <v>12.0082</v>
      </c>
      <c r="FF309">
        <v>4.9843500000000001</v>
      </c>
      <c r="FG309">
        <v>3.2837800000000001</v>
      </c>
      <c r="FH309">
        <v>9999</v>
      </c>
      <c r="FI309">
        <v>9999</v>
      </c>
      <c r="FJ309">
        <v>9999</v>
      </c>
      <c r="FK309">
        <v>999.9</v>
      </c>
      <c r="FL309">
        <v>1.8658399999999999</v>
      </c>
      <c r="FM309">
        <v>1.86219</v>
      </c>
      <c r="FN309">
        <v>1.8643099999999999</v>
      </c>
      <c r="FO309">
        <v>1.8603499999999999</v>
      </c>
      <c r="FP309">
        <v>1.86111</v>
      </c>
      <c r="FQ309">
        <v>1.8602000000000001</v>
      </c>
      <c r="FR309">
        <v>1.86188</v>
      </c>
      <c r="FS309">
        <v>1.8584499999999999</v>
      </c>
      <c r="FT309">
        <v>0</v>
      </c>
      <c r="FU309">
        <v>0</v>
      </c>
      <c r="FV309">
        <v>0</v>
      </c>
      <c r="FW309">
        <v>0</v>
      </c>
      <c r="FX309" t="s">
        <v>358</v>
      </c>
      <c r="FY309" t="s">
        <v>359</v>
      </c>
      <c r="FZ309" t="s">
        <v>360</v>
      </c>
      <c r="GA309" t="s">
        <v>360</v>
      </c>
      <c r="GB309" t="s">
        <v>360</v>
      </c>
      <c r="GC309" t="s">
        <v>360</v>
      </c>
      <c r="GD309">
        <v>0</v>
      </c>
      <c r="GE309">
        <v>100</v>
      </c>
      <c r="GF309">
        <v>100</v>
      </c>
      <c r="GG309">
        <v>-4.47</v>
      </c>
      <c r="GH309">
        <v>9.8900000000000002E-2</v>
      </c>
      <c r="GI309">
        <v>-2.4324828651112251</v>
      </c>
      <c r="GJ309">
        <v>-1.6100910332537859E-3</v>
      </c>
      <c r="GK309">
        <v>7.0186618486508772E-7</v>
      </c>
      <c r="GL309">
        <v>-2.134652460378022E-10</v>
      </c>
      <c r="GM309">
        <v>9.8890000000004363E-2</v>
      </c>
      <c r="GN309">
        <v>0</v>
      </c>
      <c r="GO309">
        <v>0</v>
      </c>
      <c r="GP309">
        <v>0</v>
      </c>
      <c r="GQ309">
        <v>5</v>
      </c>
      <c r="GR309">
        <v>2079</v>
      </c>
      <c r="GS309">
        <v>3</v>
      </c>
      <c r="GT309">
        <v>29</v>
      </c>
      <c r="GU309">
        <v>24.7</v>
      </c>
      <c r="GV309">
        <v>24.8</v>
      </c>
      <c r="GW309">
        <v>4.7168000000000001</v>
      </c>
      <c r="GX309">
        <v>2.4902299999999999</v>
      </c>
      <c r="GY309">
        <v>2.04834</v>
      </c>
      <c r="GZ309">
        <v>2.6184099999999999</v>
      </c>
      <c r="HA309">
        <v>2.1972700000000001</v>
      </c>
      <c r="HB309">
        <v>2.3584000000000001</v>
      </c>
      <c r="HC309">
        <v>41.0154</v>
      </c>
      <c r="HD309">
        <v>15.751899999999999</v>
      </c>
      <c r="HE309">
        <v>18</v>
      </c>
      <c r="HF309">
        <v>689.39800000000002</v>
      </c>
      <c r="HG309">
        <v>739.17600000000004</v>
      </c>
      <c r="HH309">
        <v>30.998699999999999</v>
      </c>
      <c r="HI309">
        <v>34.457900000000002</v>
      </c>
      <c r="HJ309">
        <v>29.9999</v>
      </c>
      <c r="HK309">
        <v>34.305599999999998</v>
      </c>
      <c r="HL309">
        <v>34.2898</v>
      </c>
      <c r="HM309">
        <v>94.367400000000004</v>
      </c>
      <c r="HN309">
        <v>21.421900000000001</v>
      </c>
      <c r="HO309">
        <v>89.979799999999997</v>
      </c>
      <c r="HP309">
        <v>31</v>
      </c>
      <c r="HQ309">
        <v>1963.3</v>
      </c>
      <c r="HR309">
        <v>36.347700000000003</v>
      </c>
      <c r="HS309">
        <v>99.163700000000006</v>
      </c>
      <c r="HT309">
        <v>98.2226</v>
      </c>
    </row>
    <row r="310" spans="1:228" x14ac:dyDescent="0.2">
      <c r="A310">
        <v>295</v>
      </c>
      <c r="B310">
        <v>1669229517.0999999</v>
      </c>
      <c r="C310">
        <v>1174</v>
      </c>
      <c r="D310" t="s">
        <v>949</v>
      </c>
      <c r="E310" t="s">
        <v>950</v>
      </c>
      <c r="F310">
        <v>4</v>
      </c>
      <c r="G310">
        <v>1669229514.7874999</v>
      </c>
      <c r="H310">
        <f t="shared" si="136"/>
        <v>1.2502295609000337E-3</v>
      </c>
      <c r="I310">
        <f t="shared" si="137"/>
        <v>1.2502295609000338</v>
      </c>
      <c r="J310">
        <f t="shared" si="138"/>
        <v>20.989607455509933</v>
      </c>
      <c r="K310">
        <f t="shared" si="139"/>
        <v>1934.8175000000001</v>
      </c>
      <c r="L310">
        <f t="shared" si="140"/>
        <v>1384.2803181130034</v>
      </c>
      <c r="M310">
        <f t="shared" si="141"/>
        <v>139.79477776208688</v>
      </c>
      <c r="N310">
        <f t="shared" si="142"/>
        <v>195.39205960206147</v>
      </c>
      <c r="O310">
        <f t="shared" si="143"/>
        <v>6.7618198908070262E-2</v>
      </c>
      <c r="P310">
        <f t="shared" si="144"/>
        <v>3.6695151184219394</v>
      </c>
      <c r="Q310">
        <f t="shared" si="145"/>
        <v>6.6933541541940408E-2</v>
      </c>
      <c r="R310">
        <f t="shared" si="146"/>
        <v>4.1894399357945609E-2</v>
      </c>
      <c r="S310">
        <f t="shared" si="147"/>
        <v>226.11362953812875</v>
      </c>
      <c r="T310">
        <f t="shared" si="148"/>
        <v>34.67693860384523</v>
      </c>
      <c r="U310">
        <f t="shared" si="149"/>
        <v>34.61665</v>
      </c>
      <c r="V310">
        <f t="shared" si="150"/>
        <v>5.5295645406200968</v>
      </c>
      <c r="W310">
        <f t="shared" si="151"/>
        <v>70.338224432506422</v>
      </c>
      <c r="X310">
        <f t="shared" si="152"/>
        <v>3.7297310947739617</v>
      </c>
      <c r="Y310">
        <f t="shared" si="153"/>
        <v>5.3025664563836887</v>
      </c>
      <c r="Z310">
        <f t="shared" si="154"/>
        <v>1.7998334458461351</v>
      </c>
      <c r="AA310">
        <f t="shared" si="155"/>
        <v>-55.135123635691485</v>
      </c>
      <c r="AB310">
        <f t="shared" si="156"/>
        <v>-148.92710081565303</v>
      </c>
      <c r="AC310">
        <f t="shared" si="157"/>
        <v>-9.4083018563810246</v>
      </c>
      <c r="AD310">
        <f t="shared" si="158"/>
        <v>12.643103230403199</v>
      </c>
      <c r="AE310">
        <f t="shared" si="159"/>
        <v>45.265333949211438</v>
      </c>
      <c r="AF310">
        <f t="shared" si="160"/>
        <v>1.2396188675256909</v>
      </c>
      <c r="AG310">
        <f t="shared" si="161"/>
        <v>20.989607455509933</v>
      </c>
      <c r="AH310">
        <v>2028.3913800227331</v>
      </c>
      <c r="AI310">
        <v>2012.248909090908</v>
      </c>
      <c r="AJ310">
        <v>1.785497369032454</v>
      </c>
      <c r="AK310">
        <v>65.359021123286666</v>
      </c>
      <c r="AL310">
        <f t="shared" si="162"/>
        <v>1.2502295609000338</v>
      </c>
      <c r="AM310">
        <v>36.437871502757211</v>
      </c>
      <c r="AN310">
        <v>36.935129670329687</v>
      </c>
      <c r="AO310">
        <v>5.3050894534691204E-4</v>
      </c>
      <c r="AP310">
        <v>87.499004550185148</v>
      </c>
      <c r="AQ310">
        <v>9</v>
      </c>
      <c r="AR310">
        <v>1</v>
      </c>
      <c r="AS310">
        <f t="shared" si="163"/>
        <v>1</v>
      </c>
      <c r="AT310">
        <f t="shared" si="164"/>
        <v>0</v>
      </c>
      <c r="AU310">
        <f t="shared" si="165"/>
        <v>47007.557598135892</v>
      </c>
      <c r="AV310">
        <f t="shared" si="166"/>
        <v>1199.99875</v>
      </c>
      <c r="AW310">
        <f t="shared" si="167"/>
        <v>1025.9232137503259</v>
      </c>
      <c r="AX310">
        <f t="shared" si="168"/>
        <v>0.85493690201787786</v>
      </c>
      <c r="AY310">
        <f t="shared" si="169"/>
        <v>0.18842822089450406</v>
      </c>
      <c r="AZ310">
        <v>2.7</v>
      </c>
      <c r="BA310">
        <v>0.5</v>
      </c>
      <c r="BB310" t="s">
        <v>355</v>
      </c>
      <c r="BC310">
        <v>2</v>
      </c>
      <c r="BD310" t="b">
        <v>1</v>
      </c>
      <c r="BE310">
        <v>1669229514.7874999</v>
      </c>
      <c r="BF310">
        <v>1934.8175000000001</v>
      </c>
      <c r="BG310">
        <v>1954.61375</v>
      </c>
      <c r="BH310">
        <v>36.932662499999999</v>
      </c>
      <c r="BI310">
        <v>36.436824999999999</v>
      </c>
      <c r="BJ310">
        <v>1939.29125</v>
      </c>
      <c r="BK310">
        <v>36.833775000000003</v>
      </c>
      <c r="BL310">
        <v>650.08362499999998</v>
      </c>
      <c r="BM310">
        <v>100.887125</v>
      </c>
      <c r="BN310">
        <v>0.100208225</v>
      </c>
      <c r="BO310">
        <v>33.863849999999999</v>
      </c>
      <c r="BP310">
        <v>34.61665</v>
      </c>
      <c r="BQ310">
        <v>999.9</v>
      </c>
      <c r="BR310">
        <v>0</v>
      </c>
      <c r="BS310">
        <v>0</v>
      </c>
      <c r="BT310">
        <v>8986.5625</v>
      </c>
      <c r="BU310">
        <v>0</v>
      </c>
      <c r="BV310">
        <v>248.69412500000001</v>
      </c>
      <c r="BW310">
        <v>-19.7961375</v>
      </c>
      <c r="BX310">
        <v>2009.0150000000001</v>
      </c>
      <c r="BY310">
        <v>2028.5274999999999</v>
      </c>
      <c r="BZ310">
        <v>0.4958475</v>
      </c>
      <c r="CA310">
        <v>1954.61375</v>
      </c>
      <c r="CB310">
        <v>36.436824999999999</v>
      </c>
      <c r="CC310">
        <v>3.7260374999999999</v>
      </c>
      <c r="CD310">
        <v>3.6760125000000001</v>
      </c>
      <c r="CE310">
        <v>27.686512499999999</v>
      </c>
      <c r="CF310">
        <v>27.455375</v>
      </c>
      <c r="CG310">
        <v>1199.99875</v>
      </c>
      <c r="CH310">
        <v>0.50002049999999998</v>
      </c>
      <c r="CI310">
        <v>0.49997950000000002</v>
      </c>
      <c r="CJ310">
        <v>0</v>
      </c>
      <c r="CK310">
        <v>967.01437499999997</v>
      </c>
      <c r="CL310">
        <v>4.9990899999999998</v>
      </c>
      <c r="CM310">
        <v>10464.612499999999</v>
      </c>
      <c r="CN310">
        <v>9557.9187500000007</v>
      </c>
      <c r="CO310">
        <v>44.25</v>
      </c>
      <c r="CP310">
        <v>46.311999999999998</v>
      </c>
      <c r="CQ310">
        <v>45.061999999999998</v>
      </c>
      <c r="CR310">
        <v>45.436999999999998</v>
      </c>
      <c r="CS310">
        <v>45.686999999999998</v>
      </c>
      <c r="CT310">
        <v>597.52500000000009</v>
      </c>
      <c r="CU310">
        <v>597.47624999999994</v>
      </c>
      <c r="CV310">
        <v>0</v>
      </c>
      <c r="CW310">
        <v>1669229524.2</v>
      </c>
      <c r="CX310">
        <v>0</v>
      </c>
      <c r="CY310">
        <v>1669228029.5</v>
      </c>
      <c r="CZ310" t="s">
        <v>356</v>
      </c>
      <c r="DA310">
        <v>1669228029.5</v>
      </c>
      <c r="DB310">
        <v>1669228028</v>
      </c>
      <c r="DC310">
        <v>6</v>
      </c>
      <c r="DD310">
        <v>0.127</v>
      </c>
      <c r="DE310">
        <v>2E-3</v>
      </c>
      <c r="DF310">
        <v>-2.9980000000000002</v>
      </c>
      <c r="DG310">
        <v>9.9000000000000005E-2</v>
      </c>
      <c r="DH310">
        <v>415</v>
      </c>
      <c r="DI310">
        <v>34</v>
      </c>
      <c r="DJ310">
        <v>0.37</v>
      </c>
      <c r="DK310">
        <v>0.19</v>
      </c>
      <c r="DL310">
        <v>-19.863230000000001</v>
      </c>
      <c r="DM310">
        <v>-0.36123151969981288</v>
      </c>
      <c r="DN310">
        <v>0.1147905684278985</v>
      </c>
      <c r="DO310">
        <v>0</v>
      </c>
      <c r="DP310">
        <v>0.48724857500000002</v>
      </c>
      <c r="DQ310">
        <v>-2.6334427767355489E-2</v>
      </c>
      <c r="DR310">
        <v>1.191057632503042E-2</v>
      </c>
      <c r="DS310">
        <v>1</v>
      </c>
      <c r="DT310">
        <v>0</v>
      </c>
      <c r="DU310">
        <v>0</v>
      </c>
      <c r="DV310">
        <v>0</v>
      </c>
      <c r="DW310">
        <v>-1</v>
      </c>
      <c r="DX310">
        <v>1</v>
      </c>
      <c r="DY310">
        <v>2</v>
      </c>
      <c r="DZ310" t="s">
        <v>365</v>
      </c>
      <c r="EA310">
        <v>3.2954599999999998</v>
      </c>
      <c r="EB310">
        <v>2.6252800000000001</v>
      </c>
      <c r="EC310">
        <v>0.27744799999999997</v>
      </c>
      <c r="ED310">
        <v>0.27704000000000001</v>
      </c>
      <c r="EE310">
        <v>0.14682000000000001</v>
      </c>
      <c r="EF310">
        <v>0.143736</v>
      </c>
      <c r="EG310">
        <v>21840</v>
      </c>
      <c r="EH310">
        <v>22239.200000000001</v>
      </c>
      <c r="EI310">
        <v>28147.4</v>
      </c>
      <c r="EJ310">
        <v>29637.4</v>
      </c>
      <c r="EK310">
        <v>33043.800000000003</v>
      </c>
      <c r="EL310">
        <v>35234.800000000003</v>
      </c>
      <c r="EM310">
        <v>39718.300000000003</v>
      </c>
      <c r="EN310">
        <v>42355.199999999997</v>
      </c>
      <c r="EO310">
        <v>2.1899500000000001</v>
      </c>
      <c r="EP310">
        <v>2.1602700000000001</v>
      </c>
      <c r="EQ310">
        <v>0.124283</v>
      </c>
      <c r="ER310">
        <v>0</v>
      </c>
      <c r="ES310">
        <v>32.608199999999997</v>
      </c>
      <c r="ET310">
        <v>999.9</v>
      </c>
      <c r="EU310">
        <v>69</v>
      </c>
      <c r="EV310">
        <v>37.1</v>
      </c>
      <c r="EW310">
        <v>43.356699999999996</v>
      </c>
      <c r="EX310">
        <v>56.992699999999999</v>
      </c>
      <c r="EY310">
        <v>-2.22356</v>
      </c>
      <c r="EZ310">
        <v>2</v>
      </c>
      <c r="FA310">
        <v>0.56524099999999999</v>
      </c>
      <c r="FB310">
        <v>0.91684900000000003</v>
      </c>
      <c r="FC310">
        <v>20.267099999999999</v>
      </c>
      <c r="FD310">
        <v>5.2174399999999999</v>
      </c>
      <c r="FE310">
        <v>12.009399999999999</v>
      </c>
      <c r="FF310">
        <v>4.9862000000000002</v>
      </c>
      <c r="FG310">
        <v>3.2845800000000001</v>
      </c>
      <c r="FH310">
        <v>9999</v>
      </c>
      <c r="FI310">
        <v>9999</v>
      </c>
      <c r="FJ310">
        <v>9999</v>
      </c>
      <c r="FK310">
        <v>999.9</v>
      </c>
      <c r="FL310">
        <v>1.8658399999999999</v>
      </c>
      <c r="FM310">
        <v>1.86219</v>
      </c>
      <c r="FN310">
        <v>1.86432</v>
      </c>
      <c r="FO310">
        <v>1.8603499999999999</v>
      </c>
      <c r="FP310">
        <v>1.86111</v>
      </c>
      <c r="FQ310">
        <v>1.8602000000000001</v>
      </c>
      <c r="FR310">
        <v>1.86188</v>
      </c>
      <c r="FS310">
        <v>1.8584499999999999</v>
      </c>
      <c r="FT310">
        <v>0</v>
      </c>
      <c r="FU310">
        <v>0</v>
      </c>
      <c r="FV310">
        <v>0</v>
      </c>
      <c r="FW310">
        <v>0</v>
      </c>
      <c r="FX310" t="s">
        <v>358</v>
      </c>
      <c r="FY310" t="s">
        <v>359</v>
      </c>
      <c r="FZ310" t="s">
        <v>360</v>
      </c>
      <c r="GA310" t="s">
        <v>360</v>
      </c>
      <c r="GB310" t="s">
        <v>360</v>
      </c>
      <c r="GC310" t="s">
        <v>360</v>
      </c>
      <c r="GD310">
        <v>0</v>
      </c>
      <c r="GE310">
        <v>100</v>
      </c>
      <c r="GF310">
        <v>100</v>
      </c>
      <c r="GG310">
        <v>-4.47</v>
      </c>
      <c r="GH310">
        <v>9.8900000000000002E-2</v>
      </c>
      <c r="GI310">
        <v>-2.4324828651112251</v>
      </c>
      <c r="GJ310">
        <v>-1.6100910332537859E-3</v>
      </c>
      <c r="GK310">
        <v>7.0186618486508772E-7</v>
      </c>
      <c r="GL310">
        <v>-2.134652460378022E-10</v>
      </c>
      <c r="GM310">
        <v>9.8890000000004363E-2</v>
      </c>
      <c r="GN310">
        <v>0</v>
      </c>
      <c r="GO310">
        <v>0</v>
      </c>
      <c r="GP310">
        <v>0</v>
      </c>
      <c r="GQ310">
        <v>5</v>
      </c>
      <c r="GR310">
        <v>2079</v>
      </c>
      <c r="GS310">
        <v>3</v>
      </c>
      <c r="GT310">
        <v>29</v>
      </c>
      <c r="GU310">
        <v>24.8</v>
      </c>
      <c r="GV310">
        <v>24.8</v>
      </c>
      <c r="GW310">
        <v>4.7302200000000001</v>
      </c>
      <c r="GX310">
        <v>2.4877899999999999</v>
      </c>
      <c r="GY310">
        <v>2.04834</v>
      </c>
      <c r="GZ310">
        <v>2.6184099999999999</v>
      </c>
      <c r="HA310">
        <v>2.1972700000000001</v>
      </c>
      <c r="HB310">
        <v>2.3046899999999999</v>
      </c>
      <c r="HC310">
        <v>41.0154</v>
      </c>
      <c r="HD310">
        <v>15.734400000000001</v>
      </c>
      <c r="HE310">
        <v>18</v>
      </c>
      <c r="HF310">
        <v>689.53099999999995</v>
      </c>
      <c r="HG310">
        <v>739.245</v>
      </c>
      <c r="HH310">
        <v>30.998899999999999</v>
      </c>
      <c r="HI310">
        <v>34.455800000000004</v>
      </c>
      <c r="HJ310">
        <v>29.9998</v>
      </c>
      <c r="HK310">
        <v>34.302700000000002</v>
      </c>
      <c r="HL310">
        <v>34.287500000000001</v>
      </c>
      <c r="HM310">
        <v>94.557299999999998</v>
      </c>
      <c r="HN310">
        <v>21.421900000000001</v>
      </c>
      <c r="HO310">
        <v>89.979799999999997</v>
      </c>
      <c r="HP310">
        <v>31</v>
      </c>
      <c r="HQ310">
        <v>1969.98</v>
      </c>
      <c r="HR310">
        <v>36.302500000000002</v>
      </c>
      <c r="HS310">
        <v>99.164699999999996</v>
      </c>
      <c r="HT310">
        <v>98.224699999999999</v>
      </c>
    </row>
    <row r="311" spans="1:228" x14ac:dyDescent="0.2">
      <c r="A311">
        <v>296</v>
      </c>
      <c r="B311">
        <v>1669229521.0999999</v>
      </c>
      <c r="C311">
        <v>1178</v>
      </c>
      <c r="D311" t="s">
        <v>951</v>
      </c>
      <c r="E311" t="s">
        <v>952</v>
      </c>
      <c r="F311">
        <v>4</v>
      </c>
      <c r="G311">
        <v>1669229519.0999999</v>
      </c>
      <c r="H311">
        <f t="shared" si="136"/>
        <v>1.249751672223082E-3</v>
      </c>
      <c r="I311">
        <f t="shared" si="137"/>
        <v>1.2497516722230819</v>
      </c>
      <c r="J311">
        <f t="shared" si="138"/>
        <v>21.044658959625355</v>
      </c>
      <c r="K311">
        <f t="shared" si="139"/>
        <v>1942.0728571428569</v>
      </c>
      <c r="L311">
        <f t="shared" si="140"/>
        <v>1390.3694828005262</v>
      </c>
      <c r="M311">
        <f t="shared" si="141"/>
        <v>140.41133479032598</v>
      </c>
      <c r="N311">
        <f t="shared" si="142"/>
        <v>196.12703350064311</v>
      </c>
      <c r="O311">
        <f t="shared" si="143"/>
        <v>6.7658598067925513E-2</v>
      </c>
      <c r="P311">
        <f t="shared" si="144"/>
        <v>3.6704437474278806</v>
      </c>
      <c r="Q311">
        <f t="shared" si="145"/>
        <v>6.6973298350875302E-2</v>
      </c>
      <c r="R311">
        <f t="shared" si="146"/>
        <v>4.1919304337516505E-2</v>
      </c>
      <c r="S311">
        <f t="shared" si="147"/>
        <v>226.11731397531963</v>
      </c>
      <c r="T311">
        <f t="shared" si="148"/>
        <v>34.675027933780676</v>
      </c>
      <c r="U311">
        <f t="shared" si="149"/>
        <v>34.611928571428571</v>
      </c>
      <c r="V311">
        <f t="shared" si="150"/>
        <v>5.5281149373191081</v>
      </c>
      <c r="W311">
        <f t="shared" si="151"/>
        <v>70.350593702740454</v>
      </c>
      <c r="X311">
        <f t="shared" si="152"/>
        <v>3.7300046434634551</v>
      </c>
      <c r="Y311">
        <f t="shared" si="153"/>
        <v>5.3020229782625918</v>
      </c>
      <c r="Z311">
        <f t="shared" si="154"/>
        <v>1.798110293855653</v>
      </c>
      <c r="AA311">
        <f t="shared" si="155"/>
        <v>-55.11404874503792</v>
      </c>
      <c r="AB311">
        <f t="shared" si="156"/>
        <v>-148.39376125807166</v>
      </c>
      <c r="AC311">
        <f t="shared" si="157"/>
        <v>-9.3719367987824871</v>
      </c>
      <c r="AD311">
        <f t="shared" si="158"/>
        <v>13.237567173427578</v>
      </c>
      <c r="AE311">
        <f t="shared" si="159"/>
        <v>44.668816836136152</v>
      </c>
      <c r="AF311">
        <f t="shared" si="160"/>
        <v>1.259073587821862</v>
      </c>
      <c r="AG311">
        <f t="shared" si="161"/>
        <v>21.044658959625355</v>
      </c>
      <c r="AH311">
        <v>2035.2354915864969</v>
      </c>
      <c r="AI311">
        <v>2019.19406060606</v>
      </c>
      <c r="AJ311">
        <v>1.7536488932854271</v>
      </c>
      <c r="AK311">
        <v>65.359021123286666</v>
      </c>
      <c r="AL311">
        <f t="shared" si="162"/>
        <v>1.2497516722230819</v>
      </c>
      <c r="AM311">
        <v>36.434671216188811</v>
      </c>
      <c r="AN311">
        <v>36.933684615384607</v>
      </c>
      <c r="AO311">
        <v>1.747198030821209E-4</v>
      </c>
      <c r="AP311">
        <v>87.499004550185148</v>
      </c>
      <c r="AQ311">
        <v>9</v>
      </c>
      <c r="AR311">
        <v>1</v>
      </c>
      <c r="AS311">
        <f t="shared" si="163"/>
        <v>1</v>
      </c>
      <c r="AT311">
        <f t="shared" si="164"/>
        <v>0</v>
      </c>
      <c r="AU311">
        <f t="shared" si="165"/>
        <v>47024.386885594744</v>
      </c>
      <c r="AV311">
        <f t="shared" si="166"/>
        <v>1200.028571428571</v>
      </c>
      <c r="AW311">
        <f t="shared" si="167"/>
        <v>1025.9477067229632</v>
      </c>
      <c r="AX311">
        <f t="shared" si="168"/>
        <v>0.85493606664850175</v>
      </c>
      <c r="AY311">
        <f t="shared" si="169"/>
        <v>0.18842660863160854</v>
      </c>
      <c r="AZ311">
        <v>2.7</v>
      </c>
      <c r="BA311">
        <v>0.5</v>
      </c>
      <c r="BB311" t="s">
        <v>355</v>
      </c>
      <c r="BC311">
        <v>2</v>
      </c>
      <c r="BD311" t="b">
        <v>1</v>
      </c>
      <c r="BE311">
        <v>1669229519.0999999</v>
      </c>
      <c r="BF311">
        <v>1942.0728571428569</v>
      </c>
      <c r="BG311">
        <v>1961.6428571428571</v>
      </c>
      <c r="BH311">
        <v>36.934942857142858</v>
      </c>
      <c r="BI311">
        <v>36.431271428571428</v>
      </c>
      <c r="BJ311">
        <v>1946.5542857142859</v>
      </c>
      <c r="BK311">
        <v>36.836042857142857</v>
      </c>
      <c r="BL311">
        <v>650.01471428571426</v>
      </c>
      <c r="BM311">
        <v>100.8885714285714</v>
      </c>
      <c r="BN311">
        <v>9.9933085714285719E-2</v>
      </c>
      <c r="BO311">
        <v>33.862014285714288</v>
      </c>
      <c r="BP311">
        <v>34.611928571428571</v>
      </c>
      <c r="BQ311">
        <v>999.89999999999986</v>
      </c>
      <c r="BR311">
        <v>0</v>
      </c>
      <c r="BS311">
        <v>0</v>
      </c>
      <c r="BT311">
        <v>8989.6428571428569</v>
      </c>
      <c r="BU311">
        <v>0</v>
      </c>
      <c r="BV311">
        <v>261.50728571428567</v>
      </c>
      <c r="BW311">
        <v>-19.569600000000001</v>
      </c>
      <c r="BX311">
        <v>2016.5542857142859</v>
      </c>
      <c r="BY311">
        <v>2035.81</v>
      </c>
      <c r="BZ311">
        <v>0.50365657142857134</v>
      </c>
      <c r="CA311">
        <v>1961.6428571428571</v>
      </c>
      <c r="CB311">
        <v>36.431271428571428</v>
      </c>
      <c r="CC311">
        <v>3.7263128571428572</v>
      </c>
      <c r="CD311">
        <v>3.6755</v>
      </c>
      <c r="CE311">
        <v>27.68777142857143</v>
      </c>
      <c r="CF311">
        <v>27.452971428571431</v>
      </c>
      <c r="CG311">
        <v>1200.028571428571</v>
      </c>
      <c r="CH311">
        <v>0.50004785714285704</v>
      </c>
      <c r="CI311">
        <v>0.4999521428571429</v>
      </c>
      <c r="CJ311">
        <v>0</v>
      </c>
      <c r="CK311">
        <v>966.8775714285714</v>
      </c>
      <c r="CL311">
        <v>4.9990899999999998</v>
      </c>
      <c r="CM311">
        <v>10465.585714285709</v>
      </c>
      <c r="CN311">
        <v>9558.24</v>
      </c>
      <c r="CO311">
        <v>44.25</v>
      </c>
      <c r="CP311">
        <v>46.311999999999998</v>
      </c>
      <c r="CQ311">
        <v>45.061999999999998</v>
      </c>
      <c r="CR311">
        <v>45.392714285714291</v>
      </c>
      <c r="CS311">
        <v>45.669285714285706</v>
      </c>
      <c r="CT311">
        <v>597.57428571428579</v>
      </c>
      <c r="CU311">
        <v>597.45857142857142</v>
      </c>
      <c r="CV311">
        <v>0</v>
      </c>
      <c r="CW311">
        <v>1669229528.4000001</v>
      </c>
      <c r="CX311">
        <v>0</v>
      </c>
      <c r="CY311">
        <v>1669228029.5</v>
      </c>
      <c r="CZ311" t="s">
        <v>356</v>
      </c>
      <c r="DA311">
        <v>1669228029.5</v>
      </c>
      <c r="DB311">
        <v>1669228028</v>
      </c>
      <c r="DC311">
        <v>6</v>
      </c>
      <c r="DD311">
        <v>0.127</v>
      </c>
      <c r="DE311">
        <v>2E-3</v>
      </c>
      <c r="DF311">
        <v>-2.9980000000000002</v>
      </c>
      <c r="DG311">
        <v>9.9000000000000005E-2</v>
      </c>
      <c r="DH311">
        <v>415</v>
      </c>
      <c r="DI311">
        <v>34</v>
      </c>
      <c r="DJ311">
        <v>0.37</v>
      </c>
      <c r="DK311">
        <v>0.19</v>
      </c>
      <c r="DL311">
        <v>-19.850515000000001</v>
      </c>
      <c r="DM311">
        <v>1.0390919324578221</v>
      </c>
      <c r="DN311">
        <v>0.13959776959178091</v>
      </c>
      <c r="DO311">
        <v>0</v>
      </c>
      <c r="DP311">
        <v>0.48687930000000001</v>
      </c>
      <c r="DQ311">
        <v>8.833841651031929E-2</v>
      </c>
      <c r="DR311">
        <v>1.142149530315536E-2</v>
      </c>
      <c r="DS311">
        <v>1</v>
      </c>
      <c r="DT311">
        <v>0</v>
      </c>
      <c r="DU311">
        <v>0</v>
      </c>
      <c r="DV311">
        <v>0</v>
      </c>
      <c r="DW311">
        <v>-1</v>
      </c>
      <c r="DX311">
        <v>1</v>
      </c>
      <c r="DY311">
        <v>2</v>
      </c>
      <c r="DZ311" t="s">
        <v>365</v>
      </c>
      <c r="EA311">
        <v>3.2953600000000001</v>
      </c>
      <c r="EB311">
        <v>2.6251699999999998</v>
      </c>
      <c r="EC311">
        <v>0.27799299999999999</v>
      </c>
      <c r="ED311">
        <v>0.27754699999999999</v>
      </c>
      <c r="EE311">
        <v>0.14682100000000001</v>
      </c>
      <c r="EF311">
        <v>0.14369899999999999</v>
      </c>
      <c r="EG311">
        <v>21823.599999999999</v>
      </c>
      <c r="EH311">
        <v>22223.599999999999</v>
      </c>
      <c r="EI311">
        <v>28147.599999999999</v>
      </c>
      <c r="EJ311">
        <v>29637.5</v>
      </c>
      <c r="EK311">
        <v>33043.599999999999</v>
      </c>
      <c r="EL311">
        <v>35236.300000000003</v>
      </c>
      <c r="EM311">
        <v>39718.1</v>
      </c>
      <c r="EN311">
        <v>42355.199999999997</v>
      </c>
      <c r="EO311">
        <v>2.18988</v>
      </c>
      <c r="EP311">
        <v>2.1603500000000002</v>
      </c>
      <c r="EQ311">
        <v>0.124268</v>
      </c>
      <c r="ER311">
        <v>0</v>
      </c>
      <c r="ES311">
        <v>32.592500000000001</v>
      </c>
      <c r="ET311">
        <v>999.9</v>
      </c>
      <c r="EU311">
        <v>69</v>
      </c>
      <c r="EV311">
        <v>37.1</v>
      </c>
      <c r="EW311">
        <v>43.355200000000004</v>
      </c>
      <c r="EX311">
        <v>57.472700000000003</v>
      </c>
      <c r="EY311">
        <v>-2.22356</v>
      </c>
      <c r="EZ311">
        <v>2</v>
      </c>
      <c r="FA311">
        <v>0.56521299999999997</v>
      </c>
      <c r="FB311">
        <v>0.91458099999999998</v>
      </c>
      <c r="FC311">
        <v>20.267099999999999</v>
      </c>
      <c r="FD311">
        <v>5.2171399999999997</v>
      </c>
      <c r="FE311">
        <v>12.0091</v>
      </c>
      <c r="FF311">
        <v>4.9864499999999996</v>
      </c>
      <c r="FG311">
        <v>3.2845800000000001</v>
      </c>
      <c r="FH311">
        <v>9999</v>
      </c>
      <c r="FI311">
        <v>9999</v>
      </c>
      <c r="FJ311">
        <v>9999</v>
      </c>
      <c r="FK311">
        <v>999.9</v>
      </c>
      <c r="FL311">
        <v>1.8658399999999999</v>
      </c>
      <c r="FM311">
        <v>1.86219</v>
      </c>
      <c r="FN311">
        <v>1.86432</v>
      </c>
      <c r="FO311">
        <v>1.8603499999999999</v>
      </c>
      <c r="FP311">
        <v>1.86111</v>
      </c>
      <c r="FQ311">
        <v>1.8602000000000001</v>
      </c>
      <c r="FR311">
        <v>1.86188</v>
      </c>
      <c r="FS311">
        <v>1.8584499999999999</v>
      </c>
      <c r="FT311">
        <v>0</v>
      </c>
      <c r="FU311">
        <v>0</v>
      </c>
      <c r="FV311">
        <v>0</v>
      </c>
      <c r="FW311">
        <v>0</v>
      </c>
      <c r="FX311" t="s">
        <v>358</v>
      </c>
      <c r="FY311" t="s">
        <v>359</v>
      </c>
      <c r="FZ311" t="s">
        <v>360</v>
      </c>
      <c r="GA311" t="s">
        <v>360</v>
      </c>
      <c r="GB311" t="s">
        <v>360</v>
      </c>
      <c r="GC311" t="s">
        <v>360</v>
      </c>
      <c r="GD311">
        <v>0</v>
      </c>
      <c r="GE311">
        <v>100</v>
      </c>
      <c r="GF311">
        <v>100</v>
      </c>
      <c r="GG311">
        <v>-4.49</v>
      </c>
      <c r="GH311">
        <v>9.8900000000000002E-2</v>
      </c>
      <c r="GI311">
        <v>-2.4324828651112251</v>
      </c>
      <c r="GJ311">
        <v>-1.6100910332537859E-3</v>
      </c>
      <c r="GK311">
        <v>7.0186618486508772E-7</v>
      </c>
      <c r="GL311">
        <v>-2.134652460378022E-10</v>
      </c>
      <c r="GM311">
        <v>9.8890000000004363E-2</v>
      </c>
      <c r="GN311">
        <v>0</v>
      </c>
      <c r="GO311">
        <v>0</v>
      </c>
      <c r="GP311">
        <v>0</v>
      </c>
      <c r="GQ311">
        <v>5</v>
      </c>
      <c r="GR311">
        <v>2079</v>
      </c>
      <c r="GS311">
        <v>3</v>
      </c>
      <c r="GT311">
        <v>29</v>
      </c>
      <c r="GU311">
        <v>24.9</v>
      </c>
      <c r="GV311">
        <v>24.9</v>
      </c>
      <c r="GW311">
        <v>4.7412099999999997</v>
      </c>
      <c r="GX311">
        <v>2.4853499999999999</v>
      </c>
      <c r="GY311">
        <v>2.04834</v>
      </c>
      <c r="GZ311">
        <v>2.6184099999999999</v>
      </c>
      <c r="HA311">
        <v>2.1972700000000001</v>
      </c>
      <c r="HB311">
        <v>2.3645</v>
      </c>
      <c r="HC311">
        <v>41.0154</v>
      </c>
      <c r="HD311">
        <v>15.751899999999999</v>
      </c>
      <c r="HE311">
        <v>18</v>
      </c>
      <c r="HF311">
        <v>689.46900000000005</v>
      </c>
      <c r="HG311">
        <v>739.30700000000002</v>
      </c>
      <c r="HH311">
        <v>30.999099999999999</v>
      </c>
      <c r="HI311">
        <v>34.453200000000002</v>
      </c>
      <c r="HJ311">
        <v>29.9999</v>
      </c>
      <c r="HK311">
        <v>34.302700000000002</v>
      </c>
      <c r="HL311">
        <v>34.286700000000003</v>
      </c>
      <c r="HM311">
        <v>94.790899999999993</v>
      </c>
      <c r="HN311">
        <v>21.723099999999999</v>
      </c>
      <c r="HO311">
        <v>89.979799999999997</v>
      </c>
      <c r="HP311">
        <v>31</v>
      </c>
      <c r="HQ311">
        <v>1976.67</v>
      </c>
      <c r="HR311">
        <v>36.261000000000003</v>
      </c>
      <c r="HS311">
        <v>99.164599999999993</v>
      </c>
      <c r="HT311">
        <v>98.224800000000002</v>
      </c>
    </row>
    <row r="312" spans="1:228" x14ac:dyDescent="0.2">
      <c r="A312">
        <v>297</v>
      </c>
      <c r="B312">
        <v>1669229525.0999999</v>
      </c>
      <c r="C312">
        <v>1182</v>
      </c>
      <c r="D312" t="s">
        <v>953</v>
      </c>
      <c r="E312" t="s">
        <v>954</v>
      </c>
      <c r="F312">
        <v>4</v>
      </c>
      <c r="G312">
        <v>1669229522.7874999</v>
      </c>
      <c r="H312">
        <f t="shared" si="136"/>
        <v>1.2707541313571021E-3</v>
      </c>
      <c r="I312">
        <f t="shared" si="137"/>
        <v>1.270754131357102</v>
      </c>
      <c r="J312">
        <f t="shared" si="138"/>
        <v>22.20771720218228</v>
      </c>
      <c r="K312">
        <f t="shared" si="139"/>
        <v>1948.1275000000001</v>
      </c>
      <c r="L312">
        <f t="shared" si="140"/>
        <v>1378.2681294336007</v>
      </c>
      <c r="M312">
        <f t="shared" si="141"/>
        <v>139.19081370628328</v>
      </c>
      <c r="N312">
        <f t="shared" si="142"/>
        <v>196.74071114161305</v>
      </c>
      <c r="O312">
        <f t="shared" si="143"/>
        <v>6.8896242924788659E-2</v>
      </c>
      <c r="P312">
        <f t="shared" si="144"/>
        <v>3.6706646672267889</v>
      </c>
      <c r="Q312">
        <f t="shared" si="145"/>
        <v>6.8185826500292104E-2</v>
      </c>
      <c r="R312">
        <f t="shared" si="146"/>
        <v>4.2679359071211204E-2</v>
      </c>
      <c r="S312">
        <f t="shared" si="147"/>
        <v>226.11209077659424</v>
      </c>
      <c r="T312">
        <f t="shared" si="148"/>
        <v>34.664542302806645</v>
      </c>
      <c r="U312">
        <f t="shared" si="149"/>
        <v>34.603887499999999</v>
      </c>
      <c r="V312">
        <f t="shared" si="150"/>
        <v>5.5256468763811144</v>
      </c>
      <c r="W312">
        <f t="shared" si="151"/>
        <v>70.370079675806437</v>
      </c>
      <c r="X312">
        <f t="shared" si="152"/>
        <v>3.729785038777468</v>
      </c>
      <c r="Y312">
        <f t="shared" si="153"/>
        <v>5.3002427394718232</v>
      </c>
      <c r="Z312">
        <f t="shared" si="154"/>
        <v>1.7958618376036464</v>
      </c>
      <c r="AA312">
        <f t="shared" si="155"/>
        <v>-56.040257192848202</v>
      </c>
      <c r="AB312">
        <f t="shared" si="156"/>
        <v>-148.0016064592952</v>
      </c>
      <c r="AC312">
        <f t="shared" si="157"/>
        <v>-9.3459659232382073</v>
      </c>
      <c r="AD312">
        <f t="shared" si="158"/>
        <v>12.724261201212641</v>
      </c>
      <c r="AE312">
        <f t="shared" si="159"/>
        <v>44.143655790121734</v>
      </c>
      <c r="AF312">
        <f t="shared" si="160"/>
        <v>1.3368297284204209</v>
      </c>
      <c r="AG312">
        <f t="shared" si="161"/>
        <v>22.20771720218228</v>
      </c>
      <c r="AH312">
        <v>2041.7735022730899</v>
      </c>
      <c r="AI312">
        <v>2025.772363636363</v>
      </c>
      <c r="AJ312">
        <v>1.6172262925899019</v>
      </c>
      <c r="AK312">
        <v>65.359021123286666</v>
      </c>
      <c r="AL312">
        <f t="shared" si="162"/>
        <v>1.270754131357102</v>
      </c>
      <c r="AM312">
        <v>36.420470145179443</v>
      </c>
      <c r="AN312">
        <v>36.928243956043978</v>
      </c>
      <c r="AO312">
        <v>1.117758380136823E-4</v>
      </c>
      <c r="AP312">
        <v>87.499004550185148</v>
      </c>
      <c r="AQ312">
        <v>9</v>
      </c>
      <c r="AR312">
        <v>1</v>
      </c>
      <c r="AS312">
        <f t="shared" si="163"/>
        <v>1</v>
      </c>
      <c r="AT312">
        <f t="shared" si="164"/>
        <v>0</v>
      </c>
      <c r="AU312">
        <f t="shared" si="165"/>
        <v>47029.250439195974</v>
      </c>
      <c r="AV312">
        <f t="shared" si="166"/>
        <v>1199.9949999999999</v>
      </c>
      <c r="AW312">
        <f t="shared" si="167"/>
        <v>1025.9195765681834</v>
      </c>
      <c r="AX312">
        <f t="shared" si="168"/>
        <v>0.85493654270908093</v>
      </c>
      <c r="AY312">
        <f t="shared" si="169"/>
        <v>0.18842752742852617</v>
      </c>
      <c r="AZ312">
        <v>2.7</v>
      </c>
      <c r="BA312">
        <v>0.5</v>
      </c>
      <c r="BB312" t="s">
        <v>355</v>
      </c>
      <c r="BC312">
        <v>2</v>
      </c>
      <c r="BD312" t="b">
        <v>1</v>
      </c>
      <c r="BE312">
        <v>1669229522.7874999</v>
      </c>
      <c r="BF312">
        <v>1948.1275000000001</v>
      </c>
      <c r="BG312">
        <v>1967.5462500000001</v>
      </c>
      <c r="BH312">
        <v>36.93235</v>
      </c>
      <c r="BI312">
        <v>36.397550000000003</v>
      </c>
      <c r="BJ312">
        <v>1952.6175000000001</v>
      </c>
      <c r="BK312">
        <v>36.833462500000003</v>
      </c>
      <c r="BL312">
        <v>649.98787500000003</v>
      </c>
      <c r="BM312">
        <v>100.889625</v>
      </c>
      <c r="BN312">
        <v>0.1000233375</v>
      </c>
      <c r="BO312">
        <v>33.856000000000002</v>
      </c>
      <c r="BP312">
        <v>34.603887499999999</v>
      </c>
      <c r="BQ312">
        <v>999.9</v>
      </c>
      <c r="BR312">
        <v>0</v>
      </c>
      <c r="BS312">
        <v>0</v>
      </c>
      <c r="BT312">
        <v>8990.3125</v>
      </c>
      <c r="BU312">
        <v>0</v>
      </c>
      <c r="BV312">
        <v>274.075875</v>
      </c>
      <c r="BW312">
        <v>-19.420012499999999</v>
      </c>
      <c r="BX312">
        <v>2022.8362500000001</v>
      </c>
      <c r="BY312">
        <v>2041.8687500000001</v>
      </c>
      <c r="BZ312">
        <v>0.53481050000000008</v>
      </c>
      <c r="CA312">
        <v>1967.5462500000001</v>
      </c>
      <c r="CB312">
        <v>36.397550000000003</v>
      </c>
      <c r="CC312">
        <v>3.7260949999999999</v>
      </c>
      <c r="CD312">
        <v>3.6721374999999998</v>
      </c>
      <c r="CE312">
        <v>27.6867625</v>
      </c>
      <c r="CF312">
        <v>27.437374999999999</v>
      </c>
      <c r="CG312">
        <v>1199.9949999999999</v>
      </c>
      <c r="CH312">
        <v>0.50003224999999996</v>
      </c>
      <c r="CI312">
        <v>0.49996774999999999</v>
      </c>
      <c r="CJ312">
        <v>0</v>
      </c>
      <c r="CK312">
        <v>966.85500000000002</v>
      </c>
      <c r="CL312">
        <v>4.9990899999999998</v>
      </c>
      <c r="CM312">
        <v>10465.424999999999</v>
      </c>
      <c r="CN312">
        <v>9557.9225000000006</v>
      </c>
      <c r="CO312">
        <v>44.25</v>
      </c>
      <c r="CP312">
        <v>46.311999999999998</v>
      </c>
      <c r="CQ312">
        <v>45.069875000000003</v>
      </c>
      <c r="CR312">
        <v>45.375</v>
      </c>
      <c r="CS312">
        <v>45.632750000000001</v>
      </c>
      <c r="CT312">
        <v>597.54</v>
      </c>
      <c r="CU312">
        <v>597.46249999999998</v>
      </c>
      <c r="CV312">
        <v>0</v>
      </c>
      <c r="CW312">
        <v>1669229532</v>
      </c>
      <c r="CX312">
        <v>0</v>
      </c>
      <c r="CY312">
        <v>1669228029.5</v>
      </c>
      <c r="CZ312" t="s">
        <v>356</v>
      </c>
      <c r="DA312">
        <v>1669228029.5</v>
      </c>
      <c r="DB312">
        <v>1669228028</v>
      </c>
      <c r="DC312">
        <v>6</v>
      </c>
      <c r="DD312">
        <v>0.127</v>
      </c>
      <c r="DE312">
        <v>2E-3</v>
      </c>
      <c r="DF312">
        <v>-2.9980000000000002</v>
      </c>
      <c r="DG312">
        <v>9.9000000000000005E-2</v>
      </c>
      <c r="DH312">
        <v>415</v>
      </c>
      <c r="DI312">
        <v>34</v>
      </c>
      <c r="DJ312">
        <v>0.37</v>
      </c>
      <c r="DK312">
        <v>0.19</v>
      </c>
      <c r="DL312">
        <v>-19.750182500000001</v>
      </c>
      <c r="DM312">
        <v>2.1771343339587519</v>
      </c>
      <c r="DN312">
        <v>0.22809207887112151</v>
      </c>
      <c r="DO312">
        <v>0</v>
      </c>
      <c r="DP312">
        <v>0.49647742500000003</v>
      </c>
      <c r="DQ312">
        <v>0.20392915947467041</v>
      </c>
      <c r="DR312">
        <v>2.0863675040471059E-2</v>
      </c>
      <c r="DS312">
        <v>0</v>
      </c>
      <c r="DT312">
        <v>0</v>
      </c>
      <c r="DU312">
        <v>0</v>
      </c>
      <c r="DV312">
        <v>0</v>
      </c>
      <c r="DW312">
        <v>-1</v>
      </c>
      <c r="DX312">
        <v>0</v>
      </c>
      <c r="DY312">
        <v>2</v>
      </c>
      <c r="DZ312" t="s">
        <v>357</v>
      </c>
      <c r="EA312">
        <v>3.2954500000000002</v>
      </c>
      <c r="EB312">
        <v>2.6252399999999998</v>
      </c>
      <c r="EC312">
        <v>0.278503</v>
      </c>
      <c r="ED312">
        <v>0.27807500000000002</v>
      </c>
      <c r="EE312">
        <v>0.14679400000000001</v>
      </c>
      <c r="EF312">
        <v>0.14358000000000001</v>
      </c>
      <c r="EG312">
        <v>21808</v>
      </c>
      <c r="EH312">
        <v>22207.5</v>
      </c>
      <c r="EI312">
        <v>28147.4</v>
      </c>
      <c r="EJ312">
        <v>29637.9</v>
      </c>
      <c r="EK312">
        <v>33044.9</v>
      </c>
      <c r="EL312">
        <v>35241.5</v>
      </c>
      <c r="EM312">
        <v>39718.400000000001</v>
      </c>
      <c r="EN312">
        <v>42355.6</v>
      </c>
      <c r="EO312">
        <v>2.1897500000000001</v>
      </c>
      <c r="EP312">
        <v>2.16045</v>
      </c>
      <c r="EQ312">
        <v>0.12543099999999999</v>
      </c>
      <c r="ER312">
        <v>0</v>
      </c>
      <c r="ES312">
        <v>32.580300000000001</v>
      </c>
      <c r="ET312">
        <v>999.9</v>
      </c>
      <c r="EU312">
        <v>69</v>
      </c>
      <c r="EV312">
        <v>37.1</v>
      </c>
      <c r="EW312">
        <v>43.3538</v>
      </c>
      <c r="EX312">
        <v>57.532699999999998</v>
      </c>
      <c r="EY312">
        <v>-2.3197100000000002</v>
      </c>
      <c r="EZ312">
        <v>2</v>
      </c>
      <c r="FA312">
        <v>0.56498700000000002</v>
      </c>
      <c r="FB312">
        <v>0.91313999999999995</v>
      </c>
      <c r="FC312">
        <v>20.267099999999999</v>
      </c>
      <c r="FD312">
        <v>5.21774</v>
      </c>
      <c r="FE312">
        <v>12.008900000000001</v>
      </c>
      <c r="FF312">
        <v>4.9860499999999996</v>
      </c>
      <c r="FG312">
        <v>3.2846500000000001</v>
      </c>
      <c r="FH312">
        <v>9999</v>
      </c>
      <c r="FI312">
        <v>9999</v>
      </c>
      <c r="FJ312">
        <v>9999</v>
      </c>
      <c r="FK312">
        <v>999.9</v>
      </c>
      <c r="FL312">
        <v>1.8658399999999999</v>
      </c>
      <c r="FM312">
        <v>1.8622000000000001</v>
      </c>
      <c r="FN312">
        <v>1.86432</v>
      </c>
      <c r="FO312">
        <v>1.8603499999999999</v>
      </c>
      <c r="FP312">
        <v>1.86111</v>
      </c>
      <c r="FQ312">
        <v>1.8602000000000001</v>
      </c>
      <c r="FR312">
        <v>1.86188</v>
      </c>
      <c r="FS312">
        <v>1.8584400000000001</v>
      </c>
      <c r="FT312">
        <v>0</v>
      </c>
      <c r="FU312">
        <v>0</v>
      </c>
      <c r="FV312">
        <v>0</v>
      </c>
      <c r="FW312">
        <v>0</v>
      </c>
      <c r="FX312" t="s">
        <v>358</v>
      </c>
      <c r="FY312" t="s">
        <v>359</v>
      </c>
      <c r="FZ312" t="s">
        <v>360</v>
      </c>
      <c r="GA312" t="s">
        <v>360</v>
      </c>
      <c r="GB312" t="s">
        <v>360</v>
      </c>
      <c r="GC312" t="s">
        <v>360</v>
      </c>
      <c r="GD312">
        <v>0</v>
      </c>
      <c r="GE312">
        <v>100</v>
      </c>
      <c r="GF312">
        <v>100</v>
      </c>
      <c r="GG312">
        <v>-4.5</v>
      </c>
      <c r="GH312">
        <v>9.8900000000000002E-2</v>
      </c>
      <c r="GI312">
        <v>-2.4324828651112251</v>
      </c>
      <c r="GJ312">
        <v>-1.6100910332537859E-3</v>
      </c>
      <c r="GK312">
        <v>7.0186618486508772E-7</v>
      </c>
      <c r="GL312">
        <v>-2.134652460378022E-10</v>
      </c>
      <c r="GM312">
        <v>9.8890000000004363E-2</v>
      </c>
      <c r="GN312">
        <v>0</v>
      </c>
      <c r="GO312">
        <v>0</v>
      </c>
      <c r="GP312">
        <v>0</v>
      </c>
      <c r="GQ312">
        <v>5</v>
      </c>
      <c r="GR312">
        <v>2079</v>
      </c>
      <c r="GS312">
        <v>3</v>
      </c>
      <c r="GT312">
        <v>29</v>
      </c>
      <c r="GU312">
        <v>24.9</v>
      </c>
      <c r="GV312">
        <v>25</v>
      </c>
      <c r="GW312">
        <v>4.7534200000000002</v>
      </c>
      <c r="GX312">
        <v>2.4853499999999999</v>
      </c>
      <c r="GY312">
        <v>2.04834</v>
      </c>
      <c r="GZ312">
        <v>2.6184099999999999</v>
      </c>
      <c r="HA312">
        <v>2.1972700000000001</v>
      </c>
      <c r="HB312">
        <v>2.31812</v>
      </c>
      <c r="HC312">
        <v>41.0154</v>
      </c>
      <c r="HD312">
        <v>15.734400000000001</v>
      </c>
      <c r="HE312">
        <v>18</v>
      </c>
      <c r="HF312">
        <v>689.34</v>
      </c>
      <c r="HG312">
        <v>739.36599999999999</v>
      </c>
      <c r="HH312">
        <v>30.999400000000001</v>
      </c>
      <c r="HI312">
        <v>34.451599999999999</v>
      </c>
      <c r="HJ312">
        <v>29.9998</v>
      </c>
      <c r="HK312">
        <v>34.300199999999997</v>
      </c>
      <c r="HL312">
        <v>34.2836</v>
      </c>
      <c r="HM312">
        <v>95.0227</v>
      </c>
      <c r="HN312">
        <v>21.723099999999999</v>
      </c>
      <c r="HO312">
        <v>89.979799999999997</v>
      </c>
      <c r="HP312">
        <v>31</v>
      </c>
      <c r="HQ312">
        <v>1983.35</v>
      </c>
      <c r="HR312">
        <v>36.233800000000002</v>
      </c>
      <c r="HS312">
        <v>99.164900000000003</v>
      </c>
      <c r="HT312">
        <v>98.225800000000007</v>
      </c>
    </row>
    <row r="313" spans="1:228" x14ac:dyDescent="0.2">
      <c r="A313">
        <v>298</v>
      </c>
      <c r="B313">
        <v>1669229529.0999999</v>
      </c>
      <c r="C313">
        <v>1186</v>
      </c>
      <c r="D313" t="s">
        <v>955</v>
      </c>
      <c r="E313" t="s">
        <v>956</v>
      </c>
      <c r="F313">
        <v>4</v>
      </c>
      <c r="G313">
        <v>1669229527.0999999</v>
      </c>
      <c r="H313">
        <f t="shared" si="136"/>
        <v>1.3059538669175986E-3</v>
      </c>
      <c r="I313">
        <f t="shared" si="137"/>
        <v>1.3059538669175985</v>
      </c>
      <c r="J313">
        <f t="shared" si="138"/>
        <v>21.254505615621834</v>
      </c>
      <c r="K313">
        <f t="shared" si="139"/>
        <v>1955.0714285714289</v>
      </c>
      <c r="L313">
        <f t="shared" si="140"/>
        <v>1419.8343447931431</v>
      </c>
      <c r="M313">
        <f t="shared" si="141"/>
        <v>143.39017572028024</v>
      </c>
      <c r="N313">
        <f t="shared" si="142"/>
        <v>197.44418545488784</v>
      </c>
      <c r="O313">
        <f t="shared" si="143"/>
        <v>7.0767217805889376E-2</v>
      </c>
      <c r="P313">
        <f t="shared" si="144"/>
        <v>3.6697239081106527</v>
      </c>
      <c r="Q313">
        <f t="shared" si="145"/>
        <v>7.0017729203958157E-2</v>
      </c>
      <c r="R313">
        <f t="shared" si="146"/>
        <v>4.382775773425869E-2</v>
      </c>
      <c r="S313">
        <f t="shared" si="147"/>
        <v>226.11368826138948</v>
      </c>
      <c r="T313">
        <f t="shared" si="148"/>
        <v>34.64589715131364</v>
      </c>
      <c r="U313">
        <f t="shared" si="149"/>
        <v>34.601871428571428</v>
      </c>
      <c r="V313">
        <f t="shared" si="150"/>
        <v>5.5250282300548701</v>
      </c>
      <c r="W313">
        <f t="shared" si="151"/>
        <v>70.375089694771873</v>
      </c>
      <c r="X313">
        <f t="shared" si="152"/>
        <v>3.7276619662245629</v>
      </c>
      <c r="Y313">
        <f t="shared" si="153"/>
        <v>5.2968486184416026</v>
      </c>
      <c r="Z313">
        <f t="shared" si="154"/>
        <v>1.7973662638303072</v>
      </c>
      <c r="AA313">
        <f t="shared" si="155"/>
        <v>-57.5925655310661</v>
      </c>
      <c r="AB313">
        <f t="shared" si="156"/>
        <v>-149.83434318399952</v>
      </c>
      <c r="AC313">
        <f t="shared" si="157"/>
        <v>-9.4635018181212711</v>
      </c>
      <c r="AD313">
        <f t="shared" si="158"/>
        <v>9.2232777282025893</v>
      </c>
      <c r="AE313">
        <f t="shared" si="159"/>
        <v>44.457870280125746</v>
      </c>
      <c r="AF313">
        <f t="shared" si="160"/>
        <v>1.3724076675569914</v>
      </c>
      <c r="AG313">
        <f t="shared" si="161"/>
        <v>21.254505615621834</v>
      </c>
      <c r="AH313">
        <v>2048.5427029133029</v>
      </c>
      <c r="AI313">
        <v>2032.572606060605</v>
      </c>
      <c r="AJ313">
        <v>1.712926356485462</v>
      </c>
      <c r="AK313">
        <v>65.359021123286666</v>
      </c>
      <c r="AL313">
        <f t="shared" si="162"/>
        <v>1.3059538669175985</v>
      </c>
      <c r="AM313">
        <v>36.375914779909174</v>
      </c>
      <c r="AN313">
        <v>36.900340659340671</v>
      </c>
      <c r="AO313">
        <v>-3.7140673206205661E-4</v>
      </c>
      <c r="AP313">
        <v>87.499004550185148</v>
      </c>
      <c r="AQ313">
        <v>9</v>
      </c>
      <c r="AR313">
        <v>1</v>
      </c>
      <c r="AS313">
        <f t="shared" si="163"/>
        <v>1</v>
      </c>
      <c r="AT313">
        <f t="shared" si="164"/>
        <v>0</v>
      </c>
      <c r="AU313">
        <f t="shared" si="165"/>
        <v>47014.260862907271</v>
      </c>
      <c r="AV313">
        <f t="shared" si="166"/>
        <v>1200.01</v>
      </c>
      <c r="AW313">
        <f t="shared" si="167"/>
        <v>1025.931763866005</v>
      </c>
      <c r="AX313">
        <f t="shared" si="168"/>
        <v>0.85493601208823677</v>
      </c>
      <c r="AY313">
        <f t="shared" si="169"/>
        <v>0.18842650333029681</v>
      </c>
      <c r="AZ313">
        <v>2.7</v>
      </c>
      <c r="BA313">
        <v>0.5</v>
      </c>
      <c r="BB313" t="s">
        <v>355</v>
      </c>
      <c r="BC313">
        <v>2</v>
      </c>
      <c r="BD313" t="b">
        <v>1</v>
      </c>
      <c r="BE313">
        <v>1669229527.0999999</v>
      </c>
      <c r="BF313">
        <v>1955.0714285714289</v>
      </c>
      <c r="BG313">
        <v>1974.6528571428571</v>
      </c>
      <c r="BH313">
        <v>36.910914285714277</v>
      </c>
      <c r="BI313">
        <v>36.361885714285712</v>
      </c>
      <c r="BJ313">
        <v>1959.568571428571</v>
      </c>
      <c r="BK313">
        <v>36.812042857142863</v>
      </c>
      <c r="BL313">
        <v>650.00757142857151</v>
      </c>
      <c r="BM313">
        <v>100.8907142857143</v>
      </c>
      <c r="BN313">
        <v>0.10006414285714289</v>
      </c>
      <c r="BO313">
        <v>33.844528571428569</v>
      </c>
      <c r="BP313">
        <v>34.601871428571428</v>
      </c>
      <c r="BQ313">
        <v>999.89999999999986</v>
      </c>
      <c r="BR313">
        <v>0</v>
      </c>
      <c r="BS313">
        <v>0</v>
      </c>
      <c r="BT313">
        <v>8986.9642857142862</v>
      </c>
      <c r="BU313">
        <v>0</v>
      </c>
      <c r="BV313">
        <v>289.81900000000002</v>
      </c>
      <c r="BW313">
        <v>-19.579471428571431</v>
      </c>
      <c r="BX313">
        <v>2029.998571428571</v>
      </c>
      <c r="BY313">
        <v>2049.161428571429</v>
      </c>
      <c r="BZ313">
        <v>0.54904814285714287</v>
      </c>
      <c r="CA313">
        <v>1974.6528571428571</v>
      </c>
      <c r="CB313">
        <v>36.361885714285712</v>
      </c>
      <c r="CC313">
        <v>3.7239642857142861</v>
      </c>
      <c r="CD313">
        <v>3.6685685714285721</v>
      </c>
      <c r="CE313">
        <v>27.676971428571431</v>
      </c>
      <c r="CF313">
        <v>27.420742857142859</v>
      </c>
      <c r="CG313">
        <v>1200.01</v>
      </c>
      <c r="CH313">
        <v>0.50004999999999999</v>
      </c>
      <c r="CI313">
        <v>0.49995000000000012</v>
      </c>
      <c r="CJ313">
        <v>0</v>
      </c>
      <c r="CK313">
        <v>966.70371428571434</v>
      </c>
      <c r="CL313">
        <v>4.9990899999999998</v>
      </c>
      <c r="CM313">
        <v>10465.88571428572</v>
      </c>
      <c r="CN313">
        <v>9558.0885714285705</v>
      </c>
      <c r="CO313">
        <v>44.25</v>
      </c>
      <c r="CP313">
        <v>46.311999999999998</v>
      </c>
      <c r="CQ313">
        <v>45.061999999999998</v>
      </c>
      <c r="CR313">
        <v>45.375</v>
      </c>
      <c r="CS313">
        <v>45.642714285714291</v>
      </c>
      <c r="CT313">
        <v>597.56714285714293</v>
      </c>
      <c r="CU313">
        <v>597.44714285714292</v>
      </c>
      <c r="CV313">
        <v>0</v>
      </c>
      <c r="CW313">
        <v>1669229536.2</v>
      </c>
      <c r="CX313">
        <v>0</v>
      </c>
      <c r="CY313">
        <v>1669228029.5</v>
      </c>
      <c r="CZ313" t="s">
        <v>356</v>
      </c>
      <c r="DA313">
        <v>1669228029.5</v>
      </c>
      <c r="DB313">
        <v>1669228028</v>
      </c>
      <c r="DC313">
        <v>6</v>
      </c>
      <c r="DD313">
        <v>0.127</v>
      </c>
      <c r="DE313">
        <v>2E-3</v>
      </c>
      <c r="DF313">
        <v>-2.9980000000000002</v>
      </c>
      <c r="DG313">
        <v>9.9000000000000005E-2</v>
      </c>
      <c r="DH313">
        <v>415</v>
      </c>
      <c r="DI313">
        <v>34</v>
      </c>
      <c r="DJ313">
        <v>0.37</v>
      </c>
      <c r="DK313">
        <v>0.19</v>
      </c>
      <c r="DL313">
        <v>-19.667159999999999</v>
      </c>
      <c r="DM313">
        <v>1.617169981238372</v>
      </c>
      <c r="DN313">
        <v>0.1973136599427418</v>
      </c>
      <c r="DO313">
        <v>0</v>
      </c>
      <c r="DP313">
        <v>0.51138922499999995</v>
      </c>
      <c r="DQ313">
        <v>0.24875890806754111</v>
      </c>
      <c r="DR313">
        <v>2.4991400168345411E-2</v>
      </c>
      <c r="DS313">
        <v>0</v>
      </c>
      <c r="DT313">
        <v>0</v>
      </c>
      <c r="DU313">
        <v>0</v>
      </c>
      <c r="DV313">
        <v>0</v>
      </c>
      <c r="DW313">
        <v>-1</v>
      </c>
      <c r="DX313">
        <v>0</v>
      </c>
      <c r="DY313">
        <v>2</v>
      </c>
      <c r="DZ313" t="s">
        <v>357</v>
      </c>
      <c r="EA313">
        <v>3.2955399999999999</v>
      </c>
      <c r="EB313">
        <v>2.6252499999999999</v>
      </c>
      <c r="EC313">
        <v>0.27904499999999999</v>
      </c>
      <c r="ED313">
        <v>0.278611</v>
      </c>
      <c r="EE313">
        <v>0.14673</v>
      </c>
      <c r="EF313">
        <v>0.143458</v>
      </c>
      <c r="EG313">
        <v>21792.2</v>
      </c>
      <c r="EH313">
        <v>22190.9</v>
      </c>
      <c r="EI313">
        <v>28148.400000000001</v>
      </c>
      <c r="EJ313">
        <v>29637.8</v>
      </c>
      <c r="EK313">
        <v>33048.300000000003</v>
      </c>
      <c r="EL313">
        <v>35246.9</v>
      </c>
      <c r="EM313">
        <v>39719.5</v>
      </c>
      <c r="EN313">
        <v>42356</v>
      </c>
      <c r="EO313">
        <v>2.1897700000000002</v>
      </c>
      <c r="EP313">
        <v>2.1602299999999999</v>
      </c>
      <c r="EQ313">
        <v>0.12512499999999999</v>
      </c>
      <c r="ER313">
        <v>0</v>
      </c>
      <c r="ES313">
        <v>32.5687</v>
      </c>
      <c r="ET313">
        <v>999.9</v>
      </c>
      <c r="EU313">
        <v>69</v>
      </c>
      <c r="EV313">
        <v>37.1</v>
      </c>
      <c r="EW313">
        <v>43.357500000000002</v>
      </c>
      <c r="EX313">
        <v>57.262700000000002</v>
      </c>
      <c r="EY313">
        <v>-2.30369</v>
      </c>
      <c r="EZ313">
        <v>2</v>
      </c>
      <c r="FA313">
        <v>0.56459099999999995</v>
      </c>
      <c r="FB313">
        <v>0.91114600000000001</v>
      </c>
      <c r="FC313">
        <v>20.266999999999999</v>
      </c>
      <c r="FD313">
        <v>5.2184900000000001</v>
      </c>
      <c r="FE313">
        <v>12.0092</v>
      </c>
      <c r="FF313">
        <v>4.9861500000000003</v>
      </c>
      <c r="FG313">
        <v>3.2846500000000001</v>
      </c>
      <c r="FH313">
        <v>9999</v>
      </c>
      <c r="FI313">
        <v>9999</v>
      </c>
      <c r="FJ313">
        <v>9999</v>
      </c>
      <c r="FK313">
        <v>999.9</v>
      </c>
      <c r="FL313">
        <v>1.8658399999999999</v>
      </c>
      <c r="FM313">
        <v>1.8622000000000001</v>
      </c>
      <c r="FN313">
        <v>1.8643000000000001</v>
      </c>
      <c r="FO313">
        <v>1.8603499999999999</v>
      </c>
      <c r="FP313">
        <v>1.86111</v>
      </c>
      <c r="FQ313">
        <v>1.8602000000000001</v>
      </c>
      <c r="FR313">
        <v>1.86188</v>
      </c>
      <c r="FS313">
        <v>1.85842</v>
      </c>
      <c r="FT313">
        <v>0</v>
      </c>
      <c r="FU313">
        <v>0</v>
      </c>
      <c r="FV313">
        <v>0</v>
      </c>
      <c r="FW313">
        <v>0</v>
      </c>
      <c r="FX313" t="s">
        <v>358</v>
      </c>
      <c r="FY313" t="s">
        <v>359</v>
      </c>
      <c r="FZ313" t="s">
        <v>360</v>
      </c>
      <c r="GA313" t="s">
        <v>360</v>
      </c>
      <c r="GB313" t="s">
        <v>360</v>
      </c>
      <c r="GC313" t="s">
        <v>360</v>
      </c>
      <c r="GD313">
        <v>0</v>
      </c>
      <c r="GE313">
        <v>100</v>
      </c>
      <c r="GF313">
        <v>100</v>
      </c>
      <c r="GG313">
        <v>-4.51</v>
      </c>
      <c r="GH313">
        <v>9.8900000000000002E-2</v>
      </c>
      <c r="GI313">
        <v>-2.4324828651112251</v>
      </c>
      <c r="GJ313">
        <v>-1.6100910332537859E-3</v>
      </c>
      <c r="GK313">
        <v>7.0186618486508772E-7</v>
      </c>
      <c r="GL313">
        <v>-2.134652460378022E-10</v>
      </c>
      <c r="GM313">
        <v>9.8890000000004363E-2</v>
      </c>
      <c r="GN313">
        <v>0</v>
      </c>
      <c r="GO313">
        <v>0</v>
      </c>
      <c r="GP313">
        <v>0</v>
      </c>
      <c r="GQ313">
        <v>5</v>
      </c>
      <c r="GR313">
        <v>2079</v>
      </c>
      <c r="GS313">
        <v>3</v>
      </c>
      <c r="GT313">
        <v>29</v>
      </c>
      <c r="GU313">
        <v>25</v>
      </c>
      <c r="GV313">
        <v>25</v>
      </c>
      <c r="GW313">
        <v>4.7644000000000002</v>
      </c>
      <c r="GX313">
        <v>2.48047</v>
      </c>
      <c r="GY313">
        <v>2.04834</v>
      </c>
      <c r="GZ313">
        <v>2.6196299999999999</v>
      </c>
      <c r="HA313">
        <v>2.1972700000000001</v>
      </c>
      <c r="HB313">
        <v>2.3547400000000001</v>
      </c>
      <c r="HC313">
        <v>41.0154</v>
      </c>
      <c r="HD313">
        <v>15.7431</v>
      </c>
      <c r="HE313">
        <v>18</v>
      </c>
      <c r="HF313">
        <v>689.35299999999995</v>
      </c>
      <c r="HG313">
        <v>739.14099999999996</v>
      </c>
      <c r="HH313">
        <v>30.999400000000001</v>
      </c>
      <c r="HI313">
        <v>34.449599999999997</v>
      </c>
      <c r="HJ313">
        <v>29.9999</v>
      </c>
      <c r="HK313">
        <v>34.299599999999998</v>
      </c>
      <c r="HL313">
        <v>34.282800000000002</v>
      </c>
      <c r="HM313">
        <v>95.253799999999998</v>
      </c>
      <c r="HN313">
        <v>22.007200000000001</v>
      </c>
      <c r="HO313">
        <v>89.979799999999997</v>
      </c>
      <c r="HP313">
        <v>31</v>
      </c>
      <c r="HQ313">
        <v>1990.03</v>
      </c>
      <c r="HR313">
        <v>36.222999999999999</v>
      </c>
      <c r="HS313">
        <v>99.1678</v>
      </c>
      <c r="HT313">
        <v>98.226299999999995</v>
      </c>
    </row>
    <row r="314" spans="1:228" x14ac:dyDescent="0.2">
      <c r="A314">
        <v>299</v>
      </c>
      <c r="B314">
        <v>1669229533.0999999</v>
      </c>
      <c r="C314">
        <v>1190</v>
      </c>
      <c r="D314" t="s">
        <v>957</v>
      </c>
      <c r="E314" t="s">
        <v>958</v>
      </c>
      <c r="F314">
        <v>4</v>
      </c>
      <c r="G314">
        <v>1669229530.7874999</v>
      </c>
      <c r="H314">
        <f t="shared" si="136"/>
        <v>1.2641195297973225E-3</v>
      </c>
      <c r="I314">
        <f t="shared" si="137"/>
        <v>1.2641195297973224</v>
      </c>
      <c r="J314">
        <f t="shared" si="138"/>
        <v>21.519907029989575</v>
      </c>
      <c r="K314">
        <f t="shared" si="139"/>
        <v>1961.2</v>
      </c>
      <c r="L314">
        <f t="shared" si="140"/>
        <v>1404.4477553821287</v>
      </c>
      <c r="M314">
        <f t="shared" si="141"/>
        <v>141.83700322878661</v>
      </c>
      <c r="N314">
        <f t="shared" si="142"/>
        <v>198.06413564782997</v>
      </c>
      <c r="O314">
        <f t="shared" si="143"/>
        <v>6.8559119159869633E-2</v>
      </c>
      <c r="P314">
        <f t="shared" si="144"/>
        <v>3.6815999432946183</v>
      </c>
      <c r="Q314">
        <f t="shared" si="145"/>
        <v>6.7857666428338695E-2</v>
      </c>
      <c r="R314">
        <f t="shared" si="146"/>
        <v>4.2473466048113459E-2</v>
      </c>
      <c r="S314">
        <f t="shared" si="147"/>
        <v>226.11156700773395</v>
      </c>
      <c r="T314">
        <f t="shared" si="148"/>
        <v>34.639078572053869</v>
      </c>
      <c r="U314">
        <f t="shared" si="149"/>
        <v>34.585312500000001</v>
      </c>
      <c r="V314">
        <f t="shared" si="150"/>
        <v>5.5199492790230993</v>
      </c>
      <c r="W314">
        <f t="shared" si="151"/>
        <v>70.370611938139831</v>
      </c>
      <c r="X314">
        <f t="shared" si="152"/>
        <v>3.7246929215132072</v>
      </c>
      <c r="Y314">
        <f t="shared" si="153"/>
        <v>5.2929665082171597</v>
      </c>
      <c r="Z314">
        <f t="shared" si="154"/>
        <v>1.7952563575098921</v>
      </c>
      <c r="AA314">
        <f t="shared" si="155"/>
        <v>-55.747671264061921</v>
      </c>
      <c r="AB314">
        <f t="shared" si="156"/>
        <v>-149.63837456033338</v>
      </c>
      <c r="AC314">
        <f t="shared" si="157"/>
        <v>-9.4192716678494932</v>
      </c>
      <c r="AD314">
        <f t="shared" si="158"/>
        <v>11.306249515489156</v>
      </c>
      <c r="AE314">
        <f t="shared" si="159"/>
        <v>44.418124631784124</v>
      </c>
      <c r="AF314">
        <f t="shared" si="160"/>
        <v>1.4727600626567383</v>
      </c>
      <c r="AG314">
        <f t="shared" si="161"/>
        <v>21.519907029989575</v>
      </c>
      <c r="AH314">
        <v>2055.377673083779</v>
      </c>
      <c r="AI314">
        <v>2039.3730303030311</v>
      </c>
      <c r="AJ314">
        <v>1.6929518416767559</v>
      </c>
      <c r="AK314">
        <v>65.359021123286666</v>
      </c>
      <c r="AL314">
        <f t="shared" si="162"/>
        <v>1.2641195297973224</v>
      </c>
      <c r="AM314">
        <v>36.327582028623461</v>
      </c>
      <c r="AN314">
        <v>36.86171208791211</v>
      </c>
      <c r="AO314">
        <v>-5.3371493379736961E-3</v>
      </c>
      <c r="AP314">
        <v>87.499004550185148</v>
      </c>
      <c r="AQ314">
        <v>9</v>
      </c>
      <c r="AR314">
        <v>1</v>
      </c>
      <c r="AS314">
        <f t="shared" si="163"/>
        <v>1</v>
      </c>
      <c r="AT314">
        <f t="shared" si="164"/>
        <v>0</v>
      </c>
      <c r="AU314">
        <f t="shared" si="165"/>
        <v>47227.854554022066</v>
      </c>
      <c r="AV314">
        <f t="shared" si="166"/>
        <v>1199.99875</v>
      </c>
      <c r="AW314">
        <f t="shared" si="167"/>
        <v>1025.9221450817272</v>
      </c>
      <c r="AX314">
        <f t="shared" si="168"/>
        <v>0.85493601145978471</v>
      </c>
      <c r="AY314">
        <f t="shared" si="169"/>
        <v>0.18842650211738468</v>
      </c>
      <c r="AZ314">
        <v>2.7</v>
      </c>
      <c r="BA314">
        <v>0.5</v>
      </c>
      <c r="BB314" t="s">
        <v>355</v>
      </c>
      <c r="BC314">
        <v>2</v>
      </c>
      <c r="BD314" t="b">
        <v>1</v>
      </c>
      <c r="BE314">
        <v>1669229530.7874999</v>
      </c>
      <c r="BF314">
        <v>1961.2</v>
      </c>
      <c r="BG314">
        <v>1980.85</v>
      </c>
      <c r="BH314">
        <v>36.881324999999997</v>
      </c>
      <c r="BI314">
        <v>36.292137500000003</v>
      </c>
      <c r="BJ314">
        <v>1965.70875</v>
      </c>
      <c r="BK314">
        <v>36.782449999999997</v>
      </c>
      <c r="BL314">
        <v>650.01300000000003</v>
      </c>
      <c r="BM314">
        <v>100.89149999999999</v>
      </c>
      <c r="BN314">
        <v>9.9799025E-2</v>
      </c>
      <c r="BO314">
        <v>33.831400000000002</v>
      </c>
      <c r="BP314">
        <v>34.585312500000001</v>
      </c>
      <c r="BQ314">
        <v>999.9</v>
      </c>
      <c r="BR314">
        <v>0</v>
      </c>
      <c r="BS314">
        <v>0</v>
      </c>
      <c r="BT314">
        <v>9027.96875</v>
      </c>
      <c r="BU314">
        <v>0</v>
      </c>
      <c r="BV314">
        <v>304.77974999999998</v>
      </c>
      <c r="BW314">
        <v>-19.650187500000001</v>
      </c>
      <c r="BX314">
        <v>2036.3025</v>
      </c>
      <c r="BY314">
        <v>2055.44625</v>
      </c>
      <c r="BZ314">
        <v>0.58919900000000003</v>
      </c>
      <c r="CA314">
        <v>1980.85</v>
      </c>
      <c r="CB314">
        <v>36.292137500000003</v>
      </c>
      <c r="CC314">
        <v>3.7210200000000002</v>
      </c>
      <c r="CD314">
        <v>3.6615737500000001</v>
      </c>
      <c r="CE314">
        <v>27.663437500000001</v>
      </c>
      <c r="CF314">
        <v>27.388175</v>
      </c>
      <c r="CG314">
        <v>1199.99875</v>
      </c>
      <c r="CH314">
        <v>0.50004999999999999</v>
      </c>
      <c r="CI314">
        <v>0.49995000000000001</v>
      </c>
      <c r="CJ314">
        <v>0</v>
      </c>
      <c r="CK314">
        <v>966.54600000000005</v>
      </c>
      <c r="CL314">
        <v>4.9990899999999998</v>
      </c>
      <c r="CM314">
        <v>10466.125</v>
      </c>
      <c r="CN314">
        <v>9558.0299999999988</v>
      </c>
      <c r="CO314">
        <v>44.25</v>
      </c>
      <c r="CP314">
        <v>46.288749999999993</v>
      </c>
      <c r="CQ314">
        <v>45.061999999999998</v>
      </c>
      <c r="CR314">
        <v>45.375</v>
      </c>
      <c r="CS314">
        <v>45.625</v>
      </c>
      <c r="CT314">
        <v>597.56124999999997</v>
      </c>
      <c r="CU314">
        <v>597.44125000000008</v>
      </c>
      <c r="CV314">
        <v>0</v>
      </c>
      <c r="CW314">
        <v>1669229540.4000001</v>
      </c>
      <c r="CX314">
        <v>0</v>
      </c>
      <c r="CY314">
        <v>1669228029.5</v>
      </c>
      <c r="CZ314" t="s">
        <v>356</v>
      </c>
      <c r="DA314">
        <v>1669228029.5</v>
      </c>
      <c r="DB314">
        <v>1669228028</v>
      </c>
      <c r="DC314">
        <v>6</v>
      </c>
      <c r="DD314">
        <v>0.127</v>
      </c>
      <c r="DE314">
        <v>2E-3</v>
      </c>
      <c r="DF314">
        <v>-2.9980000000000002</v>
      </c>
      <c r="DG314">
        <v>9.9000000000000005E-2</v>
      </c>
      <c r="DH314">
        <v>415</v>
      </c>
      <c r="DI314">
        <v>34</v>
      </c>
      <c r="DJ314">
        <v>0.37</v>
      </c>
      <c r="DK314">
        <v>0.19</v>
      </c>
      <c r="DL314">
        <v>-19.613859999999999</v>
      </c>
      <c r="DM314">
        <v>0.60696810506562493</v>
      </c>
      <c r="DN314">
        <v>0.15363234327445499</v>
      </c>
      <c r="DO314">
        <v>0</v>
      </c>
      <c r="DP314">
        <v>0.53235094999999999</v>
      </c>
      <c r="DQ314">
        <v>0.34210493808630249</v>
      </c>
      <c r="DR314">
        <v>3.4345996094122817E-2</v>
      </c>
      <c r="DS314">
        <v>0</v>
      </c>
      <c r="DT314">
        <v>0</v>
      </c>
      <c r="DU314">
        <v>0</v>
      </c>
      <c r="DV314">
        <v>0</v>
      </c>
      <c r="DW314">
        <v>-1</v>
      </c>
      <c r="DX314">
        <v>0</v>
      </c>
      <c r="DY314">
        <v>2</v>
      </c>
      <c r="DZ314" t="s">
        <v>357</v>
      </c>
      <c r="EA314">
        <v>3.2954400000000001</v>
      </c>
      <c r="EB314">
        <v>2.6253799999999998</v>
      </c>
      <c r="EC314">
        <v>0.27956799999999998</v>
      </c>
      <c r="ED314">
        <v>0.27913100000000002</v>
      </c>
      <c r="EE314">
        <v>0.14661299999999999</v>
      </c>
      <c r="EF314">
        <v>0.14330399999999999</v>
      </c>
      <c r="EG314">
        <v>21776.2</v>
      </c>
      <c r="EH314">
        <v>22175</v>
      </c>
      <c r="EI314">
        <v>28148.2</v>
      </c>
      <c r="EJ314">
        <v>29638.1</v>
      </c>
      <c r="EK314">
        <v>33053.199999999997</v>
      </c>
      <c r="EL314">
        <v>35253.1</v>
      </c>
      <c r="EM314">
        <v>39719.800000000003</v>
      </c>
      <c r="EN314">
        <v>42355.7</v>
      </c>
      <c r="EO314">
        <v>2.1898300000000002</v>
      </c>
      <c r="EP314">
        <v>2.16025</v>
      </c>
      <c r="EQ314">
        <v>0.12502099999999999</v>
      </c>
      <c r="ER314">
        <v>0</v>
      </c>
      <c r="ES314">
        <v>32.557000000000002</v>
      </c>
      <c r="ET314">
        <v>999.9</v>
      </c>
      <c r="EU314">
        <v>69</v>
      </c>
      <c r="EV314">
        <v>37.1</v>
      </c>
      <c r="EW314">
        <v>43.356000000000002</v>
      </c>
      <c r="EX314">
        <v>57.052700000000002</v>
      </c>
      <c r="EY314">
        <v>-2.2315700000000001</v>
      </c>
      <c r="EZ314">
        <v>2</v>
      </c>
      <c r="FA314">
        <v>0.56457100000000005</v>
      </c>
      <c r="FB314">
        <v>0.90908999999999995</v>
      </c>
      <c r="FC314">
        <v>20.267099999999999</v>
      </c>
      <c r="FD314">
        <v>5.2174399999999999</v>
      </c>
      <c r="FE314">
        <v>12.0092</v>
      </c>
      <c r="FF314">
        <v>4.9859999999999998</v>
      </c>
      <c r="FG314">
        <v>3.2846500000000001</v>
      </c>
      <c r="FH314">
        <v>9999</v>
      </c>
      <c r="FI314">
        <v>9999</v>
      </c>
      <c r="FJ314">
        <v>9999</v>
      </c>
      <c r="FK314">
        <v>999.9</v>
      </c>
      <c r="FL314">
        <v>1.8658399999999999</v>
      </c>
      <c r="FM314">
        <v>1.8622000000000001</v>
      </c>
      <c r="FN314">
        <v>1.8643099999999999</v>
      </c>
      <c r="FO314">
        <v>1.8603499999999999</v>
      </c>
      <c r="FP314">
        <v>1.86111</v>
      </c>
      <c r="FQ314">
        <v>1.8602000000000001</v>
      </c>
      <c r="FR314">
        <v>1.86188</v>
      </c>
      <c r="FS314">
        <v>1.8584000000000001</v>
      </c>
      <c r="FT314">
        <v>0</v>
      </c>
      <c r="FU314">
        <v>0</v>
      </c>
      <c r="FV314">
        <v>0</v>
      </c>
      <c r="FW314">
        <v>0</v>
      </c>
      <c r="FX314" t="s">
        <v>358</v>
      </c>
      <c r="FY314" t="s">
        <v>359</v>
      </c>
      <c r="FZ314" t="s">
        <v>360</v>
      </c>
      <c r="GA314" t="s">
        <v>360</v>
      </c>
      <c r="GB314" t="s">
        <v>360</v>
      </c>
      <c r="GC314" t="s">
        <v>360</v>
      </c>
      <c r="GD314">
        <v>0</v>
      </c>
      <c r="GE314">
        <v>100</v>
      </c>
      <c r="GF314">
        <v>100</v>
      </c>
      <c r="GG314">
        <v>-4.51</v>
      </c>
      <c r="GH314">
        <v>9.8799999999999999E-2</v>
      </c>
      <c r="GI314">
        <v>-2.4324828651112251</v>
      </c>
      <c r="GJ314">
        <v>-1.6100910332537859E-3</v>
      </c>
      <c r="GK314">
        <v>7.0186618486508772E-7</v>
      </c>
      <c r="GL314">
        <v>-2.134652460378022E-10</v>
      </c>
      <c r="GM314">
        <v>9.8890000000004363E-2</v>
      </c>
      <c r="GN314">
        <v>0</v>
      </c>
      <c r="GO314">
        <v>0</v>
      </c>
      <c r="GP314">
        <v>0</v>
      </c>
      <c r="GQ314">
        <v>5</v>
      </c>
      <c r="GR314">
        <v>2079</v>
      </c>
      <c r="GS314">
        <v>3</v>
      </c>
      <c r="GT314">
        <v>29</v>
      </c>
      <c r="GU314">
        <v>25.1</v>
      </c>
      <c r="GV314">
        <v>25.1</v>
      </c>
      <c r="GW314">
        <v>4.7766099999999998</v>
      </c>
      <c r="GX314">
        <v>2.4853499999999999</v>
      </c>
      <c r="GY314">
        <v>2.04834</v>
      </c>
      <c r="GZ314">
        <v>2.6196299999999999</v>
      </c>
      <c r="HA314">
        <v>2.1972700000000001</v>
      </c>
      <c r="HB314">
        <v>2.3535200000000001</v>
      </c>
      <c r="HC314">
        <v>41.0154</v>
      </c>
      <c r="HD314">
        <v>15.7431</v>
      </c>
      <c r="HE314">
        <v>18</v>
      </c>
      <c r="HF314">
        <v>689.36900000000003</v>
      </c>
      <c r="HG314">
        <v>739.13599999999997</v>
      </c>
      <c r="HH314">
        <v>30.999500000000001</v>
      </c>
      <c r="HI314">
        <v>34.446899999999999</v>
      </c>
      <c r="HJ314">
        <v>29.9999</v>
      </c>
      <c r="HK314">
        <v>34.297199999999997</v>
      </c>
      <c r="HL314">
        <v>34.280500000000004</v>
      </c>
      <c r="HM314">
        <v>95.496700000000004</v>
      </c>
      <c r="HN314">
        <v>22.007200000000001</v>
      </c>
      <c r="HO314">
        <v>89.979799999999997</v>
      </c>
      <c r="HP314">
        <v>31</v>
      </c>
      <c r="HQ314">
        <v>1996.71</v>
      </c>
      <c r="HR314">
        <v>36.231299999999997</v>
      </c>
      <c r="HS314">
        <v>99.168099999999995</v>
      </c>
      <c r="HT314">
        <v>98.226200000000006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2022-11-23T18:55:15Z</dcterms:created>
  <dcterms:modified xsi:type="dcterms:W3CDTF">2024-10-14T15:40:34Z</dcterms:modified>
</cp:coreProperties>
</file>