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012EE28C-37D0-0043-AC45-64A8B76A17C6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5" i="1" l="1"/>
  <c r="S315" i="1" s="1"/>
  <c r="AX315" i="1"/>
  <c r="AV315" i="1"/>
  <c r="AU315" i="1"/>
  <c r="AS315" i="1"/>
  <c r="AL315" i="1"/>
  <c r="I315" i="1" s="1"/>
  <c r="H315" i="1" s="1"/>
  <c r="AG315" i="1"/>
  <c r="J315" i="1" s="1"/>
  <c r="Y315" i="1"/>
  <c r="X315" i="1"/>
  <c r="P315" i="1"/>
  <c r="AY314" i="1"/>
  <c r="AX314" i="1"/>
  <c r="AW314" i="1" s="1"/>
  <c r="AV314" i="1"/>
  <c r="AU314" i="1"/>
  <c r="AS314" i="1" s="1"/>
  <c r="AT314" i="1" s="1"/>
  <c r="AL314" i="1"/>
  <c r="I314" i="1" s="1"/>
  <c r="H314" i="1" s="1"/>
  <c r="AG314" i="1"/>
  <c r="Y314" i="1"/>
  <c r="X314" i="1"/>
  <c r="W314" i="1" s="1"/>
  <c r="S314" i="1"/>
  <c r="P314" i="1"/>
  <c r="J314" i="1"/>
  <c r="AY313" i="1"/>
  <c r="AX313" i="1"/>
  <c r="AV313" i="1"/>
  <c r="S313" i="1" s="1"/>
  <c r="AU313" i="1"/>
  <c r="AS313" i="1" s="1"/>
  <c r="AE313" i="1" s="1"/>
  <c r="AL313" i="1"/>
  <c r="I313" i="1" s="1"/>
  <c r="H313" i="1" s="1"/>
  <c r="AG313" i="1"/>
  <c r="Y313" i="1"/>
  <c r="X313" i="1"/>
  <c r="W313" i="1"/>
  <c r="P313" i="1"/>
  <c r="J313" i="1"/>
  <c r="AY312" i="1"/>
  <c r="AX312" i="1"/>
  <c r="AV312" i="1"/>
  <c r="AU312" i="1"/>
  <c r="AS312" i="1" s="1"/>
  <c r="AT312" i="1" s="1"/>
  <c r="AL312" i="1"/>
  <c r="I312" i="1" s="1"/>
  <c r="H312" i="1" s="1"/>
  <c r="AA312" i="1" s="1"/>
  <c r="AG312" i="1"/>
  <c r="J312" i="1" s="1"/>
  <c r="Y312" i="1"/>
  <c r="X312" i="1"/>
  <c r="P312" i="1"/>
  <c r="AY311" i="1"/>
  <c r="AX311" i="1"/>
  <c r="AV311" i="1"/>
  <c r="AW311" i="1" s="1"/>
  <c r="AU311" i="1"/>
  <c r="AS311" i="1" s="1"/>
  <c r="AL311" i="1"/>
  <c r="I311" i="1" s="1"/>
  <c r="H311" i="1" s="1"/>
  <c r="AA311" i="1" s="1"/>
  <c r="AG311" i="1"/>
  <c r="Y311" i="1"/>
  <c r="X311" i="1"/>
  <c r="W311" i="1" s="1"/>
  <c r="P311" i="1"/>
  <c r="J311" i="1"/>
  <c r="AY310" i="1"/>
  <c r="AX310" i="1"/>
  <c r="AV310" i="1"/>
  <c r="AU310" i="1"/>
  <c r="AS310" i="1" s="1"/>
  <c r="AT310" i="1" s="1"/>
  <c r="AL310" i="1"/>
  <c r="I310" i="1" s="1"/>
  <c r="H310" i="1" s="1"/>
  <c r="AG310" i="1"/>
  <c r="J310" i="1" s="1"/>
  <c r="AF310" i="1"/>
  <c r="Y310" i="1"/>
  <c r="X310" i="1"/>
  <c r="P310" i="1"/>
  <c r="AY309" i="1"/>
  <c r="AX309" i="1"/>
  <c r="AV309" i="1"/>
  <c r="AU309" i="1"/>
  <c r="AS309" i="1" s="1"/>
  <c r="AL309" i="1"/>
  <c r="I309" i="1" s="1"/>
  <c r="H309" i="1" s="1"/>
  <c r="AG309" i="1"/>
  <c r="J309" i="1" s="1"/>
  <c r="Y309" i="1"/>
  <c r="X309" i="1"/>
  <c r="W309" i="1"/>
  <c r="P309" i="1"/>
  <c r="AY308" i="1"/>
  <c r="AX308" i="1"/>
  <c r="AV308" i="1"/>
  <c r="AW308" i="1" s="1"/>
  <c r="AU308" i="1"/>
  <c r="AS308" i="1" s="1"/>
  <c r="AL308" i="1"/>
  <c r="I308" i="1" s="1"/>
  <c r="H308" i="1" s="1"/>
  <c r="AG308" i="1"/>
  <c r="J308" i="1" s="1"/>
  <c r="Y308" i="1"/>
  <c r="X308" i="1"/>
  <c r="W308" i="1" s="1"/>
  <c r="P308" i="1"/>
  <c r="AY307" i="1"/>
  <c r="AX307" i="1"/>
  <c r="AV307" i="1"/>
  <c r="AU307" i="1"/>
  <c r="AS307" i="1"/>
  <c r="N307" i="1" s="1"/>
  <c r="AL307" i="1"/>
  <c r="I307" i="1" s="1"/>
  <c r="H307" i="1" s="1"/>
  <c r="AA307" i="1" s="1"/>
  <c r="AG307" i="1"/>
  <c r="J307" i="1" s="1"/>
  <c r="Y307" i="1"/>
  <c r="X307" i="1"/>
  <c r="P307" i="1"/>
  <c r="K307" i="1"/>
  <c r="AY306" i="1"/>
  <c r="AX306" i="1"/>
  <c r="AV306" i="1"/>
  <c r="AU306" i="1"/>
  <c r="AS306" i="1" s="1"/>
  <c r="AT306" i="1" s="1"/>
  <c r="AL306" i="1"/>
  <c r="I306" i="1" s="1"/>
  <c r="H306" i="1" s="1"/>
  <c r="AG306" i="1"/>
  <c r="J306" i="1" s="1"/>
  <c r="AF306" i="1"/>
  <c r="Y306" i="1"/>
  <c r="X306" i="1"/>
  <c r="W306" i="1" s="1"/>
  <c r="P306" i="1"/>
  <c r="AY305" i="1"/>
  <c r="AX305" i="1"/>
  <c r="AV305" i="1"/>
  <c r="S305" i="1" s="1"/>
  <c r="AU305" i="1"/>
  <c r="AS305" i="1" s="1"/>
  <c r="AL305" i="1"/>
  <c r="I305" i="1" s="1"/>
  <c r="H305" i="1" s="1"/>
  <c r="AG305" i="1"/>
  <c r="J305" i="1" s="1"/>
  <c r="Y305" i="1"/>
  <c r="X305" i="1"/>
  <c r="W305" i="1" s="1"/>
  <c r="P305" i="1"/>
  <c r="AY304" i="1"/>
  <c r="AX304" i="1"/>
  <c r="AV304" i="1"/>
  <c r="AU304" i="1"/>
  <c r="AS304" i="1" s="1"/>
  <c r="AF304" i="1" s="1"/>
  <c r="AT304" i="1"/>
  <c r="AL304" i="1"/>
  <c r="I304" i="1" s="1"/>
  <c r="H304" i="1" s="1"/>
  <c r="AA304" i="1" s="1"/>
  <c r="AG304" i="1"/>
  <c r="J304" i="1" s="1"/>
  <c r="Y304" i="1"/>
  <c r="X304" i="1"/>
  <c r="P304" i="1"/>
  <c r="AY303" i="1"/>
  <c r="AX303" i="1"/>
  <c r="AV303" i="1"/>
  <c r="AU303" i="1"/>
  <c r="AS303" i="1"/>
  <c r="AF303" i="1" s="1"/>
  <c r="AL303" i="1"/>
  <c r="I303" i="1" s="1"/>
  <c r="H303" i="1" s="1"/>
  <c r="AG303" i="1"/>
  <c r="J303" i="1" s="1"/>
  <c r="Y303" i="1"/>
  <c r="X303" i="1"/>
  <c r="W303" i="1" s="1"/>
  <c r="S303" i="1"/>
  <c r="P303" i="1"/>
  <c r="AY302" i="1"/>
  <c r="AX302" i="1"/>
  <c r="AV302" i="1"/>
  <c r="AU302" i="1"/>
  <c r="AS302" i="1" s="1"/>
  <c r="AL302" i="1"/>
  <c r="I302" i="1" s="1"/>
  <c r="H302" i="1" s="1"/>
  <c r="AG302" i="1"/>
  <c r="J302" i="1" s="1"/>
  <c r="Y302" i="1"/>
  <c r="X302" i="1"/>
  <c r="P302" i="1"/>
  <c r="N302" i="1"/>
  <c r="AY301" i="1"/>
  <c r="AX301" i="1"/>
  <c r="AV301" i="1"/>
  <c r="S301" i="1" s="1"/>
  <c r="AU301" i="1"/>
  <c r="AS301" i="1" s="1"/>
  <c r="AL301" i="1"/>
  <c r="I301" i="1" s="1"/>
  <c r="AG301" i="1"/>
  <c r="J301" i="1" s="1"/>
  <c r="Y301" i="1"/>
  <c r="X301" i="1"/>
  <c r="W301" i="1" s="1"/>
  <c r="P301" i="1"/>
  <c r="H301" i="1"/>
  <c r="AY300" i="1"/>
  <c r="AX300" i="1"/>
  <c r="AV300" i="1"/>
  <c r="AU300" i="1"/>
  <c r="AS300" i="1" s="1"/>
  <c r="AF300" i="1" s="1"/>
  <c r="AT300" i="1"/>
  <c r="AL300" i="1"/>
  <c r="AG300" i="1"/>
  <c r="J300" i="1" s="1"/>
  <c r="Y300" i="1"/>
  <c r="X300" i="1"/>
  <c r="W300" i="1" s="1"/>
  <c r="P300" i="1"/>
  <c r="N300" i="1"/>
  <c r="I300" i="1"/>
  <c r="H300" i="1" s="1"/>
  <c r="AA300" i="1" s="1"/>
  <c r="AY299" i="1"/>
  <c r="AX299" i="1"/>
  <c r="AV299" i="1"/>
  <c r="AU299" i="1"/>
  <c r="AS299" i="1"/>
  <c r="AL299" i="1"/>
  <c r="I299" i="1" s="1"/>
  <c r="H299" i="1" s="1"/>
  <c r="AG299" i="1"/>
  <c r="J299" i="1" s="1"/>
  <c r="Y299" i="1"/>
  <c r="X299" i="1"/>
  <c r="S299" i="1"/>
  <c r="P299" i="1"/>
  <c r="AY298" i="1"/>
  <c r="AX298" i="1"/>
  <c r="AV298" i="1"/>
  <c r="AU298" i="1"/>
  <c r="AS298" i="1" s="1"/>
  <c r="AT298" i="1"/>
  <c r="AL298" i="1"/>
  <c r="I298" i="1" s="1"/>
  <c r="H298" i="1" s="1"/>
  <c r="AG298" i="1"/>
  <c r="J298" i="1" s="1"/>
  <c r="AF298" i="1"/>
  <c r="Y298" i="1"/>
  <c r="X298" i="1"/>
  <c r="P298" i="1"/>
  <c r="N298" i="1"/>
  <c r="AY297" i="1"/>
  <c r="AX297" i="1"/>
  <c r="AW297" i="1"/>
  <c r="AV297" i="1"/>
  <c r="AU297" i="1"/>
  <c r="AS297" i="1"/>
  <c r="AT297" i="1" s="1"/>
  <c r="AL297" i="1"/>
  <c r="I297" i="1" s="1"/>
  <c r="H297" i="1" s="1"/>
  <c r="AG297" i="1"/>
  <c r="J297" i="1" s="1"/>
  <c r="AF297" i="1"/>
  <c r="AE297" i="1"/>
  <c r="Y297" i="1"/>
  <c r="X297" i="1"/>
  <c r="W297" i="1" s="1"/>
  <c r="P297" i="1"/>
  <c r="N297" i="1"/>
  <c r="K297" i="1"/>
  <c r="AY296" i="1"/>
  <c r="AX296" i="1"/>
  <c r="AV296" i="1"/>
  <c r="AU296" i="1"/>
  <c r="AS296" i="1" s="1"/>
  <c r="AT296" i="1"/>
  <c r="AL296" i="1"/>
  <c r="I296" i="1" s="1"/>
  <c r="H296" i="1" s="1"/>
  <c r="AG296" i="1"/>
  <c r="J296" i="1" s="1"/>
  <c r="Y296" i="1"/>
  <c r="X296" i="1"/>
  <c r="W296" i="1" s="1"/>
  <c r="P296" i="1"/>
  <c r="AY295" i="1"/>
  <c r="AX295" i="1"/>
  <c r="AV295" i="1"/>
  <c r="AU295" i="1"/>
  <c r="AS295" i="1"/>
  <c r="AE295" i="1" s="1"/>
  <c r="AL295" i="1"/>
  <c r="I295" i="1" s="1"/>
  <c r="H295" i="1" s="1"/>
  <c r="AG295" i="1"/>
  <c r="Y295" i="1"/>
  <c r="X295" i="1"/>
  <c r="W295" i="1" s="1"/>
  <c r="P295" i="1"/>
  <c r="K295" i="1"/>
  <c r="J295" i="1"/>
  <c r="AY294" i="1"/>
  <c r="AX294" i="1"/>
  <c r="AV294" i="1"/>
  <c r="AU294" i="1"/>
  <c r="AS294" i="1" s="1"/>
  <c r="AT294" i="1"/>
  <c r="AL294" i="1"/>
  <c r="I294" i="1" s="1"/>
  <c r="H294" i="1" s="1"/>
  <c r="AG294" i="1"/>
  <c r="J294" i="1" s="1"/>
  <c r="Y294" i="1"/>
  <c r="X294" i="1"/>
  <c r="W294" i="1" s="1"/>
  <c r="P294" i="1"/>
  <c r="N294" i="1"/>
  <c r="AY293" i="1"/>
  <c r="AX293" i="1"/>
  <c r="AV293" i="1"/>
  <c r="S293" i="1" s="1"/>
  <c r="AU293" i="1"/>
  <c r="AS293" i="1" s="1"/>
  <c r="AL293" i="1"/>
  <c r="I293" i="1" s="1"/>
  <c r="H293" i="1" s="1"/>
  <c r="AG293" i="1"/>
  <c r="J293" i="1" s="1"/>
  <c r="Y293" i="1"/>
  <c r="X293" i="1"/>
  <c r="P293" i="1"/>
  <c r="AY292" i="1"/>
  <c r="AX292" i="1"/>
  <c r="AV292" i="1"/>
  <c r="AU292" i="1"/>
  <c r="AS292" i="1" s="1"/>
  <c r="AF292" i="1" s="1"/>
  <c r="AT292" i="1"/>
  <c r="AL292" i="1"/>
  <c r="AG292" i="1"/>
  <c r="Y292" i="1"/>
  <c r="X292" i="1"/>
  <c r="W292" i="1" s="1"/>
  <c r="P292" i="1"/>
  <c r="N292" i="1"/>
  <c r="J292" i="1"/>
  <c r="I292" i="1"/>
  <c r="H292" i="1" s="1"/>
  <c r="AA292" i="1" s="1"/>
  <c r="AY291" i="1"/>
  <c r="AX291" i="1"/>
  <c r="AV291" i="1"/>
  <c r="AU291" i="1"/>
  <c r="AS291" i="1" s="1"/>
  <c r="AL291" i="1"/>
  <c r="I291" i="1" s="1"/>
  <c r="H291" i="1" s="1"/>
  <c r="AG291" i="1"/>
  <c r="J291" i="1" s="1"/>
  <c r="Y291" i="1"/>
  <c r="X291" i="1"/>
  <c r="W291" i="1"/>
  <c r="P291" i="1"/>
  <c r="AY290" i="1"/>
  <c r="AX290" i="1"/>
  <c r="AV290" i="1"/>
  <c r="AU290" i="1"/>
  <c r="AS290" i="1" s="1"/>
  <c r="N290" i="1" s="1"/>
  <c r="AT290" i="1"/>
  <c r="AL290" i="1"/>
  <c r="AG290" i="1"/>
  <c r="J290" i="1" s="1"/>
  <c r="Y290" i="1"/>
  <c r="X290" i="1"/>
  <c r="P290" i="1"/>
  <c r="I290" i="1"/>
  <c r="H290" i="1" s="1"/>
  <c r="AY289" i="1"/>
  <c r="S289" i="1" s="1"/>
  <c r="AX289" i="1"/>
  <c r="AW289" i="1"/>
  <c r="AV289" i="1"/>
  <c r="AU289" i="1"/>
  <c r="AS289" i="1"/>
  <c r="N289" i="1" s="1"/>
  <c r="AL289" i="1"/>
  <c r="AG289" i="1"/>
  <c r="J289" i="1" s="1"/>
  <c r="AF289" i="1"/>
  <c r="AE289" i="1"/>
  <c r="Y289" i="1"/>
  <c r="X289" i="1"/>
  <c r="W289" i="1" s="1"/>
  <c r="P289" i="1"/>
  <c r="K289" i="1"/>
  <c r="I289" i="1"/>
  <c r="H289" i="1" s="1"/>
  <c r="AA289" i="1" s="1"/>
  <c r="AY288" i="1"/>
  <c r="S288" i="1" s="1"/>
  <c r="AX288" i="1"/>
  <c r="AW288" i="1" s="1"/>
  <c r="AV288" i="1"/>
  <c r="AU288" i="1"/>
  <c r="AS288" i="1"/>
  <c r="AF288" i="1" s="1"/>
  <c r="AL288" i="1"/>
  <c r="I288" i="1" s="1"/>
  <c r="H288" i="1" s="1"/>
  <c r="AA288" i="1" s="1"/>
  <c r="AG288" i="1"/>
  <c r="J288" i="1" s="1"/>
  <c r="Y288" i="1"/>
  <c r="X288" i="1"/>
  <c r="P288" i="1"/>
  <c r="AY287" i="1"/>
  <c r="AX287" i="1"/>
  <c r="AV287" i="1"/>
  <c r="AW287" i="1" s="1"/>
  <c r="AU287" i="1"/>
  <c r="AS287" i="1"/>
  <c r="K287" i="1" s="1"/>
  <c r="AL287" i="1"/>
  <c r="AG287" i="1"/>
  <c r="J287" i="1" s="1"/>
  <c r="Y287" i="1"/>
  <c r="X287" i="1"/>
  <c r="P287" i="1"/>
  <c r="I287" i="1"/>
  <c r="H287" i="1" s="1"/>
  <c r="AA287" i="1" s="1"/>
  <c r="AY286" i="1"/>
  <c r="AX286" i="1"/>
  <c r="AV286" i="1"/>
  <c r="AU286" i="1"/>
  <c r="AS286" i="1" s="1"/>
  <c r="AL286" i="1"/>
  <c r="I286" i="1" s="1"/>
  <c r="H286" i="1" s="1"/>
  <c r="AA286" i="1" s="1"/>
  <c r="AG286" i="1"/>
  <c r="J286" i="1" s="1"/>
  <c r="Y286" i="1"/>
  <c r="X286" i="1"/>
  <c r="W286" i="1" s="1"/>
  <c r="P286" i="1"/>
  <c r="AY285" i="1"/>
  <c r="S285" i="1" s="1"/>
  <c r="AX285" i="1"/>
  <c r="AV285" i="1"/>
  <c r="AU285" i="1"/>
  <c r="AS285" i="1" s="1"/>
  <c r="AL285" i="1"/>
  <c r="I285" i="1" s="1"/>
  <c r="H285" i="1" s="1"/>
  <c r="AA285" i="1" s="1"/>
  <c r="AG285" i="1"/>
  <c r="Y285" i="1"/>
  <c r="X285" i="1"/>
  <c r="W285" i="1" s="1"/>
  <c r="P285" i="1"/>
  <c r="J285" i="1"/>
  <c r="AY284" i="1"/>
  <c r="AX284" i="1"/>
  <c r="AV284" i="1"/>
  <c r="AW284" i="1" s="1"/>
  <c r="AU284" i="1"/>
  <c r="AS284" i="1"/>
  <c r="AF284" i="1" s="1"/>
  <c r="AL284" i="1"/>
  <c r="AG284" i="1"/>
  <c r="J284" i="1" s="1"/>
  <c r="Y284" i="1"/>
  <c r="X284" i="1"/>
  <c r="P284" i="1"/>
  <c r="K284" i="1"/>
  <c r="I284" i="1"/>
  <c r="H284" i="1" s="1"/>
  <c r="AA284" i="1" s="1"/>
  <c r="AY283" i="1"/>
  <c r="S283" i="1" s="1"/>
  <c r="AX283" i="1"/>
  <c r="AV283" i="1"/>
  <c r="AU283" i="1"/>
  <c r="AS283" i="1"/>
  <c r="K283" i="1" s="1"/>
  <c r="AL283" i="1"/>
  <c r="I283" i="1" s="1"/>
  <c r="H283" i="1" s="1"/>
  <c r="AG283" i="1"/>
  <c r="J283" i="1" s="1"/>
  <c r="Y283" i="1"/>
  <c r="X283" i="1"/>
  <c r="P283" i="1"/>
  <c r="AY282" i="1"/>
  <c r="AX282" i="1"/>
  <c r="AV282" i="1"/>
  <c r="AU282" i="1"/>
  <c r="AS282" i="1" s="1"/>
  <c r="AL282" i="1"/>
  <c r="I282" i="1" s="1"/>
  <c r="H282" i="1" s="1"/>
  <c r="AA282" i="1" s="1"/>
  <c r="AG282" i="1"/>
  <c r="J282" i="1" s="1"/>
  <c r="Y282" i="1"/>
  <c r="X282" i="1"/>
  <c r="W282" i="1" s="1"/>
  <c r="P282" i="1"/>
  <c r="AY281" i="1"/>
  <c r="AX281" i="1"/>
  <c r="AV281" i="1"/>
  <c r="AU281" i="1"/>
  <c r="AS281" i="1" s="1"/>
  <c r="AE281" i="1" s="1"/>
  <c r="AL281" i="1"/>
  <c r="I281" i="1" s="1"/>
  <c r="H281" i="1" s="1"/>
  <c r="AG281" i="1"/>
  <c r="J281" i="1" s="1"/>
  <c r="Y281" i="1"/>
  <c r="X281" i="1"/>
  <c r="W281" i="1" s="1"/>
  <c r="P281" i="1"/>
  <c r="AY280" i="1"/>
  <c r="S280" i="1" s="1"/>
  <c r="AX280" i="1"/>
  <c r="AV280" i="1"/>
  <c r="AU280" i="1"/>
  <c r="AS280" i="1" s="1"/>
  <c r="AL280" i="1"/>
  <c r="I280" i="1" s="1"/>
  <c r="H280" i="1" s="1"/>
  <c r="AA280" i="1" s="1"/>
  <c r="AG280" i="1"/>
  <c r="J280" i="1" s="1"/>
  <c r="Y280" i="1"/>
  <c r="X280" i="1"/>
  <c r="P280" i="1"/>
  <c r="AY279" i="1"/>
  <c r="AX279" i="1"/>
  <c r="AV279" i="1"/>
  <c r="AU279" i="1"/>
  <c r="AS279" i="1" s="1"/>
  <c r="K279" i="1" s="1"/>
  <c r="AL279" i="1"/>
  <c r="I279" i="1" s="1"/>
  <c r="H279" i="1" s="1"/>
  <c r="AG279" i="1"/>
  <c r="J279" i="1" s="1"/>
  <c r="Y279" i="1"/>
  <c r="W279" i="1" s="1"/>
  <c r="X279" i="1"/>
  <c r="P279" i="1"/>
  <c r="AY278" i="1"/>
  <c r="AX278" i="1"/>
  <c r="AW278" i="1" s="1"/>
  <c r="AV278" i="1"/>
  <c r="AU278" i="1"/>
  <c r="AS278" i="1" s="1"/>
  <c r="AL278" i="1"/>
  <c r="I278" i="1" s="1"/>
  <c r="H278" i="1" s="1"/>
  <c r="AG278" i="1"/>
  <c r="J278" i="1" s="1"/>
  <c r="AF278" i="1"/>
  <c r="Y278" i="1"/>
  <c r="X278" i="1"/>
  <c r="P278" i="1"/>
  <c r="AY277" i="1"/>
  <c r="AX277" i="1"/>
  <c r="AV277" i="1"/>
  <c r="AU277" i="1"/>
  <c r="AS277" i="1" s="1"/>
  <c r="AF277" i="1" s="1"/>
  <c r="AL277" i="1"/>
  <c r="I277" i="1" s="1"/>
  <c r="H277" i="1" s="1"/>
  <c r="AG277" i="1"/>
  <c r="J277" i="1" s="1"/>
  <c r="Y277" i="1"/>
  <c r="X277" i="1"/>
  <c r="P277" i="1"/>
  <c r="AY276" i="1"/>
  <c r="S276" i="1" s="1"/>
  <c r="AX276" i="1"/>
  <c r="AW276" i="1" s="1"/>
  <c r="AV276" i="1"/>
  <c r="AU276" i="1"/>
  <c r="AS276" i="1"/>
  <c r="AF276" i="1" s="1"/>
  <c r="AL276" i="1"/>
  <c r="AG276" i="1"/>
  <c r="J276" i="1" s="1"/>
  <c r="Y276" i="1"/>
  <c r="X276" i="1"/>
  <c r="P276" i="1"/>
  <c r="I276" i="1"/>
  <c r="H276" i="1" s="1"/>
  <c r="AY275" i="1"/>
  <c r="AX275" i="1"/>
  <c r="AV275" i="1"/>
  <c r="AW275" i="1" s="1"/>
  <c r="AU275" i="1"/>
  <c r="AS275" i="1" s="1"/>
  <c r="AL275" i="1"/>
  <c r="I275" i="1" s="1"/>
  <c r="H275" i="1" s="1"/>
  <c r="AG275" i="1"/>
  <c r="J275" i="1" s="1"/>
  <c r="Y275" i="1"/>
  <c r="X275" i="1"/>
  <c r="S275" i="1"/>
  <c r="P275" i="1"/>
  <c r="AY274" i="1"/>
  <c r="AX274" i="1"/>
  <c r="AV274" i="1"/>
  <c r="AW274" i="1" s="1"/>
  <c r="AU274" i="1"/>
  <c r="AS274" i="1" s="1"/>
  <c r="AL274" i="1"/>
  <c r="I274" i="1" s="1"/>
  <c r="H274" i="1" s="1"/>
  <c r="AG274" i="1"/>
  <c r="J274" i="1" s="1"/>
  <c r="Y274" i="1"/>
  <c r="X274" i="1"/>
  <c r="W274" i="1" s="1"/>
  <c r="P274" i="1"/>
  <c r="AY273" i="1"/>
  <c r="AX273" i="1"/>
  <c r="AV273" i="1"/>
  <c r="AU273" i="1"/>
  <c r="AS273" i="1" s="1"/>
  <c r="K273" i="1" s="1"/>
  <c r="AL273" i="1"/>
  <c r="I273" i="1" s="1"/>
  <c r="H273" i="1" s="1"/>
  <c r="AG273" i="1"/>
  <c r="J273" i="1" s="1"/>
  <c r="AF273" i="1"/>
  <c r="AE273" i="1"/>
  <c r="Y273" i="1"/>
  <c r="X273" i="1"/>
  <c r="P273" i="1"/>
  <c r="AY272" i="1"/>
  <c r="AX272" i="1"/>
  <c r="AV272" i="1"/>
  <c r="S272" i="1" s="1"/>
  <c r="AU272" i="1"/>
  <c r="AS272" i="1" s="1"/>
  <c r="AL272" i="1"/>
  <c r="I272" i="1" s="1"/>
  <c r="H272" i="1" s="1"/>
  <c r="AG272" i="1"/>
  <c r="J272" i="1" s="1"/>
  <c r="Y272" i="1"/>
  <c r="X272" i="1"/>
  <c r="P272" i="1"/>
  <c r="AY271" i="1"/>
  <c r="AX271" i="1"/>
  <c r="AV271" i="1"/>
  <c r="AU271" i="1"/>
  <c r="AS271" i="1" s="1"/>
  <c r="AL271" i="1"/>
  <c r="I271" i="1" s="1"/>
  <c r="H271" i="1" s="1"/>
  <c r="AG271" i="1"/>
  <c r="J271" i="1" s="1"/>
  <c r="Y271" i="1"/>
  <c r="X271" i="1"/>
  <c r="W271" i="1" s="1"/>
  <c r="P271" i="1"/>
  <c r="AY270" i="1"/>
  <c r="AX270" i="1"/>
  <c r="AV270" i="1"/>
  <c r="AU270" i="1"/>
  <c r="AS270" i="1" s="1"/>
  <c r="AL270" i="1"/>
  <c r="I270" i="1" s="1"/>
  <c r="H270" i="1" s="1"/>
  <c r="AG270" i="1"/>
  <c r="J270" i="1" s="1"/>
  <c r="Y270" i="1"/>
  <c r="X270" i="1"/>
  <c r="W270" i="1" s="1"/>
  <c r="P270" i="1"/>
  <c r="AY269" i="1"/>
  <c r="AX269" i="1"/>
  <c r="AV269" i="1"/>
  <c r="AU269" i="1"/>
  <c r="AS269" i="1"/>
  <c r="AE269" i="1" s="1"/>
  <c r="AL269" i="1"/>
  <c r="I269" i="1" s="1"/>
  <c r="H269" i="1" s="1"/>
  <c r="AG269" i="1"/>
  <c r="J269" i="1" s="1"/>
  <c r="Y269" i="1"/>
  <c r="X269" i="1"/>
  <c r="S269" i="1"/>
  <c r="P269" i="1"/>
  <c r="K269" i="1"/>
  <c r="AY268" i="1"/>
  <c r="AX268" i="1"/>
  <c r="AV268" i="1"/>
  <c r="AU268" i="1"/>
  <c r="AS268" i="1" s="1"/>
  <c r="AL268" i="1"/>
  <c r="I268" i="1" s="1"/>
  <c r="H268" i="1" s="1"/>
  <c r="AG268" i="1"/>
  <c r="J268" i="1" s="1"/>
  <c r="Y268" i="1"/>
  <c r="X268" i="1"/>
  <c r="W268" i="1" s="1"/>
  <c r="P268" i="1"/>
  <c r="AY267" i="1"/>
  <c r="AX267" i="1"/>
  <c r="AW267" i="1"/>
  <c r="AV267" i="1"/>
  <c r="AU267" i="1"/>
  <c r="AS267" i="1" s="1"/>
  <c r="AL267" i="1"/>
  <c r="I267" i="1" s="1"/>
  <c r="H267" i="1" s="1"/>
  <c r="AG267" i="1"/>
  <c r="J267" i="1" s="1"/>
  <c r="Y267" i="1"/>
  <c r="X267" i="1"/>
  <c r="P267" i="1"/>
  <c r="AY266" i="1"/>
  <c r="AX266" i="1"/>
  <c r="AV266" i="1"/>
  <c r="S266" i="1" s="1"/>
  <c r="AU266" i="1"/>
  <c r="AS266" i="1" s="1"/>
  <c r="AL266" i="1"/>
  <c r="I266" i="1" s="1"/>
  <c r="H266" i="1" s="1"/>
  <c r="AG266" i="1"/>
  <c r="J266" i="1" s="1"/>
  <c r="Y266" i="1"/>
  <c r="X266" i="1"/>
  <c r="P266" i="1"/>
  <c r="AY265" i="1"/>
  <c r="AX265" i="1"/>
  <c r="AV265" i="1"/>
  <c r="AU265" i="1"/>
  <c r="AS265" i="1"/>
  <c r="AE265" i="1" s="1"/>
  <c r="AL265" i="1"/>
  <c r="I265" i="1" s="1"/>
  <c r="H265" i="1" s="1"/>
  <c r="AG265" i="1"/>
  <c r="Y265" i="1"/>
  <c r="X265" i="1"/>
  <c r="W265" i="1" s="1"/>
  <c r="S265" i="1"/>
  <c r="P265" i="1"/>
  <c r="J265" i="1"/>
  <c r="AY264" i="1"/>
  <c r="AX264" i="1"/>
  <c r="AV264" i="1"/>
  <c r="AU264" i="1"/>
  <c r="AS264" i="1" s="1"/>
  <c r="AL264" i="1"/>
  <c r="I264" i="1" s="1"/>
  <c r="H264" i="1" s="1"/>
  <c r="AG264" i="1"/>
  <c r="J264" i="1" s="1"/>
  <c r="Y264" i="1"/>
  <c r="X264" i="1"/>
  <c r="W264" i="1" s="1"/>
  <c r="P264" i="1"/>
  <c r="AY263" i="1"/>
  <c r="AX263" i="1"/>
  <c r="AV263" i="1"/>
  <c r="S263" i="1" s="1"/>
  <c r="AU263" i="1"/>
  <c r="AS263" i="1" s="1"/>
  <c r="AL263" i="1"/>
  <c r="I263" i="1" s="1"/>
  <c r="H263" i="1" s="1"/>
  <c r="AG263" i="1"/>
  <c r="J263" i="1" s="1"/>
  <c r="Y263" i="1"/>
  <c r="X263" i="1"/>
  <c r="W263" i="1"/>
  <c r="P263" i="1"/>
  <c r="AY262" i="1"/>
  <c r="AX262" i="1"/>
  <c r="AV262" i="1"/>
  <c r="AU262" i="1"/>
  <c r="AS262" i="1" s="1"/>
  <c r="AL262" i="1"/>
  <c r="AG262" i="1"/>
  <c r="J262" i="1" s="1"/>
  <c r="Y262" i="1"/>
  <c r="X262" i="1"/>
  <c r="W262" i="1" s="1"/>
  <c r="P262" i="1"/>
  <c r="I262" i="1"/>
  <c r="H262" i="1" s="1"/>
  <c r="AY261" i="1"/>
  <c r="S261" i="1" s="1"/>
  <c r="AX261" i="1"/>
  <c r="AV261" i="1"/>
  <c r="AU261" i="1"/>
  <c r="AS261" i="1"/>
  <c r="AL261" i="1"/>
  <c r="I261" i="1" s="1"/>
  <c r="H261" i="1" s="1"/>
  <c r="AA261" i="1" s="1"/>
  <c r="AG261" i="1"/>
  <c r="J261" i="1" s="1"/>
  <c r="Y261" i="1"/>
  <c r="X261" i="1"/>
  <c r="P261" i="1"/>
  <c r="K261" i="1"/>
  <c r="AY260" i="1"/>
  <c r="AX260" i="1"/>
  <c r="AV260" i="1"/>
  <c r="AU260" i="1"/>
  <c r="AS260" i="1" s="1"/>
  <c r="AL260" i="1"/>
  <c r="I260" i="1" s="1"/>
  <c r="H260" i="1" s="1"/>
  <c r="AG260" i="1"/>
  <c r="J260" i="1" s="1"/>
  <c r="Y260" i="1"/>
  <c r="X260" i="1"/>
  <c r="W260" i="1" s="1"/>
  <c r="P260" i="1"/>
  <c r="AY259" i="1"/>
  <c r="AX259" i="1"/>
  <c r="AV259" i="1"/>
  <c r="S259" i="1" s="1"/>
  <c r="AU259" i="1"/>
  <c r="AS259" i="1" s="1"/>
  <c r="AL259" i="1"/>
  <c r="I259" i="1" s="1"/>
  <c r="H259" i="1" s="1"/>
  <c r="AG259" i="1"/>
  <c r="J259" i="1" s="1"/>
  <c r="Y259" i="1"/>
  <c r="X259" i="1"/>
  <c r="W259" i="1" s="1"/>
  <c r="P259" i="1"/>
  <c r="AY258" i="1"/>
  <c r="AX258" i="1"/>
  <c r="AV258" i="1"/>
  <c r="AU258" i="1"/>
  <c r="AS258" i="1" s="1"/>
  <c r="AL258" i="1"/>
  <c r="I258" i="1" s="1"/>
  <c r="H258" i="1" s="1"/>
  <c r="AG258" i="1"/>
  <c r="J258" i="1" s="1"/>
  <c r="Y258" i="1"/>
  <c r="X258" i="1"/>
  <c r="P258" i="1"/>
  <c r="AY257" i="1"/>
  <c r="S257" i="1" s="1"/>
  <c r="AX257" i="1"/>
  <c r="AV257" i="1"/>
  <c r="AU257" i="1"/>
  <c r="AS257" i="1"/>
  <c r="AL257" i="1"/>
  <c r="I257" i="1" s="1"/>
  <c r="H257" i="1" s="1"/>
  <c r="AA257" i="1" s="1"/>
  <c r="AG257" i="1"/>
  <c r="J257" i="1" s="1"/>
  <c r="Y257" i="1"/>
  <c r="X257" i="1"/>
  <c r="W257" i="1" s="1"/>
  <c r="P257" i="1"/>
  <c r="AY256" i="1"/>
  <c r="AX256" i="1"/>
  <c r="AV256" i="1"/>
  <c r="AU256" i="1"/>
  <c r="AS256" i="1" s="1"/>
  <c r="AT256" i="1" s="1"/>
  <c r="AL256" i="1"/>
  <c r="I256" i="1" s="1"/>
  <c r="H256" i="1" s="1"/>
  <c r="AG256" i="1"/>
  <c r="J256" i="1" s="1"/>
  <c r="Y256" i="1"/>
  <c r="X256" i="1"/>
  <c r="W256" i="1" s="1"/>
  <c r="P256" i="1"/>
  <c r="AY255" i="1"/>
  <c r="AX255" i="1"/>
  <c r="AV255" i="1"/>
  <c r="S255" i="1" s="1"/>
  <c r="AU255" i="1"/>
  <c r="AS255" i="1" s="1"/>
  <c r="AL255" i="1"/>
  <c r="I255" i="1" s="1"/>
  <c r="H255" i="1" s="1"/>
  <c r="AG255" i="1"/>
  <c r="J255" i="1" s="1"/>
  <c r="Y255" i="1"/>
  <c r="X255" i="1"/>
  <c r="P255" i="1"/>
  <c r="AY254" i="1"/>
  <c r="AX254" i="1"/>
  <c r="AV254" i="1"/>
  <c r="AU254" i="1"/>
  <c r="AS254" i="1" s="1"/>
  <c r="AT254" i="1" s="1"/>
  <c r="AL254" i="1"/>
  <c r="I254" i="1" s="1"/>
  <c r="H254" i="1" s="1"/>
  <c r="AA254" i="1" s="1"/>
  <c r="AG254" i="1"/>
  <c r="J254" i="1" s="1"/>
  <c r="Y254" i="1"/>
  <c r="X254" i="1"/>
  <c r="W254" i="1" s="1"/>
  <c r="P254" i="1"/>
  <c r="N254" i="1"/>
  <c r="AY253" i="1"/>
  <c r="AX253" i="1"/>
  <c r="AV253" i="1"/>
  <c r="AW253" i="1" s="1"/>
  <c r="AU253" i="1"/>
  <c r="AS253" i="1" s="1"/>
  <c r="AL253" i="1"/>
  <c r="I253" i="1" s="1"/>
  <c r="H253" i="1" s="1"/>
  <c r="AA253" i="1" s="1"/>
  <c r="AG253" i="1"/>
  <c r="J253" i="1" s="1"/>
  <c r="Y253" i="1"/>
  <c r="X253" i="1"/>
  <c r="W253" i="1" s="1"/>
  <c r="P253" i="1"/>
  <c r="N253" i="1"/>
  <c r="AY252" i="1"/>
  <c r="AX252" i="1"/>
  <c r="AV252" i="1"/>
  <c r="AU252" i="1"/>
  <c r="AS252" i="1" s="1"/>
  <c r="AE252" i="1" s="1"/>
  <c r="AL252" i="1"/>
  <c r="I252" i="1" s="1"/>
  <c r="H252" i="1" s="1"/>
  <c r="AG252" i="1"/>
  <c r="J252" i="1" s="1"/>
  <c r="Y252" i="1"/>
  <c r="X252" i="1"/>
  <c r="P252" i="1"/>
  <c r="AY251" i="1"/>
  <c r="S251" i="1" s="1"/>
  <c r="AX251" i="1"/>
  <c r="AW251" i="1" s="1"/>
  <c r="AV251" i="1"/>
  <c r="AU251" i="1"/>
  <c r="AS251" i="1" s="1"/>
  <c r="AL251" i="1"/>
  <c r="I251" i="1" s="1"/>
  <c r="H251" i="1" s="1"/>
  <c r="AG251" i="1"/>
  <c r="Y251" i="1"/>
  <c r="X251" i="1"/>
  <c r="P251" i="1"/>
  <c r="J251" i="1"/>
  <c r="AY250" i="1"/>
  <c r="AX250" i="1"/>
  <c r="AW250" i="1" s="1"/>
  <c r="AV250" i="1"/>
  <c r="AU250" i="1"/>
  <c r="AS250" i="1" s="1"/>
  <c r="K250" i="1" s="1"/>
  <c r="AT250" i="1"/>
  <c r="AL250" i="1"/>
  <c r="I250" i="1" s="1"/>
  <c r="H250" i="1" s="1"/>
  <c r="AG250" i="1"/>
  <c r="J250" i="1" s="1"/>
  <c r="AF250" i="1"/>
  <c r="AE250" i="1"/>
  <c r="Y250" i="1"/>
  <c r="W250" i="1" s="1"/>
  <c r="X250" i="1"/>
  <c r="P250" i="1"/>
  <c r="N250" i="1"/>
  <c r="AY249" i="1"/>
  <c r="AX249" i="1"/>
  <c r="AV249" i="1"/>
  <c r="AU249" i="1"/>
  <c r="AS249" i="1" s="1"/>
  <c r="AL249" i="1"/>
  <c r="I249" i="1" s="1"/>
  <c r="H249" i="1" s="1"/>
  <c r="AG249" i="1"/>
  <c r="J249" i="1" s="1"/>
  <c r="Y249" i="1"/>
  <c r="X249" i="1"/>
  <c r="W249" i="1" s="1"/>
  <c r="P249" i="1"/>
  <c r="AY248" i="1"/>
  <c r="AX248" i="1"/>
  <c r="AV248" i="1"/>
  <c r="S248" i="1" s="1"/>
  <c r="AU248" i="1"/>
  <c r="AS248" i="1" s="1"/>
  <c r="AL248" i="1"/>
  <c r="I248" i="1" s="1"/>
  <c r="H248" i="1" s="1"/>
  <c r="AG248" i="1"/>
  <c r="J248" i="1" s="1"/>
  <c r="Y248" i="1"/>
  <c r="X248" i="1"/>
  <c r="P248" i="1"/>
  <c r="AY247" i="1"/>
  <c r="AX247" i="1"/>
  <c r="AV247" i="1"/>
  <c r="AU247" i="1"/>
  <c r="AS247" i="1" s="1"/>
  <c r="AL247" i="1"/>
  <c r="I247" i="1" s="1"/>
  <c r="AG247" i="1"/>
  <c r="J247" i="1" s="1"/>
  <c r="AA247" i="1"/>
  <c r="Y247" i="1"/>
  <c r="X247" i="1"/>
  <c r="W247" i="1" s="1"/>
  <c r="P247" i="1"/>
  <c r="H247" i="1"/>
  <c r="AY246" i="1"/>
  <c r="AX246" i="1"/>
  <c r="AV246" i="1"/>
  <c r="AU246" i="1"/>
  <c r="AS246" i="1" s="1"/>
  <c r="K246" i="1" s="1"/>
  <c r="AL246" i="1"/>
  <c r="AG246" i="1"/>
  <c r="J246" i="1" s="1"/>
  <c r="Y246" i="1"/>
  <c r="X246" i="1"/>
  <c r="W246" i="1" s="1"/>
  <c r="P246" i="1"/>
  <c r="I246" i="1"/>
  <c r="H246" i="1" s="1"/>
  <c r="AA246" i="1" s="1"/>
  <c r="AY245" i="1"/>
  <c r="S245" i="1" s="1"/>
  <c r="AX245" i="1"/>
  <c r="AW245" i="1" s="1"/>
  <c r="AV245" i="1"/>
  <c r="AU245" i="1"/>
  <c r="AS245" i="1" s="1"/>
  <c r="AF245" i="1" s="1"/>
  <c r="AT245" i="1"/>
  <c r="AL245" i="1"/>
  <c r="I245" i="1" s="1"/>
  <c r="H245" i="1" s="1"/>
  <c r="AG245" i="1"/>
  <c r="J245" i="1" s="1"/>
  <c r="Y245" i="1"/>
  <c r="X245" i="1"/>
  <c r="W245" i="1" s="1"/>
  <c r="P245" i="1"/>
  <c r="AY244" i="1"/>
  <c r="AX244" i="1"/>
  <c r="AV244" i="1"/>
  <c r="AU244" i="1"/>
  <c r="AS244" i="1" s="1"/>
  <c r="AL244" i="1"/>
  <c r="I244" i="1" s="1"/>
  <c r="H244" i="1" s="1"/>
  <c r="AG244" i="1"/>
  <c r="J244" i="1" s="1"/>
  <c r="Y244" i="1"/>
  <c r="X244" i="1"/>
  <c r="P244" i="1"/>
  <c r="AY243" i="1"/>
  <c r="AX243" i="1"/>
  <c r="AV243" i="1"/>
  <c r="AU243" i="1"/>
  <c r="AS243" i="1" s="1"/>
  <c r="AE243" i="1" s="1"/>
  <c r="AL243" i="1"/>
  <c r="I243" i="1" s="1"/>
  <c r="H243" i="1" s="1"/>
  <c r="AG243" i="1"/>
  <c r="J243" i="1" s="1"/>
  <c r="Y243" i="1"/>
  <c r="X243" i="1"/>
  <c r="W243" i="1" s="1"/>
  <c r="P243" i="1"/>
  <c r="AY242" i="1"/>
  <c r="S242" i="1" s="1"/>
  <c r="AX242" i="1"/>
  <c r="AW242" i="1" s="1"/>
  <c r="AV242" i="1"/>
  <c r="AU242" i="1"/>
  <c r="AT242" i="1"/>
  <c r="AS242" i="1"/>
  <c r="AL242" i="1"/>
  <c r="AG242" i="1"/>
  <c r="J242" i="1" s="1"/>
  <c r="Y242" i="1"/>
  <c r="X242" i="1"/>
  <c r="P242" i="1"/>
  <c r="I242" i="1"/>
  <c r="H242" i="1" s="1"/>
  <c r="AA242" i="1" s="1"/>
  <c r="AY241" i="1"/>
  <c r="AX241" i="1"/>
  <c r="AV241" i="1"/>
  <c r="AW241" i="1" s="1"/>
  <c r="AU241" i="1"/>
  <c r="AS241" i="1" s="1"/>
  <c r="K241" i="1" s="1"/>
  <c r="AL241" i="1"/>
  <c r="I241" i="1" s="1"/>
  <c r="H241" i="1" s="1"/>
  <c r="AG241" i="1"/>
  <c r="Y241" i="1"/>
  <c r="X241" i="1"/>
  <c r="P241" i="1"/>
  <c r="J241" i="1"/>
  <c r="AY240" i="1"/>
  <c r="AX240" i="1"/>
  <c r="AV240" i="1"/>
  <c r="S240" i="1" s="1"/>
  <c r="AU240" i="1"/>
  <c r="AS240" i="1" s="1"/>
  <c r="AL240" i="1"/>
  <c r="I240" i="1" s="1"/>
  <c r="H240" i="1" s="1"/>
  <c r="AG240" i="1"/>
  <c r="J240" i="1" s="1"/>
  <c r="Y240" i="1"/>
  <c r="X240" i="1"/>
  <c r="P240" i="1"/>
  <c r="AY239" i="1"/>
  <c r="AX239" i="1"/>
  <c r="AV239" i="1"/>
  <c r="AU239" i="1"/>
  <c r="AS239" i="1"/>
  <c r="AT239" i="1" s="1"/>
  <c r="AL239" i="1"/>
  <c r="I239" i="1" s="1"/>
  <c r="H239" i="1" s="1"/>
  <c r="AG239" i="1"/>
  <c r="J239" i="1" s="1"/>
  <c r="AF239" i="1"/>
  <c r="AE239" i="1"/>
  <c r="Y239" i="1"/>
  <c r="X239" i="1"/>
  <c r="W239" i="1" s="1"/>
  <c r="P239" i="1"/>
  <c r="K239" i="1"/>
  <c r="AY238" i="1"/>
  <c r="AX238" i="1"/>
  <c r="AV238" i="1"/>
  <c r="AU238" i="1"/>
  <c r="AT238" i="1"/>
  <c r="AS238" i="1"/>
  <c r="AF238" i="1" s="1"/>
  <c r="AL238" i="1"/>
  <c r="I238" i="1" s="1"/>
  <c r="H238" i="1" s="1"/>
  <c r="AA238" i="1" s="1"/>
  <c r="AG238" i="1"/>
  <c r="J238" i="1" s="1"/>
  <c r="Y238" i="1"/>
  <c r="X238" i="1"/>
  <c r="P238" i="1"/>
  <c r="K238" i="1"/>
  <c r="AY237" i="1"/>
  <c r="AX237" i="1"/>
  <c r="AV237" i="1"/>
  <c r="AU237" i="1"/>
  <c r="AS237" i="1" s="1"/>
  <c r="K237" i="1" s="1"/>
  <c r="AL237" i="1"/>
  <c r="I237" i="1" s="1"/>
  <c r="H237" i="1" s="1"/>
  <c r="AG237" i="1"/>
  <c r="Y237" i="1"/>
  <c r="X237" i="1"/>
  <c r="W237" i="1" s="1"/>
  <c r="S237" i="1"/>
  <c r="P237" i="1"/>
  <c r="J237" i="1"/>
  <c r="AY236" i="1"/>
  <c r="AX236" i="1"/>
  <c r="AV236" i="1"/>
  <c r="AU236" i="1"/>
  <c r="AS236" i="1" s="1"/>
  <c r="AL236" i="1"/>
  <c r="I236" i="1" s="1"/>
  <c r="H236" i="1" s="1"/>
  <c r="AG236" i="1"/>
  <c r="J236" i="1" s="1"/>
  <c r="Y236" i="1"/>
  <c r="X236" i="1"/>
  <c r="P236" i="1"/>
  <c r="AY235" i="1"/>
  <c r="AX235" i="1"/>
  <c r="AW235" i="1"/>
  <c r="AV235" i="1"/>
  <c r="S235" i="1" s="1"/>
  <c r="AU235" i="1"/>
  <c r="AS235" i="1" s="1"/>
  <c r="AL235" i="1"/>
  <c r="I235" i="1" s="1"/>
  <c r="H235" i="1" s="1"/>
  <c r="AG235" i="1"/>
  <c r="J235" i="1" s="1"/>
  <c r="Y235" i="1"/>
  <c r="X235" i="1"/>
  <c r="W235" i="1" s="1"/>
  <c r="P235" i="1"/>
  <c r="AY234" i="1"/>
  <c r="AX234" i="1"/>
  <c r="AV234" i="1"/>
  <c r="AW234" i="1" s="1"/>
  <c r="AU234" i="1"/>
  <c r="AT234" i="1"/>
  <c r="AS234" i="1"/>
  <c r="AE234" i="1" s="1"/>
  <c r="AL234" i="1"/>
  <c r="AG234" i="1"/>
  <c r="J234" i="1" s="1"/>
  <c r="AF234" i="1"/>
  <c r="Y234" i="1"/>
  <c r="X234" i="1"/>
  <c r="P234" i="1"/>
  <c r="N234" i="1"/>
  <c r="K234" i="1"/>
  <c r="I234" i="1"/>
  <c r="H234" i="1" s="1"/>
  <c r="AA234" i="1" s="1"/>
  <c r="AY233" i="1"/>
  <c r="S233" i="1" s="1"/>
  <c r="AX233" i="1"/>
  <c r="AV233" i="1"/>
  <c r="AU233" i="1"/>
  <c r="AS233" i="1" s="1"/>
  <c r="AL233" i="1"/>
  <c r="I233" i="1" s="1"/>
  <c r="H233" i="1" s="1"/>
  <c r="AA233" i="1" s="1"/>
  <c r="AG233" i="1"/>
  <c r="J233" i="1" s="1"/>
  <c r="Y233" i="1"/>
  <c r="X233" i="1"/>
  <c r="W233" i="1" s="1"/>
  <c r="P233" i="1"/>
  <c r="AY232" i="1"/>
  <c r="AX232" i="1"/>
  <c r="AV232" i="1"/>
  <c r="S232" i="1" s="1"/>
  <c r="AU232" i="1"/>
  <c r="AS232" i="1" s="1"/>
  <c r="AL232" i="1"/>
  <c r="I232" i="1" s="1"/>
  <c r="H232" i="1" s="1"/>
  <c r="AG232" i="1"/>
  <c r="J232" i="1" s="1"/>
  <c r="Y232" i="1"/>
  <c r="X232" i="1"/>
  <c r="W232" i="1" s="1"/>
  <c r="P232" i="1"/>
  <c r="AY231" i="1"/>
  <c r="AX231" i="1"/>
  <c r="AV231" i="1"/>
  <c r="AU231" i="1"/>
  <c r="AS231" i="1"/>
  <c r="AT231" i="1" s="1"/>
  <c r="AL231" i="1"/>
  <c r="I231" i="1" s="1"/>
  <c r="H231" i="1" s="1"/>
  <c r="AG231" i="1"/>
  <c r="J231" i="1" s="1"/>
  <c r="AF231" i="1"/>
  <c r="AE231" i="1"/>
  <c r="Y231" i="1"/>
  <c r="W231" i="1" s="1"/>
  <c r="X231" i="1"/>
  <c r="P231" i="1"/>
  <c r="K231" i="1"/>
  <c r="AY230" i="1"/>
  <c r="AX230" i="1"/>
  <c r="AV230" i="1"/>
  <c r="AU230" i="1"/>
  <c r="AS230" i="1" s="1"/>
  <c r="AL230" i="1"/>
  <c r="I230" i="1" s="1"/>
  <c r="H230" i="1" s="1"/>
  <c r="AA230" i="1" s="1"/>
  <c r="AG230" i="1"/>
  <c r="J230" i="1" s="1"/>
  <c r="Y230" i="1"/>
  <c r="X230" i="1"/>
  <c r="P230" i="1"/>
  <c r="AY229" i="1"/>
  <c r="AX229" i="1"/>
  <c r="AV229" i="1"/>
  <c r="AU229" i="1"/>
  <c r="AS229" i="1"/>
  <c r="K229" i="1" s="1"/>
  <c r="AL229" i="1"/>
  <c r="I229" i="1" s="1"/>
  <c r="H229" i="1" s="1"/>
  <c r="AG229" i="1"/>
  <c r="Y229" i="1"/>
  <c r="X229" i="1"/>
  <c r="W229" i="1" s="1"/>
  <c r="P229" i="1"/>
  <c r="J229" i="1"/>
  <c r="AY228" i="1"/>
  <c r="AX228" i="1"/>
  <c r="AV228" i="1"/>
  <c r="AU228" i="1"/>
  <c r="AS228" i="1" s="1"/>
  <c r="AT228" i="1" s="1"/>
  <c r="AL228" i="1"/>
  <c r="I228" i="1" s="1"/>
  <c r="H228" i="1" s="1"/>
  <c r="AG228" i="1"/>
  <c r="Y228" i="1"/>
  <c r="X228" i="1"/>
  <c r="W228" i="1" s="1"/>
  <c r="P228" i="1"/>
  <c r="J228" i="1"/>
  <c r="AY227" i="1"/>
  <c r="AX227" i="1"/>
  <c r="AV227" i="1"/>
  <c r="AU227" i="1"/>
  <c r="AS227" i="1" s="1"/>
  <c r="AL227" i="1"/>
  <c r="I227" i="1" s="1"/>
  <c r="H227" i="1" s="1"/>
  <c r="AG227" i="1"/>
  <c r="J227" i="1" s="1"/>
  <c r="AE227" i="1"/>
  <c r="Y227" i="1"/>
  <c r="W227" i="1" s="1"/>
  <c r="X227" i="1"/>
  <c r="P227" i="1"/>
  <c r="N227" i="1"/>
  <c r="AY226" i="1"/>
  <c r="AX226" i="1"/>
  <c r="AV226" i="1"/>
  <c r="AU226" i="1"/>
  <c r="AS226" i="1"/>
  <c r="AL226" i="1"/>
  <c r="AG226" i="1"/>
  <c r="J226" i="1" s="1"/>
  <c r="Y226" i="1"/>
  <c r="X226" i="1"/>
  <c r="P226" i="1"/>
  <c r="N226" i="1"/>
  <c r="I226" i="1"/>
  <c r="H226" i="1"/>
  <c r="AY225" i="1"/>
  <c r="AX225" i="1"/>
  <c r="AV225" i="1"/>
  <c r="AU225" i="1"/>
  <c r="AS225" i="1"/>
  <c r="AL225" i="1"/>
  <c r="I225" i="1" s="1"/>
  <c r="H225" i="1" s="1"/>
  <c r="AG225" i="1"/>
  <c r="J225" i="1" s="1"/>
  <c r="Y225" i="1"/>
  <c r="X225" i="1"/>
  <c r="P225" i="1"/>
  <c r="AY224" i="1"/>
  <c r="AX224" i="1"/>
  <c r="AV224" i="1"/>
  <c r="AU224" i="1"/>
  <c r="AS224" i="1" s="1"/>
  <c r="AL224" i="1"/>
  <c r="I224" i="1" s="1"/>
  <c r="H224" i="1" s="1"/>
  <c r="AG224" i="1"/>
  <c r="J224" i="1" s="1"/>
  <c r="Y224" i="1"/>
  <c r="X224" i="1"/>
  <c r="W224" i="1" s="1"/>
  <c r="P224" i="1"/>
  <c r="AY223" i="1"/>
  <c r="AX223" i="1"/>
  <c r="AV223" i="1"/>
  <c r="AU223" i="1"/>
  <c r="AS223" i="1" s="1"/>
  <c r="AL223" i="1"/>
  <c r="I223" i="1" s="1"/>
  <c r="H223" i="1" s="1"/>
  <c r="AG223" i="1"/>
  <c r="J223" i="1" s="1"/>
  <c r="AE223" i="1"/>
  <c r="Y223" i="1"/>
  <c r="X223" i="1"/>
  <c r="P223" i="1"/>
  <c r="AY222" i="1"/>
  <c r="AX222" i="1"/>
  <c r="AV222" i="1"/>
  <c r="AU222" i="1"/>
  <c r="AS222" i="1" s="1"/>
  <c r="AL222" i="1"/>
  <c r="I222" i="1" s="1"/>
  <c r="H222" i="1" s="1"/>
  <c r="AG222" i="1"/>
  <c r="J222" i="1" s="1"/>
  <c r="Y222" i="1"/>
  <c r="X222" i="1"/>
  <c r="S222" i="1"/>
  <c r="P222" i="1"/>
  <c r="AY221" i="1"/>
  <c r="AX221" i="1"/>
  <c r="AV221" i="1"/>
  <c r="AU221" i="1"/>
  <c r="AS221" i="1" s="1"/>
  <c r="AL221" i="1"/>
  <c r="I221" i="1" s="1"/>
  <c r="H221" i="1" s="1"/>
  <c r="AG221" i="1"/>
  <c r="J221" i="1" s="1"/>
  <c r="Y221" i="1"/>
  <c r="X221" i="1"/>
  <c r="W221" i="1" s="1"/>
  <c r="P221" i="1"/>
  <c r="AY220" i="1"/>
  <c r="AX220" i="1"/>
  <c r="AV220" i="1"/>
  <c r="AU220" i="1"/>
  <c r="AS220" i="1" s="1"/>
  <c r="AL220" i="1"/>
  <c r="I220" i="1" s="1"/>
  <c r="H220" i="1" s="1"/>
  <c r="AA220" i="1" s="1"/>
  <c r="AG220" i="1"/>
  <c r="J220" i="1" s="1"/>
  <c r="Y220" i="1"/>
  <c r="X220" i="1"/>
  <c r="P220" i="1"/>
  <c r="AY219" i="1"/>
  <c r="AX219" i="1"/>
  <c r="AV219" i="1"/>
  <c r="S219" i="1" s="1"/>
  <c r="AU219" i="1"/>
  <c r="AS219" i="1" s="1"/>
  <c r="AT219" i="1" s="1"/>
  <c r="AL219" i="1"/>
  <c r="I219" i="1" s="1"/>
  <c r="H219" i="1" s="1"/>
  <c r="AA219" i="1" s="1"/>
  <c r="AG219" i="1"/>
  <c r="J219" i="1" s="1"/>
  <c r="Y219" i="1"/>
  <c r="X219" i="1"/>
  <c r="W219" i="1" s="1"/>
  <c r="P219" i="1"/>
  <c r="AY218" i="1"/>
  <c r="AX218" i="1"/>
  <c r="AV218" i="1"/>
  <c r="AU218" i="1"/>
  <c r="AS218" i="1" s="1"/>
  <c r="N218" i="1" s="1"/>
  <c r="AL218" i="1"/>
  <c r="I218" i="1" s="1"/>
  <c r="H218" i="1" s="1"/>
  <c r="AG218" i="1"/>
  <c r="J218" i="1" s="1"/>
  <c r="Y218" i="1"/>
  <c r="X218" i="1"/>
  <c r="W218" i="1"/>
  <c r="P218" i="1"/>
  <c r="AY217" i="1"/>
  <c r="AX217" i="1"/>
  <c r="AW217" i="1" s="1"/>
  <c r="AV217" i="1"/>
  <c r="AU217" i="1"/>
  <c r="AS217" i="1" s="1"/>
  <c r="AT217" i="1"/>
  <c r="AL217" i="1"/>
  <c r="I217" i="1" s="1"/>
  <c r="H217" i="1" s="1"/>
  <c r="AA217" i="1" s="1"/>
  <c r="AG217" i="1"/>
  <c r="J217" i="1" s="1"/>
  <c r="Y217" i="1"/>
  <c r="W217" i="1" s="1"/>
  <c r="X217" i="1"/>
  <c r="P217" i="1"/>
  <c r="AY216" i="1"/>
  <c r="AX216" i="1"/>
  <c r="AV216" i="1"/>
  <c r="AU216" i="1"/>
  <c r="AS216" i="1"/>
  <c r="N216" i="1" s="1"/>
  <c r="AL216" i="1"/>
  <c r="AG216" i="1"/>
  <c r="Y216" i="1"/>
  <c r="X216" i="1"/>
  <c r="P216" i="1"/>
  <c r="K216" i="1"/>
  <c r="J216" i="1"/>
  <c r="I216" i="1"/>
  <c r="H216" i="1" s="1"/>
  <c r="AA216" i="1" s="1"/>
  <c r="AY215" i="1"/>
  <c r="S215" i="1" s="1"/>
  <c r="AX215" i="1"/>
  <c r="AW215" i="1" s="1"/>
  <c r="AV215" i="1"/>
  <c r="AU215" i="1"/>
  <c r="AS215" i="1" s="1"/>
  <c r="K215" i="1" s="1"/>
  <c r="AL215" i="1"/>
  <c r="I215" i="1" s="1"/>
  <c r="H215" i="1" s="1"/>
  <c r="AG215" i="1"/>
  <c r="J215" i="1" s="1"/>
  <c r="Y215" i="1"/>
  <c r="X215" i="1"/>
  <c r="W215" i="1" s="1"/>
  <c r="P215" i="1"/>
  <c r="AY214" i="1"/>
  <c r="AX214" i="1"/>
  <c r="AV214" i="1"/>
  <c r="S214" i="1" s="1"/>
  <c r="AU214" i="1"/>
  <c r="AS214" i="1" s="1"/>
  <c r="AL214" i="1"/>
  <c r="I214" i="1" s="1"/>
  <c r="H214" i="1" s="1"/>
  <c r="AG214" i="1"/>
  <c r="Y214" i="1"/>
  <c r="W214" i="1" s="1"/>
  <c r="X214" i="1"/>
  <c r="P214" i="1"/>
  <c r="J214" i="1"/>
  <c r="AY213" i="1"/>
  <c r="AX213" i="1"/>
  <c r="AW213" i="1" s="1"/>
  <c r="AV213" i="1"/>
  <c r="AU213" i="1"/>
  <c r="AS213" i="1" s="1"/>
  <c r="AT213" i="1" s="1"/>
  <c r="AL213" i="1"/>
  <c r="AG213" i="1"/>
  <c r="J213" i="1" s="1"/>
  <c r="AF213" i="1"/>
  <c r="AE213" i="1"/>
  <c r="Y213" i="1"/>
  <c r="W213" i="1" s="1"/>
  <c r="X213" i="1"/>
  <c r="P213" i="1"/>
  <c r="I213" i="1"/>
  <c r="H213" i="1" s="1"/>
  <c r="AA213" i="1" s="1"/>
  <c r="AY212" i="1"/>
  <c r="AX212" i="1"/>
  <c r="AV212" i="1"/>
  <c r="AU212" i="1"/>
  <c r="AS212" i="1"/>
  <c r="K212" i="1" s="1"/>
  <c r="AL212" i="1"/>
  <c r="AG212" i="1"/>
  <c r="J212" i="1" s="1"/>
  <c r="Y212" i="1"/>
  <c r="X212" i="1"/>
  <c r="P212" i="1"/>
  <c r="N212" i="1"/>
  <c r="I212" i="1"/>
  <c r="H212" i="1" s="1"/>
  <c r="AY211" i="1"/>
  <c r="AX211" i="1"/>
  <c r="AW211" i="1" s="1"/>
  <c r="AV211" i="1"/>
  <c r="AU211" i="1"/>
  <c r="AS211" i="1" s="1"/>
  <c r="AT211" i="1"/>
  <c r="AL211" i="1"/>
  <c r="I211" i="1" s="1"/>
  <c r="H211" i="1" s="1"/>
  <c r="AG211" i="1"/>
  <c r="J211" i="1" s="1"/>
  <c r="Y211" i="1"/>
  <c r="X211" i="1"/>
  <c r="W211" i="1" s="1"/>
  <c r="S211" i="1"/>
  <c r="P211" i="1"/>
  <c r="K211" i="1"/>
  <c r="AY210" i="1"/>
  <c r="S210" i="1" s="1"/>
  <c r="AX210" i="1"/>
  <c r="AV210" i="1"/>
  <c r="AW210" i="1" s="1"/>
  <c r="AU210" i="1"/>
  <c r="AS210" i="1" s="1"/>
  <c r="AT210" i="1" s="1"/>
  <c r="AL210" i="1"/>
  <c r="I210" i="1" s="1"/>
  <c r="H210" i="1" s="1"/>
  <c r="AA210" i="1" s="1"/>
  <c r="AG210" i="1"/>
  <c r="J210" i="1" s="1"/>
  <c r="Y210" i="1"/>
  <c r="X210" i="1"/>
  <c r="W210" i="1" s="1"/>
  <c r="P210" i="1"/>
  <c r="AY209" i="1"/>
  <c r="AX209" i="1"/>
  <c r="AV209" i="1"/>
  <c r="AU209" i="1"/>
  <c r="AS209" i="1" s="1"/>
  <c r="K209" i="1" s="1"/>
  <c r="AL209" i="1"/>
  <c r="AG209" i="1"/>
  <c r="J209" i="1" s="1"/>
  <c r="AF209" i="1"/>
  <c r="AE209" i="1"/>
  <c r="Y209" i="1"/>
  <c r="W209" i="1" s="1"/>
  <c r="X209" i="1"/>
  <c r="P209" i="1"/>
  <c r="I209" i="1"/>
  <c r="H209" i="1" s="1"/>
  <c r="AY208" i="1"/>
  <c r="AX208" i="1"/>
  <c r="AV208" i="1"/>
  <c r="AU208" i="1"/>
  <c r="AS208" i="1"/>
  <c r="AL208" i="1"/>
  <c r="I208" i="1" s="1"/>
  <c r="H208" i="1" s="1"/>
  <c r="AA208" i="1" s="1"/>
  <c r="AG208" i="1"/>
  <c r="J208" i="1" s="1"/>
  <c r="Y208" i="1"/>
  <c r="X208" i="1"/>
  <c r="P208" i="1"/>
  <c r="AY207" i="1"/>
  <c r="S207" i="1" s="1"/>
  <c r="AX207" i="1"/>
  <c r="AW207" i="1" s="1"/>
  <c r="AV207" i="1"/>
  <c r="AU207" i="1"/>
  <c r="AS207" i="1" s="1"/>
  <c r="AL207" i="1"/>
  <c r="AG207" i="1"/>
  <c r="J207" i="1" s="1"/>
  <c r="Y207" i="1"/>
  <c r="X207" i="1"/>
  <c r="P207" i="1"/>
  <c r="I207" i="1"/>
  <c r="H207" i="1" s="1"/>
  <c r="T207" i="1" s="1"/>
  <c r="U207" i="1" s="1"/>
  <c r="AY206" i="1"/>
  <c r="AX206" i="1"/>
  <c r="AV206" i="1"/>
  <c r="AU206" i="1"/>
  <c r="AS206" i="1"/>
  <c r="K206" i="1" s="1"/>
  <c r="AL206" i="1"/>
  <c r="I206" i="1" s="1"/>
  <c r="H206" i="1" s="1"/>
  <c r="AG206" i="1"/>
  <c r="J206" i="1" s="1"/>
  <c r="Y206" i="1"/>
  <c r="W206" i="1" s="1"/>
  <c r="X206" i="1"/>
  <c r="S206" i="1"/>
  <c r="P206" i="1"/>
  <c r="AY205" i="1"/>
  <c r="AX205" i="1"/>
  <c r="AV205" i="1"/>
  <c r="AU205" i="1"/>
  <c r="AS205" i="1"/>
  <c r="AL205" i="1"/>
  <c r="AG205" i="1"/>
  <c r="J205" i="1" s="1"/>
  <c r="Y205" i="1"/>
  <c r="X205" i="1"/>
  <c r="S205" i="1"/>
  <c r="P205" i="1"/>
  <c r="I205" i="1"/>
  <c r="H205" i="1"/>
  <c r="AA205" i="1" s="1"/>
  <c r="AY204" i="1"/>
  <c r="S204" i="1" s="1"/>
  <c r="AX204" i="1"/>
  <c r="AW204" i="1" s="1"/>
  <c r="AV204" i="1"/>
  <c r="AU204" i="1"/>
  <c r="AS204" i="1"/>
  <c r="AL204" i="1"/>
  <c r="I204" i="1" s="1"/>
  <c r="H204" i="1" s="1"/>
  <c r="AG204" i="1"/>
  <c r="J204" i="1" s="1"/>
  <c r="Y204" i="1"/>
  <c r="W204" i="1" s="1"/>
  <c r="X204" i="1"/>
  <c r="P204" i="1"/>
  <c r="AY203" i="1"/>
  <c r="AX203" i="1"/>
  <c r="AW203" i="1"/>
  <c r="AV203" i="1"/>
  <c r="AU203" i="1"/>
  <c r="AS203" i="1" s="1"/>
  <c r="AL203" i="1"/>
  <c r="AG203" i="1"/>
  <c r="J203" i="1" s="1"/>
  <c r="AF203" i="1"/>
  <c r="Y203" i="1"/>
  <c r="W203" i="1" s="1"/>
  <c r="X203" i="1"/>
  <c r="P203" i="1"/>
  <c r="I203" i="1"/>
  <c r="H203" i="1" s="1"/>
  <c r="AA203" i="1" s="1"/>
  <c r="AY202" i="1"/>
  <c r="S202" i="1" s="1"/>
  <c r="AX202" i="1"/>
  <c r="AV202" i="1"/>
  <c r="AU202" i="1"/>
  <c r="AS202" i="1" s="1"/>
  <c r="K202" i="1" s="1"/>
  <c r="AL202" i="1"/>
  <c r="AG202" i="1"/>
  <c r="J202" i="1" s="1"/>
  <c r="Y202" i="1"/>
  <c r="X202" i="1"/>
  <c r="P202" i="1"/>
  <c r="I202" i="1"/>
  <c r="H202" i="1" s="1"/>
  <c r="AY201" i="1"/>
  <c r="S201" i="1" s="1"/>
  <c r="AX201" i="1"/>
  <c r="AV201" i="1"/>
  <c r="AU201" i="1"/>
  <c r="AT201" i="1"/>
  <c r="AS201" i="1"/>
  <c r="AL201" i="1"/>
  <c r="I201" i="1" s="1"/>
  <c r="H201" i="1" s="1"/>
  <c r="AG201" i="1"/>
  <c r="J201" i="1" s="1"/>
  <c r="Y201" i="1"/>
  <c r="X201" i="1"/>
  <c r="W201" i="1" s="1"/>
  <c r="P201" i="1"/>
  <c r="K201" i="1"/>
  <c r="AY200" i="1"/>
  <c r="AX200" i="1"/>
  <c r="AW200" i="1" s="1"/>
  <c r="AV200" i="1"/>
  <c r="AU200" i="1"/>
  <c r="AS200" i="1" s="1"/>
  <c r="AE200" i="1" s="1"/>
  <c r="AL200" i="1"/>
  <c r="AG200" i="1"/>
  <c r="J200" i="1" s="1"/>
  <c r="Y200" i="1"/>
  <c r="X200" i="1"/>
  <c r="P200" i="1"/>
  <c r="N200" i="1"/>
  <c r="I200" i="1"/>
  <c r="H200" i="1" s="1"/>
  <c r="AA200" i="1" s="1"/>
  <c r="AY199" i="1"/>
  <c r="AX199" i="1"/>
  <c r="AW199" i="1" s="1"/>
  <c r="AV199" i="1"/>
  <c r="AU199" i="1"/>
  <c r="AS199" i="1"/>
  <c r="AT199" i="1" s="1"/>
  <c r="AL199" i="1"/>
  <c r="I199" i="1" s="1"/>
  <c r="H199" i="1" s="1"/>
  <c r="AA199" i="1" s="1"/>
  <c r="AG199" i="1"/>
  <c r="J199" i="1" s="1"/>
  <c r="AF199" i="1"/>
  <c r="AE199" i="1"/>
  <c r="Y199" i="1"/>
  <c r="X199" i="1"/>
  <c r="W199" i="1" s="1"/>
  <c r="P199" i="1"/>
  <c r="N199" i="1"/>
  <c r="K199" i="1"/>
  <c r="AY198" i="1"/>
  <c r="S198" i="1" s="1"/>
  <c r="AX198" i="1"/>
  <c r="AW198" i="1" s="1"/>
  <c r="AV198" i="1"/>
  <c r="AU198" i="1"/>
  <c r="AS198" i="1"/>
  <c r="AF198" i="1" s="1"/>
  <c r="AL198" i="1"/>
  <c r="I198" i="1" s="1"/>
  <c r="H198" i="1" s="1"/>
  <c r="AA198" i="1" s="1"/>
  <c r="AG198" i="1"/>
  <c r="Y198" i="1"/>
  <c r="X198" i="1"/>
  <c r="P198" i="1"/>
  <c r="J198" i="1"/>
  <c r="AY197" i="1"/>
  <c r="AX197" i="1"/>
  <c r="AV197" i="1"/>
  <c r="S197" i="1" s="1"/>
  <c r="AU197" i="1"/>
  <c r="AS197" i="1"/>
  <c r="AT197" i="1" s="1"/>
  <c r="AL197" i="1"/>
  <c r="I197" i="1" s="1"/>
  <c r="H197" i="1" s="1"/>
  <c r="AA197" i="1" s="1"/>
  <c r="AG197" i="1"/>
  <c r="J197" i="1" s="1"/>
  <c r="Y197" i="1"/>
  <c r="X197" i="1"/>
  <c r="P197" i="1"/>
  <c r="AY196" i="1"/>
  <c r="AX196" i="1"/>
  <c r="AV196" i="1"/>
  <c r="AU196" i="1"/>
  <c r="AS196" i="1" s="1"/>
  <c r="AL196" i="1"/>
  <c r="AG196" i="1"/>
  <c r="J196" i="1" s="1"/>
  <c r="Y196" i="1"/>
  <c r="X196" i="1"/>
  <c r="W196" i="1"/>
  <c r="P196" i="1"/>
  <c r="I196" i="1"/>
  <c r="H196" i="1" s="1"/>
  <c r="AY195" i="1"/>
  <c r="AX195" i="1"/>
  <c r="AV195" i="1"/>
  <c r="S195" i="1" s="1"/>
  <c r="AU195" i="1"/>
  <c r="AS195" i="1" s="1"/>
  <c r="AL195" i="1"/>
  <c r="I195" i="1" s="1"/>
  <c r="H195" i="1" s="1"/>
  <c r="AG195" i="1"/>
  <c r="J195" i="1" s="1"/>
  <c r="Y195" i="1"/>
  <c r="X195" i="1"/>
  <c r="W195" i="1" s="1"/>
  <c r="P195" i="1"/>
  <c r="AY194" i="1"/>
  <c r="S194" i="1" s="1"/>
  <c r="AX194" i="1"/>
  <c r="AW194" i="1" s="1"/>
  <c r="AV194" i="1"/>
  <c r="AU194" i="1"/>
  <c r="AS194" i="1"/>
  <c r="AF194" i="1" s="1"/>
  <c r="AL194" i="1"/>
  <c r="I194" i="1" s="1"/>
  <c r="H194" i="1" s="1"/>
  <c r="AG194" i="1"/>
  <c r="J194" i="1" s="1"/>
  <c r="Y194" i="1"/>
  <c r="X194" i="1"/>
  <c r="P194" i="1"/>
  <c r="AY193" i="1"/>
  <c r="AX193" i="1"/>
  <c r="AV193" i="1"/>
  <c r="AU193" i="1"/>
  <c r="AS193" i="1" s="1"/>
  <c r="AL193" i="1"/>
  <c r="I193" i="1" s="1"/>
  <c r="H193" i="1" s="1"/>
  <c r="AG193" i="1"/>
  <c r="J193" i="1" s="1"/>
  <c r="Y193" i="1"/>
  <c r="X193" i="1"/>
  <c r="W193" i="1" s="1"/>
  <c r="P193" i="1"/>
  <c r="K193" i="1"/>
  <c r="AY192" i="1"/>
  <c r="AX192" i="1"/>
  <c r="AV192" i="1"/>
  <c r="S192" i="1" s="1"/>
  <c r="AU192" i="1"/>
  <c r="AS192" i="1" s="1"/>
  <c r="AL192" i="1"/>
  <c r="I192" i="1" s="1"/>
  <c r="AG192" i="1"/>
  <c r="J192" i="1" s="1"/>
  <c r="Y192" i="1"/>
  <c r="X192" i="1"/>
  <c r="W192" i="1" s="1"/>
  <c r="P192" i="1"/>
  <c r="H192" i="1"/>
  <c r="AY191" i="1"/>
  <c r="S191" i="1" s="1"/>
  <c r="AX191" i="1"/>
  <c r="AV191" i="1"/>
  <c r="AU191" i="1"/>
  <c r="AS191" i="1"/>
  <c r="AL191" i="1"/>
  <c r="I191" i="1" s="1"/>
  <c r="H191" i="1" s="1"/>
  <c r="AG191" i="1"/>
  <c r="J191" i="1" s="1"/>
  <c r="Y191" i="1"/>
  <c r="W191" i="1" s="1"/>
  <c r="X191" i="1"/>
  <c r="P191" i="1"/>
  <c r="AY190" i="1"/>
  <c r="S190" i="1" s="1"/>
  <c r="AX190" i="1"/>
  <c r="AV190" i="1"/>
  <c r="AU190" i="1"/>
  <c r="AS190" i="1" s="1"/>
  <c r="AL190" i="1"/>
  <c r="I190" i="1" s="1"/>
  <c r="H190" i="1" s="1"/>
  <c r="AG190" i="1"/>
  <c r="J190" i="1" s="1"/>
  <c r="Y190" i="1"/>
  <c r="X190" i="1"/>
  <c r="W190" i="1"/>
  <c r="P190" i="1"/>
  <c r="AY189" i="1"/>
  <c r="AX189" i="1"/>
  <c r="AV189" i="1"/>
  <c r="AW189" i="1" s="1"/>
  <c r="AU189" i="1"/>
  <c r="AS189" i="1" s="1"/>
  <c r="AT189" i="1"/>
  <c r="AL189" i="1"/>
  <c r="I189" i="1" s="1"/>
  <c r="H189" i="1" s="1"/>
  <c r="AG189" i="1"/>
  <c r="J189" i="1" s="1"/>
  <c r="Y189" i="1"/>
  <c r="X189" i="1"/>
  <c r="W189" i="1" s="1"/>
  <c r="P189" i="1"/>
  <c r="AY188" i="1"/>
  <c r="S188" i="1" s="1"/>
  <c r="AX188" i="1"/>
  <c r="AV188" i="1"/>
  <c r="AW188" i="1" s="1"/>
  <c r="AU188" i="1"/>
  <c r="AS188" i="1"/>
  <c r="AL188" i="1"/>
  <c r="I188" i="1" s="1"/>
  <c r="H188" i="1" s="1"/>
  <c r="AA188" i="1" s="1"/>
  <c r="AG188" i="1"/>
  <c r="Y188" i="1"/>
  <c r="X188" i="1"/>
  <c r="P188" i="1"/>
  <c r="K188" i="1"/>
  <c r="J188" i="1"/>
  <c r="AY187" i="1"/>
  <c r="AX187" i="1"/>
  <c r="AV187" i="1"/>
  <c r="AU187" i="1"/>
  <c r="AS187" i="1" s="1"/>
  <c r="AT187" i="1" s="1"/>
  <c r="AL187" i="1"/>
  <c r="I187" i="1" s="1"/>
  <c r="H187" i="1" s="1"/>
  <c r="AG187" i="1"/>
  <c r="J187" i="1" s="1"/>
  <c r="Y187" i="1"/>
  <c r="X187" i="1"/>
  <c r="P187" i="1"/>
  <c r="AY186" i="1"/>
  <c r="AX186" i="1"/>
  <c r="AV186" i="1"/>
  <c r="S186" i="1" s="1"/>
  <c r="AU186" i="1"/>
  <c r="AS186" i="1" s="1"/>
  <c r="AL186" i="1"/>
  <c r="I186" i="1" s="1"/>
  <c r="H186" i="1" s="1"/>
  <c r="AG186" i="1"/>
  <c r="J186" i="1" s="1"/>
  <c r="Y186" i="1"/>
  <c r="X186" i="1"/>
  <c r="W186" i="1" s="1"/>
  <c r="P186" i="1"/>
  <c r="AY185" i="1"/>
  <c r="AX185" i="1"/>
  <c r="AV185" i="1"/>
  <c r="AW185" i="1" s="1"/>
  <c r="AU185" i="1"/>
  <c r="AS185" i="1" s="1"/>
  <c r="AL185" i="1"/>
  <c r="AG185" i="1"/>
  <c r="J185" i="1" s="1"/>
  <c r="Y185" i="1"/>
  <c r="X185" i="1"/>
  <c r="W185" i="1" s="1"/>
  <c r="P185" i="1"/>
  <c r="I185" i="1"/>
  <c r="H185" i="1" s="1"/>
  <c r="AY184" i="1"/>
  <c r="AX184" i="1"/>
  <c r="AV184" i="1"/>
  <c r="AU184" i="1"/>
  <c r="AS184" i="1" s="1"/>
  <c r="AL184" i="1"/>
  <c r="I184" i="1" s="1"/>
  <c r="H184" i="1" s="1"/>
  <c r="AA184" i="1" s="1"/>
  <c r="AG184" i="1"/>
  <c r="Y184" i="1"/>
  <c r="X184" i="1"/>
  <c r="W184" i="1" s="1"/>
  <c r="S184" i="1"/>
  <c r="P184" i="1"/>
  <c r="J184" i="1"/>
  <c r="AY183" i="1"/>
  <c r="AX183" i="1"/>
  <c r="AV183" i="1"/>
  <c r="AU183" i="1"/>
  <c r="AS183" i="1" s="1"/>
  <c r="AT183" i="1"/>
  <c r="AL183" i="1"/>
  <c r="I183" i="1" s="1"/>
  <c r="H183" i="1" s="1"/>
  <c r="AG183" i="1"/>
  <c r="J183" i="1" s="1"/>
  <c r="Y183" i="1"/>
  <c r="X183" i="1"/>
  <c r="P183" i="1"/>
  <c r="AY182" i="1"/>
  <c r="AX182" i="1"/>
  <c r="AV182" i="1"/>
  <c r="AU182" i="1"/>
  <c r="AS182" i="1" s="1"/>
  <c r="AE182" i="1" s="1"/>
  <c r="AL182" i="1"/>
  <c r="I182" i="1" s="1"/>
  <c r="H182" i="1" s="1"/>
  <c r="AG182" i="1"/>
  <c r="Y182" i="1"/>
  <c r="X182" i="1"/>
  <c r="W182" i="1"/>
  <c r="P182" i="1"/>
  <c r="N182" i="1"/>
  <c r="J182" i="1"/>
  <c r="AY181" i="1"/>
  <c r="AX181" i="1"/>
  <c r="AV181" i="1"/>
  <c r="AW181" i="1" s="1"/>
  <c r="AU181" i="1"/>
  <c r="AT181" i="1"/>
  <c r="AS181" i="1"/>
  <c r="AL181" i="1"/>
  <c r="I181" i="1" s="1"/>
  <c r="H181" i="1" s="1"/>
  <c r="AA181" i="1" s="1"/>
  <c r="AG181" i="1"/>
  <c r="J181" i="1" s="1"/>
  <c r="Y181" i="1"/>
  <c r="X181" i="1"/>
  <c r="W181" i="1" s="1"/>
  <c r="P181" i="1"/>
  <c r="K181" i="1"/>
  <c r="AY180" i="1"/>
  <c r="AX180" i="1"/>
  <c r="AV180" i="1"/>
  <c r="AW180" i="1" s="1"/>
  <c r="AU180" i="1"/>
  <c r="AS180" i="1"/>
  <c r="AL180" i="1"/>
  <c r="I180" i="1" s="1"/>
  <c r="H180" i="1" s="1"/>
  <c r="AA180" i="1" s="1"/>
  <c r="AG180" i="1"/>
  <c r="J180" i="1" s="1"/>
  <c r="Y180" i="1"/>
  <c r="X180" i="1"/>
  <c r="W180" i="1" s="1"/>
  <c r="S180" i="1"/>
  <c r="P180" i="1"/>
  <c r="K180" i="1"/>
  <c r="AY179" i="1"/>
  <c r="AX179" i="1"/>
  <c r="AV179" i="1"/>
  <c r="AU179" i="1"/>
  <c r="AS179" i="1" s="1"/>
  <c r="AT179" i="1"/>
  <c r="AL179" i="1"/>
  <c r="I179" i="1" s="1"/>
  <c r="AG179" i="1"/>
  <c r="J179" i="1" s="1"/>
  <c r="AF179" i="1"/>
  <c r="Y179" i="1"/>
  <c r="X179" i="1"/>
  <c r="P179" i="1"/>
  <c r="N179" i="1"/>
  <c r="H179" i="1"/>
  <c r="AY178" i="1"/>
  <c r="AX178" i="1"/>
  <c r="AV178" i="1"/>
  <c r="AU178" i="1"/>
  <c r="AS178" i="1" s="1"/>
  <c r="AL178" i="1"/>
  <c r="I178" i="1" s="1"/>
  <c r="H178" i="1" s="1"/>
  <c r="AG178" i="1"/>
  <c r="J178" i="1" s="1"/>
  <c r="AF178" i="1"/>
  <c r="AE178" i="1"/>
  <c r="Y178" i="1"/>
  <c r="X178" i="1"/>
  <c r="W178" i="1" s="1"/>
  <c r="P178" i="1"/>
  <c r="N178" i="1"/>
  <c r="AY177" i="1"/>
  <c r="AX177" i="1"/>
  <c r="AV177" i="1"/>
  <c r="AU177" i="1"/>
  <c r="AS177" i="1" s="1"/>
  <c r="AL177" i="1"/>
  <c r="I177" i="1" s="1"/>
  <c r="H177" i="1" s="1"/>
  <c r="AG177" i="1"/>
  <c r="J177" i="1" s="1"/>
  <c r="AF177" i="1"/>
  <c r="Y177" i="1"/>
  <c r="X177" i="1"/>
  <c r="P177" i="1"/>
  <c r="AY176" i="1"/>
  <c r="AX176" i="1"/>
  <c r="AV176" i="1"/>
  <c r="AW176" i="1" s="1"/>
  <c r="AU176" i="1"/>
  <c r="AS176" i="1" s="1"/>
  <c r="AT176" i="1"/>
  <c r="AL176" i="1"/>
  <c r="I176" i="1" s="1"/>
  <c r="H176" i="1" s="1"/>
  <c r="AA176" i="1" s="1"/>
  <c r="AG176" i="1"/>
  <c r="J176" i="1" s="1"/>
  <c r="Y176" i="1"/>
  <c r="X176" i="1"/>
  <c r="W176" i="1" s="1"/>
  <c r="P176" i="1"/>
  <c r="K176" i="1"/>
  <c r="AY175" i="1"/>
  <c r="AX175" i="1"/>
  <c r="AV175" i="1"/>
  <c r="AU175" i="1"/>
  <c r="AS175" i="1" s="1"/>
  <c r="AT175" i="1"/>
  <c r="AL175" i="1"/>
  <c r="I175" i="1" s="1"/>
  <c r="H175" i="1" s="1"/>
  <c r="AG175" i="1"/>
  <c r="J175" i="1" s="1"/>
  <c r="Y175" i="1"/>
  <c r="X175" i="1"/>
  <c r="P175" i="1"/>
  <c r="AY174" i="1"/>
  <c r="AX174" i="1"/>
  <c r="AW174" i="1"/>
  <c r="AV174" i="1"/>
  <c r="S174" i="1" s="1"/>
  <c r="AU174" i="1"/>
  <c r="AS174" i="1" s="1"/>
  <c r="AL174" i="1"/>
  <c r="I174" i="1" s="1"/>
  <c r="H174" i="1" s="1"/>
  <c r="AG174" i="1"/>
  <c r="J174" i="1" s="1"/>
  <c r="Y174" i="1"/>
  <c r="X174" i="1"/>
  <c r="W174" i="1" s="1"/>
  <c r="P174" i="1"/>
  <c r="AY173" i="1"/>
  <c r="AX173" i="1"/>
  <c r="AV173" i="1"/>
  <c r="AW173" i="1" s="1"/>
  <c r="AU173" i="1"/>
  <c r="AS173" i="1"/>
  <c r="AL173" i="1"/>
  <c r="I173" i="1" s="1"/>
  <c r="H173" i="1" s="1"/>
  <c r="AG173" i="1"/>
  <c r="J173" i="1" s="1"/>
  <c r="Y173" i="1"/>
  <c r="X173" i="1"/>
  <c r="P173" i="1"/>
  <c r="K173" i="1"/>
  <c r="AY172" i="1"/>
  <c r="AX172" i="1"/>
  <c r="AV172" i="1"/>
  <c r="AW172" i="1" s="1"/>
  <c r="AU172" i="1"/>
  <c r="AS172" i="1" s="1"/>
  <c r="AL172" i="1"/>
  <c r="I172" i="1" s="1"/>
  <c r="H172" i="1" s="1"/>
  <c r="AA172" i="1" s="1"/>
  <c r="AG172" i="1"/>
  <c r="J172" i="1" s="1"/>
  <c r="Y172" i="1"/>
  <c r="X172" i="1"/>
  <c r="W172" i="1" s="1"/>
  <c r="P172" i="1"/>
  <c r="AY171" i="1"/>
  <c r="AX171" i="1"/>
  <c r="AV171" i="1"/>
  <c r="AU171" i="1"/>
  <c r="AS171" i="1" s="1"/>
  <c r="AT171" i="1"/>
  <c r="AL171" i="1"/>
  <c r="I171" i="1" s="1"/>
  <c r="H171" i="1" s="1"/>
  <c r="AG171" i="1"/>
  <c r="J171" i="1" s="1"/>
  <c r="Y171" i="1"/>
  <c r="X171" i="1"/>
  <c r="P171" i="1"/>
  <c r="AY170" i="1"/>
  <c r="AX170" i="1"/>
  <c r="AV170" i="1"/>
  <c r="AU170" i="1"/>
  <c r="AS170" i="1" s="1"/>
  <c r="AF170" i="1" s="1"/>
  <c r="AL170" i="1"/>
  <c r="I170" i="1" s="1"/>
  <c r="H170" i="1" s="1"/>
  <c r="AG170" i="1"/>
  <c r="J170" i="1" s="1"/>
  <c r="Y170" i="1"/>
  <c r="X170" i="1"/>
  <c r="W170" i="1"/>
  <c r="P170" i="1"/>
  <c r="AY169" i="1"/>
  <c r="AX169" i="1"/>
  <c r="AV169" i="1"/>
  <c r="AU169" i="1"/>
  <c r="AS169" i="1"/>
  <c r="AE169" i="1" s="1"/>
  <c r="AL169" i="1"/>
  <c r="I169" i="1" s="1"/>
  <c r="H169" i="1" s="1"/>
  <c r="AG169" i="1"/>
  <c r="J169" i="1" s="1"/>
  <c r="Y169" i="1"/>
  <c r="X169" i="1"/>
  <c r="P169" i="1"/>
  <c r="K169" i="1"/>
  <c r="AY168" i="1"/>
  <c r="AX168" i="1"/>
  <c r="AV168" i="1"/>
  <c r="AU168" i="1"/>
  <c r="AS168" i="1" s="1"/>
  <c r="AL168" i="1"/>
  <c r="I168" i="1" s="1"/>
  <c r="AG168" i="1"/>
  <c r="J168" i="1" s="1"/>
  <c r="Y168" i="1"/>
  <c r="X168" i="1"/>
  <c r="P168" i="1"/>
  <c r="H168" i="1"/>
  <c r="AA168" i="1" s="1"/>
  <c r="AY167" i="1"/>
  <c r="AX167" i="1"/>
  <c r="AV167" i="1"/>
  <c r="AU167" i="1"/>
  <c r="AS167" i="1" s="1"/>
  <c r="AL167" i="1"/>
  <c r="I167" i="1" s="1"/>
  <c r="H167" i="1" s="1"/>
  <c r="AG167" i="1"/>
  <c r="Y167" i="1"/>
  <c r="X167" i="1"/>
  <c r="W167" i="1" s="1"/>
  <c r="P167" i="1"/>
  <c r="N167" i="1"/>
  <c r="J167" i="1"/>
  <c r="AY166" i="1"/>
  <c r="AX166" i="1"/>
  <c r="AV166" i="1"/>
  <c r="S166" i="1" s="1"/>
  <c r="AU166" i="1"/>
  <c r="AS166" i="1" s="1"/>
  <c r="K166" i="1" s="1"/>
  <c r="AL166" i="1"/>
  <c r="I166" i="1" s="1"/>
  <c r="H166" i="1" s="1"/>
  <c r="AG166" i="1"/>
  <c r="J166" i="1" s="1"/>
  <c r="Y166" i="1"/>
  <c r="X166" i="1"/>
  <c r="W166" i="1"/>
  <c r="P166" i="1"/>
  <c r="AY165" i="1"/>
  <c r="AX165" i="1"/>
  <c r="AV165" i="1"/>
  <c r="AU165" i="1"/>
  <c r="AT165" i="1"/>
  <c r="AS165" i="1"/>
  <c r="AE165" i="1" s="1"/>
  <c r="AL165" i="1"/>
  <c r="I165" i="1" s="1"/>
  <c r="H165" i="1" s="1"/>
  <c r="AG165" i="1"/>
  <c r="J165" i="1" s="1"/>
  <c r="Y165" i="1"/>
  <c r="X165" i="1"/>
  <c r="W165" i="1" s="1"/>
  <c r="P165" i="1"/>
  <c r="N165" i="1"/>
  <c r="K165" i="1"/>
  <c r="AY164" i="1"/>
  <c r="S164" i="1" s="1"/>
  <c r="AX164" i="1"/>
  <c r="AV164" i="1"/>
  <c r="AU164" i="1"/>
  <c r="AS164" i="1"/>
  <c r="AE164" i="1" s="1"/>
  <c r="AL164" i="1"/>
  <c r="I164" i="1" s="1"/>
  <c r="H164" i="1" s="1"/>
  <c r="AG164" i="1"/>
  <c r="AF164" i="1"/>
  <c r="Y164" i="1"/>
  <c r="X164" i="1"/>
  <c r="W164" i="1" s="1"/>
  <c r="P164" i="1"/>
  <c r="K164" i="1"/>
  <c r="J164" i="1"/>
  <c r="AY163" i="1"/>
  <c r="AX163" i="1"/>
  <c r="AV163" i="1"/>
  <c r="AU163" i="1"/>
  <c r="AS163" i="1" s="1"/>
  <c r="AT163" i="1" s="1"/>
  <c r="AL163" i="1"/>
  <c r="I163" i="1" s="1"/>
  <c r="H163" i="1" s="1"/>
  <c r="AG163" i="1"/>
  <c r="J163" i="1" s="1"/>
  <c r="AF163" i="1"/>
  <c r="Y163" i="1"/>
  <c r="X163" i="1"/>
  <c r="W163" i="1" s="1"/>
  <c r="P163" i="1"/>
  <c r="N163" i="1"/>
  <c r="AY162" i="1"/>
  <c r="AX162" i="1"/>
  <c r="AV162" i="1"/>
  <c r="S162" i="1" s="1"/>
  <c r="AU162" i="1"/>
  <c r="AS162" i="1" s="1"/>
  <c r="K162" i="1" s="1"/>
  <c r="AT162" i="1"/>
  <c r="AL162" i="1"/>
  <c r="I162" i="1" s="1"/>
  <c r="H162" i="1" s="1"/>
  <c r="AG162" i="1"/>
  <c r="Y162" i="1"/>
  <c r="X162" i="1"/>
  <c r="W162" i="1"/>
  <c r="P162" i="1"/>
  <c r="N162" i="1"/>
  <c r="J162" i="1"/>
  <c r="AY161" i="1"/>
  <c r="AX161" i="1"/>
  <c r="AV161" i="1"/>
  <c r="AU161" i="1"/>
  <c r="AS161" i="1"/>
  <c r="AE161" i="1" s="1"/>
  <c r="AL161" i="1"/>
  <c r="I161" i="1" s="1"/>
  <c r="H161" i="1" s="1"/>
  <c r="AG161" i="1"/>
  <c r="J161" i="1" s="1"/>
  <c r="Y161" i="1"/>
  <c r="X161" i="1"/>
  <c r="P161" i="1"/>
  <c r="K161" i="1"/>
  <c r="AY160" i="1"/>
  <c r="AX160" i="1"/>
  <c r="AV160" i="1"/>
  <c r="AW160" i="1" s="1"/>
  <c r="AU160" i="1"/>
  <c r="AS160" i="1"/>
  <c r="N160" i="1" s="1"/>
  <c r="AL160" i="1"/>
  <c r="I160" i="1" s="1"/>
  <c r="H160" i="1" s="1"/>
  <c r="AA160" i="1" s="1"/>
  <c r="AG160" i="1"/>
  <c r="J160" i="1" s="1"/>
  <c r="Y160" i="1"/>
  <c r="X160" i="1"/>
  <c r="P160" i="1"/>
  <c r="AY159" i="1"/>
  <c r="AX159" i="1"/>
  <c r="AV159" i="1"/>
  <c r="AU159" i="1"/>
  <c r="AS159" i="1" s="1"/>
  <c r="AT159" i="1" s="1"/>
  <c r="AL159" i="1"/>
  <c r="I159" i="1" s="1"/>
  <c r="H159" i="1" s="1"/>
  <c r="AG159" i="1"/>
  <c r="Y159" i="1"/>
  <c r="X159" i="1"/>
  <c r="W159" i="1" s="1"/>
  <c r="P159" i="1"/>
  <c r="J159" i="1"/>
  <c r="AY158" i="1"/>
  <c r="AX158" i="1"/>
  <c r="AV158" i="1"/>
  <c r="AU158" i="1"/>
  <c r="AS158" i="1" s="1"/>
  <c r="AL158" i="1"/>
  <c r="I158" i="1" s="1"/>
  <c r="H158" i="1" s="1"/>
  <c r="AG158" i="1"/>
  <c r="J158" i="1" s="1"/>
  <c r="Y158" i="1"/>
  <c r="X158" i="1"/>
  <c r="W158" i="1" s="1"/>
  <c r="P158" i="1"/>
  <c r="AY157" i="1"/>
  <c r="AX157" i="1"/>
  <c r="AV157" i="1"/>
  <c r="AU157" i="1"/>
  <c r="AS157" i="1"/>
  <c r="AL157" i="1"/>
  <c r="I157" i="1" s="1"/>
  <c r="H157" i="1" s="1"/>
  <c r="AG157" i="1"/>
  <c r="J157" i="1" s="1"/>
  <c r="Y157" i="1"/>
  <c r="X157" i="1"/>
  <c r="W157" i="1" s="1"/>
  <c r="S157" i="1"/>
  <c r="P157" i="1"/>
  <c r="AY156" i="1"/>
  <c r="AX156" i="1"/>
  <c r="AV156" i="1"/>
  <c r="AW156" i="1" s="1"/>
  <c r="AU156" i="1"/>
  <c r="AS156" i="1" s="1"/>
  <c r="N156" i="1" s="1"/>
  <c r="AL156" i="1"/>
  <c r="I156" i="1" s="1"/>
  <c r="H156" i="1" s="1"/>
  <c r="AA156" i="1" s="1"/>
  <c r="AG156" i="1"/>
  <c r="Y156" i="1"/>
  <c r="X156" i="1"/>
  <c r="W156" i="1" s="1"/>
  <c r="P156" i="1"/>
  <c r="J156" i="1"/>
  <c r="AY155" i="1"/>
  <c r="AX155" i="1"/>
  <c r="AV155" i="1"/>
  <c r="S155" i="1" s="1"/>
  <c r="AU155" i="1"/>
  <c r="AS155" i="1" s="1"/>
  <c r="K155" i="1" s="1"/>
  <c r="AL155" i="1"/>
  <c r="I155" i="1" s="1"/>
  <c r="H155" i="1" s="1"/>
  <c r="AG155" i="1"/>
  <c r="J155" i="1" s="1"/>
  <c r="Y155" i="1"/>
  <c r="X155" i="1"/>
  <c r="W155" i="1"/>
  <c r="P155" i="1"/>
  <c r="AY154" i="1"/>
  <c r="AX154" i="1"/>
  <c r="AV154" i="1"/>
  <c r="AU154" i="1"/>
  <c r="AS154" i="1" s="1"/>
  <c r="AT154" i="1" s="1"/>
  <c r="AL154" i="1"/>
  <c r="I154" i="1" s="1"/>
  <c r="H154" i="1" s="1"/>
  <c r="AG154" i="1"/>
  <c r="J154" i="1" s="1"/>
  <c r="Y154" i="1"/>
  <c r="X154" i="1"/>
  <c r="P154" i="1"/>
  <c r="AY153" i="1"/>
  <c r="AX153" i="1"/>
  <c r="AV153" i="1"/>
  <c r="AU153" i="1"/>
  <c r="AS153" i="1"/>
  <c r="AL153" i="1"/>
  <c r="I153" i="1" s="1"/>
  <c r="H153" i="1" s="1"/>
  <c r="AG153" i="1"/>
  <c r="J153" i="1" s="1"/>
  <c r="Y153" i="1"/>
  <c r="X153" i="1"/>
  <c r="S153" i="1"/>
  <c r="P153" i="1"/>
  <c r="N153" i="1"/>
  <c r="AY152" i="1"/>
  <c r="AX152" i="1"/>
  <c r="AV152" i="1"/>
  <c r="S152" i="1" s="1"/>
  <c r="AU152" i="1"/>
  <c r="AS152" i="1" s="1"/>
  <c r="AL152" i="1"/>
  <c r="I152" i="1" s="1"/>
  <c r="H152" i="1" s="1"/>
  <c r="AG152" i="1"/>
  <c r="Y152" i="1"/>
  <c r="X152" i="1"/>
  <c r="P152" i="1"/>
  <c r="J152" i="1"/>
  <c r="AY151" i="1"/>
  <c r="AX151" i="1"/>
  <c r="AV151" i="1"/>
  <c r="AU151" i="1"/>
  <c r="AS151" i="1" s="1"/>
  <c r="AL151" i="1"/>
  <c r="I151" i="1" s="1"/>
  <c r="AG151" i="1"/>
  <c r="J151" i="1" s="1"/>
  <c r="AF151" i="1"/>
  <c r="AE151" i="1"/>
  <c r="Y151" i="1"/>
  <c r="X151" i="1"/>
  <c r="P151" i="1"/>
  <c r="N151" i="1"/>
  <c r="H151" i="1"/>
  <c r="AY150" i="1"/>
  <c r="AX150" i="1"/>
  <c r="AV150" i="1"/>
  <c r="AU150" i="1"/>
  <c r="AS150" i="1" s="1"/>
  <c r="K150" i="1" s="1"/>
  <c r="AL150" i="1"/>
  <c r="I150" i="1" s="1"/>
  <c r="H150" i="1" s="1"/>
  <c r="AG150" i="1"/>
  <c r="J150" i="1" s="1"/>
  <c r="AF150" i="1"/>
  <c r="AE150" i="1"/>
  <c r="Y150" i="1"/>
  <c r="X150" i="1"/>
  <c r="W150" i="1"/>
  <c r="P150" i="1"/>
  <c r="N150" i="1"/>
  <c r="AY149" i="1"/>
  <c r="AX149" i="1"/>
  <c r="AW149" i="1"/>
  <c r="AV149" i="1"/>
  <c r="S149" i="1" s="1"/>
  <c r="AU149" i="1"/>
  <c r="AS149" i="1" s="1"/>
  <c r="AL149" i="1"/>
  <c r="AG149" i="1"/>
  <c r="J149" i="1" s="1"/>
  <c r="Y149" i="1"/>
  <c r="X149" i="1"/>
  <c r="W149" i="1" s="1"/>
  <c r="P149" i="1"/>
  <c r="I149" i="1"/>
  <c r="H149" i="1" s="1"/>
  <c r="AY148" i="1"/>
  <c r="AX148" i="1"/>
  <c r="AV148" i="1"/>
  <c r="AW148" i="1" s="1"/>
  <c r="AU148" i="1"/>
  <c r="AS148" i="1" s="1"/>
  <c r="AL148" i="1"/>
  <c r="I148" i="1" s="1"/>
  <c r="H148" i="1" s="1"/>
  <c r="AG148" i="1"/>
  <c r="J148" i="1" s="1"/>
  <c r="Y148" i="1"/>
  <c r="X148" i="1"/>
  <c r="S148" i="1"/>
  <c r="P148" i="1"/>
  <c r="AY147" i="1"/>
  <c r="AX147" i="1"/>
  <c r="AV147" i="1"/>
  <c r="AW147" i="1" s="1"/>
  <c r="AU147" i="1"/>
  <c r="AS147" i="1"/>
  <c r="AL147" i="1"/>
  <c r="I147" i="1" s="1"/>
  <c r="H147" i="1" s="1"/>
  <c r="AG147" i="1"/>
  <c r="J147" i="1" s="1"/>
  <c r="Y147" i="1"/>
  <c r="X147" i="1"/>
  <c r="W147" i="1" s="1"/>
  <c r="P147" i="1"/>
  <c r="AY146" i="1"/>
  <c r="AX146" i="1"/>
  <c r="AV146" i="1"/>
  <c r="AU146" i="1"/>
  <c r="AS146" i="1" s="1"/>
  <c r="AT146" i="1" s="1"/>
  <c r="AL146" i="1"/>
  <c r="I146" i="1" s="1"/>
  <c r="H146" i="1" s="1"/>
  <c r="AG146" i="1"/>
  <c r="J146" i="1" s="1"/>
  <c r="Y146" i="1"/>
  <c r="X146" i="1"/>
  <c r="W146" i="1"/>
  <c r="P146" i="1"/>
  <c r="N146" i="1"/>
  <c r="AY145" i="1"/>
  <c r="AX145" i="1"/>
  <c r="AV145" i="1"/>
  <c r="S145" i="1" s="1"/>
  <c r="AU145" i="1"/>
  <c r="AS145" i="1" s="1"/>
  <c r="AL145" i="1"/>
  <c r="I145" i="1" s="1"/>
  <c r="H145" i="1" s="1"/>
  <c r="AG145" i="1"/>
  <c r="J145" i="1" s="1"/>
  <c r="Y145" i="1"/>
  <c r="W145" i="1" s="1"/>
  <c r="X145" i="1"/>
  <c r="P145" i="1"/>
  <c r="AY144" i="1"/>
  <c r="S144" i="1" s="1"/>
  <c r="AX144" i="1"/>
  <c r="AW144" i="1" s="1"/>
  <c r="AV144" i="1"/>
  <c r="AU144" i="1"/>
  <c r="AS144" i="1"/>
  <c r="AE144" i="1" s="1"/>
  <c r="AL144" i="1"/>
  <c r="I144" i="1" s="1"/>
  <c r="H144" i="1" s="1"/>
  <c r="AG144" i="1"/>
  <c r="J144" i="1" s="1"/>
  <c r="AF144" i="1"/>
  <c r="Y144" i="1"/>
  <c r="X144" i="1"/>
  <c r="P144" i="1"/>
  <c r="AY143" i="1"/>
  <c r="S143" i="1" s="1"/>
  <c r="AX143" i="1"/>
  <c r="AV143" i="1"/>
  <c r="AU143" i="1"/>
  <c r="AS143" i="1" s="1"/>
  <c r="AL143" i="1"/>
  <c r="I143" i="1" s="1"/>
  <c r="H143" i="1" s="1"/>
  <c r="AG143" i="1"/>
  <c r="J143" i="1" s="1"/>
  <c r="Y143" i="1"/>
  <c r="X143" i="1"/>
  <c r="P143" i="1"/>
  <c r="AY142" i="1"/>
  <c r="AX142" i="1"/>
  <c r="AV142" i="1"/>
  <c r="AW142" i="1" s="1"/>
  <c r="AU142" i="1"/>
  <c r="AS142" i="1"/>
  <c r="AL142" i="1"/>
  <c r="I142" i="1" s="1"/>
  <c r="H142" i="1" s="1"/>
  <c r="AG142" i="1"/>
  <c r="Y142" i="1"/>
  <c r="X142" i="1"/>
  <c r="W142" i="1"/>
  <c r="S142" i="1"/>
  <c r="P142" i="1"/>
  <c r="J142" i="1"/>
  <c r="AY141" i="1"/>
  <c r="AX141" i="1"/>
  <c r="AW141" i="1" s="1"/>
  <c r="AV141" i="1"/>
  <c r="AU141" i="1"/>
  <c r="AS141" i="1" s="1"/>
  <c r="K141" i="1" s="1"/>
  <c r="AT141" i="1"/>
  <c r="AL141" i="1"/>
  <c r="I141" i="1" s="1"/>
  <c r="AG141" i="1"/>
  <c r="J141" i="1" s="1"/>
  <c r="AF141" i="1"/>
  <c r="AE141" i="1"/>
  <c r="Y141" i="1"/>
  <c r="W141" i="1" s="1"/>
  <c r="X141" i="1"/>
  <c r="P141" i="1"/>
  <c r="N141" i="1"/>
  <c r="H141" i="1"/>
  <c r="AA141" i="1" s="1"/>
  <c r="AY140" i="1"/>
  <c r="S140" i="1" s="1"/>
  <c r="AX140" i="1"/>
  <c r="AV140" i="1"/>
  <c r="AU140" i="1"/>
  <c r="AS140" i="1"/>
  <c r="AF140" i="1" s="1"/>
  <c r="AL140" i="1"/>
  <c r="I140" i="1" s="1"/>
  <c r="H140" i="1" s="1"/>
  <c r="AG140" i="1"/>
  <c r="J140" i="1" s="1"/>
  <c r="Y140" i="1"/>
  <c r="X140" i="1"/>
  <c r="P140" i="1"/>
  <c r="K140" i="1"/>
  <c r="AY139" i="1"/>
  <c r="AX139" i="1"/>
  <c r="AV139" i="1"/>
  <c r="AU139" i="1"/>
  <c r="AS139" i="1" s="1"/>
  <c r="AL139" i="1"/>
  <c r="I139" i="1" s="1"/>
  <c r="H139" i="1" s="1"/>
  <c r="AG139" i="1"/>
  <c r="J139" i="1" s="1"/>
  <c r="Y139" i="1"/>
  <c r="X139" i="1"/>
  <c r="S139" i="1"/>
  <c r="P139" i="1"/>
  <c r="AY138" i="1"/>
  <c r="AX138" i="1"/>
  <c r="AV138" i="1"/>
  <c r="AW138" i="1" s="1"/>
  <c r="AU138" i="1"/>
  <c r="AS138" i="1" s="1"/>
  <c r="AT138" i="1" s="1"/>
  <c r="AL138" i="1"/>
  <c r="I138" i="1" s="1"/>
  <c r="H138" i="1" s="1"/>
  <c r="AG138" i="1"/>
  <c r="J138" i="1" s="1"/>
  <c r="Y138" i="1"/>
  <c r="W138" i="1" s="1"/>
  <c r="X138" i="1"/>
  <c r="P138" i="1"/>
  <c r="AY137" i="1"/>
  <c r="AX137" i="1"/>
  <c r="AV137" i="1"/>
  <c r="AU137" i="1"/>
  <c r="AS137" i="1" s="1"/>
  <c r="AL137" i="1"/>
  <c r="I137" i="1" s="1"/>
  <c r="H137" i="1" s="1"/>
  <c r="AA137" i="1" s="1"/>
  <c r="AG137" i="1"/>
  <c r="J137" i="1" s="1"/>
  <c r="Y137" i="1"/>
  <c r="X137" i="1"/>
  <c r="W137" i="1" s="1"/>
  <c r="P137" i="1"/>
  <c r="AY136" i="1"/>
  <c r="AX136" i="1"/>
  <c r="AV136" i="1"/>
  <c r="S136" i="1" s="1"/>
  <c r="AU136" i="1"/>
  <c r="AS136" i="1" s="1"/>
  <c r="AE136" i="1" s="1"/>
  <c r="AL136" i="1"/>
  <c r="I136" i="1" s="1"/>
  <c r="H136" i="1" s="1"/>
  <c r="AG136" i="1"/>
  <c r="Y136" i="1"/>
  <c r="X136" i="1"/>
  <c r="W136" i="1" s="1"/>
  <c r="P136" i="1"/>
  <c r="N136" i="1"/>
  <c r="J136" i="1"/>
  <c r="AY135" i="1"/>
  <c r="AX135" i="1"/>
  <c r="AW135" i="1" s="1"/>
  <c r="AV135" i="1"/>
  <c r="AU135" i="1"/>
  <c r="AS135" i="1" s="1"/>
  <c r="AL135" i="1"/>
  <c r="I135" i="1" s="1"/>
  <c r="H135" i="1" s="1"/>
  <c r="AA135" i="1" s="1"/>
  <c r="AG135" i="1"/>
  <c r="J135" i="1" s="1"/>
  <c r="Y135" i="1"/>
  <c r="X135" i="1"/>
  <c r="P135" i="1"/>
  <c r="AY134" i="1"/>
  <c r="AX134" i="1"/>
  <c r="AV134" i="1"/>
  <c r="AW134" i="1" s="1"/>
  <c r="AU134" i="1"/>
  <c r="AS134" i="1"/>
  <c r="K134" i="1" s="1"/>
  <c r="AL134" i="1"/>
  <c r="I134" i="1" s="1"/>
  <c r="H134" i="1" s="1"/>
  <c r="AA134" i="1" s="1"/>
  <c r="AG134" i="1"/>
  <c r="J134" i="1" s="1"/>
  <c r="Y134" i="1"/>
  <c r="X134" i="1"/>
  <c r="S134" i="1"/>
  <c r="P134" i="1"/>
  <c r="AY133" i="1"/>
  <c r="AX133" i="1"/>
  <c r="AV133" i="1"/>
  <c r="AU133" i="1"/>
  <c r="AS133" i="1" s="1"/>
  <c r="AT133" i="1"/>
  <c r="AL133" i="1"/>
  <c r="I133" i="1" s="1"/>
  <c r="H133" i="1" s="1"/>
  <c r="AA133" i="1" s="1"/>
  <c r="AG133" i="1"/>
  <c r="J133" i="1" s="1"/>
  <c r="Y133" i="1"/>
  <c r="X133" i="1"/>
  <c r="W133" i="1" s="1"/>
  <c r="P133" i="1"/>
  <c r="N133" i="1"/>
  <c r="AY132" i="1"/>
  <c r="AX132" i="1"/>
  <c r="AW132" i="1" s="1"/>
  <c r="AV132" i="1"/>
  <c r="AU132" i="1"/>
  <c r="AS132" i="1" s="1"/>
  <c r="AE132" i="1" s="1"/>
  <c r="AL132" i="1"/>
  <c r="I132" i="1" s="1"/>
  <c r="H132" i="1" s="1"/>
  <c r="AG132" i="1"/>
  <c r="J132" i="1" s="1"/>
  <c r="AF132" i="1"/>
  <c r="Y132" i="1"/>
  <c r="W132" i="1" s="1"/>
  <c r="X132" i="1"/>
  <c r="P132" i="1"/>
  <c r="AY131" i="1"/>
  <c r="AX131" i="1"/>
  <c r="AV131" i="1"/>
  <c r="AU131" i="1"/>
  <c r="AS131" i="1" s="1"/>
  <c r="AF131" i="1" s="1"/>
  <c r="AL131" i="1"/>
  <c r="AG131" i="1"/>
  <c r="Y131" i="1"/>
  <c r="X131" i="1"/>
  <c r="W131" i="1" s="1"/>
  <c r="P131" i="1"/>
  <c r="J131" i="1"/>
  <c r="I131" i="1"/>
  <c r="H131" i="1" s="1"/>
  <c r="AY130" i="1"/>
  <c r="AX130" i="1"/>
  <c r="AV130" i="1"/>
  <c r="AW130" i="1" s="1"/>
  <c r="AU130" i="1"/>
  <c r="AS130" i="1"/>
  <c r="AT130" i="1" s="1"/>
  <c r="AL130" i="1"/>
  <c r="I130" i="1" s="1"/>
  <c r="H130" i="1" s="1"/>
  <c r="AG130" i="1"/>
  <c r="J130" i="1" s="1"/>
  <c r="Y130" i="1"/>
  <c r="W130" i="1" s="1"/>
  <c r="X130" i="1"/>
  <c r="S130" i="1"/>
  <c r="P130" i="1"/>
  <c r="AY129" i="1"/>
  <c r="AX129" i="1"/>
  <c r="AV129" i="1"/>
  <c r="AU129" i="1"/>
  <c r="AS129" i="1" s="1"/>
  <c r="AL129" i="1"/>
  <c r="AG129" i="1"/>
  <c r="Y129" i="1"/>
  <c r="X129" i="1"/>
  <c r="P129" i="1"/>
  <c r="J129" i="1"/>
  <c r="I129" i="1"/>
  <c r="H129" i="1" s="1"/>
  <c r="AA129" i="1" s="1"/>
  <c r="AY128" i="1"/>
  <c r="AX128" i="1"/>
  <c r="AW128" i="1"/>
  <c r="AV128" i="1"/>
  <c r="S128" i="1" s="1"/>
  <c r="AU128" i="1"/>
  <c r="AS128" i="1" s="1"/>
  <c r="AL128" i="1"/>
  <c r="I128" i="1" s="1"/>
  <c r="H128" i="1" s="1"/>
  <c r="AG128" i="1"/>
  <c r="J128" i="1" s="1"/>
  <c r="Y128" i="1"/>
  <c r="X128" i="1"/>
  <c r="W128" i="1"/>
  <c r="P128" i="1"/>
  <c r="AY127" i="1"/>
  <c r="AX127" i="1"/>
  <c r="AW127" i="1" s="1"/>
  <c r="AV127" i="1"/>
  <c r="AU127" i="1"/>
  <c r="AS127" i="1" s="1"/>
  <c r="AF127" i="1" s="1"/>
  <c r="AL127" i="1"/>
  <c r="I127" i="1" s="1"/>
  <c r="H127" i="1" s="1"/>
  <c r="AG127" i="1"/>
  <c r="J127" i="1" s="1"/>
  <c r="Y127" i="1"/>
  <c r="X127" i="1"/>
  <c r="P127" i="1"/>
  <c r="AY126" i="1"/>
  <c r="AX126" i="1"/>
  <c r="AV126" i="1"/>
  <c r="AU126" i="1"/>
  <c r="AS126" i="1" s="1"/>
  <c r="AL126" i="1"/>
  <c r="I126" i="1" s="1"/>
  <c r="H126" i="1" s="1"/>
  <c r="AA126" i="1" s="1"/>
  <c r="AG126" i="1"/>
  <c r="Y126" i="1"/>
  <c r="X126" i="1"/>
  <c r="S126" i="1"/>
  <c r="P126" i="1"/>
  <c r="J126" i="1"/>
  <c r="AY125" i="1"/>
  <c r="AX125" i="1"/>
  <c r="AV125" i="1"/>
  <c r="AU125" i="1"/>
  <c r="AS125" i="1" s="1"/>
  <c r="AT125" i="1" s="1"/>
  <c r="AL125" i="1"/>
  <c r="I125" i="1" s="1"/>
  <c r="H125" i="1" s="1"/>
  <c r="AA125" i="1" s="1"/>
  <c r="AG125" i="1"/>
  <c r="J125" i="1" s="1"/>
  <c r="Y125" i="1"/>
  <c r="X125" i="1"/>
  <c r="W125" i="1" s="1"/>
  <c r="P125" i="1"/>
  <c r="AY124" i="1"/>
  <c r="AX124" i="1"/>
  <c r="AV124" i="1"/>
  <c r="AU124" i="1"/>
  <c r="AS124" i="1" s="1"/>
  <c r="AL124" i="1"/>
  <c r="I124" i="1" s="1"/>
  <c r="H124" i="1" s="1"/>
  <c r="AG124" i="1"/>
  <c r="J124" i="1" s="1"/>
  <c r="Y124" i="1"/>
  <c r="X124" i="1"/>
  <c r="W124" i="1" s="1"/>
  <c r="P124" i="1"/>
  <c r="AY123" i="1"/>
  <c r="AX123" i="1"/>
  <c r="AV123" i="1"/>
  <c r="AW123" i="1" s="1"/>
  <c r="AU123" i="1"/>
  <c r="AS123" i="1" s="1"/>
  <c r="AL123" i="1"/>
  <c r="I123" i="1" s="1"/>
  <c r="H123" i="1" s="1"/>
  <c r="AA123" i="1" s="1"/>
  <c r="AG123" i="1"/>
  <c r="J123" i="1" s="1"/>
  <c r="Y123" i="1"/>
  <c r="X123" i="1"/>
  <c r="P123" i="1"/>
  <c r="AY122" i="1"/>
  <c r="AX122" i="1"/>
  <c r="AV122" i="1"/>
  <c r="S122" i="1" s="1"/>
  <c r="T122" i="1" s="1"/>
  <c r="U122" i="1" s="1"/>
  <c r="AU122" i="1"/>
  <c r="AS122" i="1" s="1"/>
  <c r="K122" i="1" s="1"/>
  <c r="AL122" i="1"/>
  <c r="I122" i="1" s="1"/>
  <c r="H122" i="1" s="1"/>
  <c r="AG122" i="1"/>
  <c r="J122" i="1" s="1"/>
  <c r="AA122" i="1"/>
  <c r="Y122" i="1"/>
  <c r="X122" i="1"/>
  <c r="P122" i="1"/>
  <c r="AY121" i="1"/>
  <c r="AX121" i="1"/>
  <c r="AV121" i="1"/>
  <c r="AU121" i="1"/>
  <c r="AS121" i="1" s="1"/>
  <c r="AT121" i="1" s="1"/>
  <c r="AL121" i="1"/>
  <c r="I121" i="1" s="1"/>
  <c r="H121" i="1" s="1"/>
  <c r="AA121" i="1" s="1"/>
  <c r="AG121" i="1"/>
  <c r="J121" i="1" s="1"/>
  <c r="Y121" i="1"/>
  <c r="X121" i="1"/>
  <c r="W121" i="1" s="1"/>
  <c r="P121" i="1"/>
  <c r="N121" i="1"/>
  <c r="AY120" i="1"/>
  <c r="AX120" i="1"/>
  <c r="AV120" i="1"/>
  <c r="S120" i="1" s="1"/>
  <c r="AU120" i="1"/>
  <c r="AS120" i="1" s="1"/>
  <c r="AL120" i="1"/>
  <c r="I120" i="1" s="1"/>
  <c r="H120" i="1" s="1"/>
  <c r="AG120" i="1"/>
  <c r="J120" i="1" s="1"/>
  <c r="Y120" i="1"/>
  <c r="X120" i="1"/>
  <c r="W120" i="1" s="1"/>
  <c r="P120" i="1"/>
  <c r="AY119" i="1"/>
  <c r="AX119" i="1"/>
  <c r="AV119" i="1"/>
  <c r="AU119" i="1"/>
  <c r="AS119" i="1" s="1"/>
  <c r="AL119" i="1"/>
  <c r="I119" i="1" s="1"/>
  <c r="H119" i="1" s="1"/>
  <c r="AA119" i="1" s="1"/>
  <c r="AG119" i="1"/>
  <c r="J119" i="1" s="1"/>
  <c r="Y119" i="1"/>
  <c r="X119" i="1"/>
  <c r="P119" i="1"/>
  <c r="AY118" i="1"/>
  <c r="AX118" i="1"/>
  <c r="AV118" i="1"/>
  <c r="S118" i="1" s="1"/>
  <c r="AU118" i="1"/>
  <c r="AS118" i="1" s="1"/>
  <c r="AL118" i="1"/>
  <c r="I118" i="1" s="1"/>
  <c r="H118" i="1" s="1"/>
  <c r="AA118" i="1" s="1"/>
  <c r="AG118" i="1"/>
  <c r="J118" i="1" s="1"/>
  <c r="Y118" i="1"/>
  <c r="X118" i="1"/>
  <c r="P118" i="1"/>
  <c r="AY117" i="1"/>
  <c r="AX117" i="1"/>
  <c r="AV117" i="1"/>
  <c r="AU117" i="1"/>
  <c r="AS117" i="1" s="1"/>
  <c r="AL117" i="1"/>
  <c r="I117" i="1" s="1"/>
  <c r="H117" i="1" s="1"/>
  <c r="AG117" i="1"/>
  <c r="Y117" i="1"/>
  <c r="X117" i="1"/>
  <c r="W117" i="1" s="1"/>
  <c r="P117" i="1"/>
  <c r="J117" i="1"/>
  <c r="AY116" i="1"/>
  <c r="AX116" i="1"/>
  <c r="AV116" i="1"/>
  <c r="AU116" i="1"/>
  <c r="AS116" i="1"/>
  <c r="AE116" i="1" s="1"/>
  <c r="AL116" i="1"/>
  <c r="I116" i="1" s="1"/>
  <c r="AG116" i="1"/>
  <c r="J116" i="1" s="1"/>
  <c r="AF116" i="1"/>
  <c r="Y116" i="1"/>
  <c r="X116" i="1"/>
  <c r="W116" i="1"/>
  <c r="P116" i="1"/>
  <c r="K116" i="1"/>
  <c r="H116" i="1"/>
  <c r="AY115" i="1"/>
  <c r="AX115" i="1"/>
  <c r="AV115" i="1"/>
  <c r="AW115" i="1" s="1"/>
  <c r="AU115" i="1"/>
  <c r="AS115" i="1" s="1"/>
  <c r="AF115" i="1" s="1"/>
  <c r="AL115" i="1"/>
  <c r="AG115" i="1"/>
  <c r="J115" i="1" s="1"/>
  <c r="Y115" i="1"/>
  <c r="X115" i="1"/>
  <c r="P115" i="1"/>
  <c r="I115" i="1"/>
  <c r="H115" i="1" s="1"/>
  <c r="AY114" i="1"/>
  <c r="AX114" i="1"/>
  <c r="AV114" i="1"/>
  <c r="AU114" i="1"/>
  <c r="AS114" i="1" s="1"/>
  <c r="AL114" i="1"/>
  <c r="I114" i="1" s="1"/>
  <c r="H114" i="1" s="1"/>
  <c r="AG114" i="1"/>
  <c r="J114" i="1" s="1"/>
  <c r="Y114" i="1"/>
  <c r="X114" i="1"/>
  <c r="S114" i="1"/>
  <c r="P114" i="1"/>
  <c r="AY113" i="1"/>
  <c r="AX113" i="1"/>
  <c r="AV113" i="1"/>
  <c r="AU113" i="1"/>
  <c r="AS113" i="1" s="1"/>
  <c r="N113" i="1" s="1"/>
  <c r="AL113" i="1"/>
  <c r="I113" i="1" s="1"/>
  <c r="H113" i="1" s="1"/>
  <c r="AG113" i="1"/>
  <c r="J113" i="1" s="1"/>
  <c r="Y113" i="1"/>
  <c r="X113" i="1"/>
  <c r="P113" i="1"/>
  <c r="AY112" i="1"/>
  <c r="AX112" i="1"/>
  <c r="AV112" i="1"/>
  <c r="S112" i="1" s="1"/>
  <c r="AU112" i="1"/>
  <c r="AS112" i="1" s="1"/>
  <c r="AL112" i="1"/>
  <c r="I112" i="1" s="1"/>
  <c r="H112" i="1" s="1"/>
  <c r="AG112" i="1"/>
  <c r="J112" i="1" s="1"/>
  <c r="AE112" i="1"/>
  <c r="Y112" i="1"/>
  <c r="X112" i="1"/>
  <c r="W112" i="1" s="1"/>
  <c r="P112" i="1"/>
  <c r="AY111" i="1"/>
  <c r="AX111" i="1"/>
  <c r="AV111" i="1"/>
  <c r="AU111" i="1"/>
  <c r="AS111" i="1" s="1"/>
  <c r="AF111" i="1" s="1"/>
  <c r="AL111" i="1"/>
  <c r="I111" i="1" s="1"/>
  <c r="H111" i="1" s="1"/>
  <c r="AG111" i="1"/>
  <c r="J111" i="1" s="1"/>
  <c r="Y111" i="1"/>
  <c r="X111" i="1"/>
  <c r="P111" i="1"/>
  <c r="AY110" i="1"/>
  <c r="AX110" i="1"/>
  <c r="AV110" i="1"/>
  <c r="AU110" i="1"/>
  <c r="AS110" i="1" s="1"/>
  <c r="AL110" i="1"/>
  <c r="I110" i="1" s="1"/>
  <c r="H110" i="1" s="1"/>
  <c r="AG110" i="1"/>
  <c r="J110" i="1" s="1"/>
  <c r="Y110" i="1"/>
  <c r="X110" i="1"/>
  <c r="P110" i="1"/>
  <c r="AY109" i="1"/>
  <c r="AX109" i="1"/>
  <c r="AV109" i="1"/>
  <c r="AU109" i="1"/>
  <c r="AS109" i="1" s="1"/>
  <c r="AT109" i="1"/>
  <c r="AL109" i="1"/>
  <c r="I109" i="1" s="1"/>
  <c r="H109" i="1" s="1"/>
  <c r="AG109" i="1"/>
  <c r="J109" i="1" s="1"/>
  <c r="Y109" i="1"/>
  <c r="X109" i="1"/>
  <c r="W109" i="1" s="1"/>
  <c r="P109" i="1"/>
  <c r="AY108" i="1"/>
  <c r="AX108" i="1"/>
  <c r="AV108" i="1"/>
  <c r="AU108" i="1"/>
  <c r="AS108" i="1"/>
  <c r="AT108" i="1" s="1"/>
  <c r="AL108" i="1"/>
  <c r="I108" i="1" s="1"/>
  <c r="H108" i="1" s="1"/>
  <c r="AG108" i="1"/>
  <c r="J108" i="1" s="1"/>
  <c r="AF108" i="1"/>
  <c r="AE108" i="1"/>
  <c r="Y108" i="1"/>
  <c r="W108" i="1" s="1"/>
  <c r="X108" i="1"/>
  <c r="P108" i="1"/>
  <c r="N108" i="1"/>
  <c r="AY107" i="1"/>
  <c r="AX107" i="1"/>
  <c r="AV107" i="1"/>
  <c r="AU107" i="1"/>
  <c r="AS107" i="1" s="1"/>
  <c r="AT107" i="1"/>
  <c r="AL107" i="1"/>
  <c r="I107" i="1" s="1"/>
  <c r="H107" i="1" s="1"/>
  <c r="AG107" i="1"/>
  <c r="J107" i="1" s="1"/>
  <c r="AF107" i="1"/>
  <c r="Y107" i="1"/>
  <c r="X107" i="1"/>
  <c r="P107" i="1"/>
  <c r="AY106" i="1"/>
  <c r="AX106" i="1"/>
  <c r="AV106" i="1"/>
  <c r="AU106" i="1"/>
  <c r="AS106" i="1"/>
  <c r="AL106" i="1"/>
  <c r="I106" i="1" s="1"/>
  <c r="H106" i="1" s="1"/>
  <c r="AA106" i="1" s="1"/>
  <c r="AG106" i="1"/>
  <c r="Y106" i="1"/>
  <c r="X106" i="1"/>
  <c r="W106" i="1" s="1"/>
  <c r="P106" i="1"/>
  <c r="J106" i="1"/>
  <c r="AY105" i="1"/>
  <c r="AX105" i="1"/>
  <c r="AV105" i="1"/>
  <c r="AU105" i="1"/>
  <c r="AS105" i="1" s="1"/>
  <c r="AL105" i="1"/>
  <c r="I105" i="1" s="1"/>
  <c r="H105" i="1" s="1"/>
  <c r="AG105" i="1"/>
  <c r="J105" i="1" s="1"/>
  <c r="Y105" i="1"/>
  <c r="X105" i="1"/>
  <c r="W105" i="1" s="1"/>
  <c r="P105" i="1"/>
  <c r="N105" i="1"/>
  <c r="AY104" i="1"/>
  <c r="AX104" i="1"/>
  <c r="AW104" i="1" s="1"/>
  <c r="AV104" i="1"/>
  <c r="AU104" i="1"/>
  <c r="AS104" i="1" s="1"/>
  <c r="AL104" i="1"/>
  <c r="I104" i="1" s="1"/>
  <c r="AG104" i="1"/>
  <c r="J104" i="1" s="1"/>
  <c r="Y104" i="1"/>
  <c r="X104" i="1"/>
  <c r="P104" i="1"/>
  <c r="H104" i="1"/>
  <c r="AA104" i="1" s="1"/>
  <c r="AY103" i="1"/>
  <c r="AX103" i="1"/>
  <c r="AV103" i="1"/>
  <c r="AU103" i="1"/>
  <c r="AS103" i="1" s="1"/>
  <c r="AT103" i="1" s="1"/>
  <c r="AL103" i="1"/>
  <c r="I103" i="1" s="1"/>
  <c r="H103" i="1" s="1"/>
  <c r="AG103" i="1"/>
  <c r="J103" i="1" s="1"/>
  <c r="Y103" i="1"/>
  <c r="X103" i="1"/>
  <c r="P103" i="1"/>
  <c r="AY102" i="1"/>
  <c r="AX102" i="1"/>
  <c r="AV102" i="1"/>
  <c r="AU102" i="1"/>
  <c r="AS102" i="1"/>
  <c r="AT102" i="1" s="1"/>
  <c r="AL102" i="1"/>
  <c r="I102" i="1" s="1"/>
  <c r="AG102" i="1"/>
  <c r="J102" i="1" s="1"/>
  <c r="Y102" i="1"/>
  <c r="X102" i="1"/>
  <c r="W102" i="1" s="1"/>
  <c r="P102" i="1"/>
  <c r="N102" i="1"/>
  <c r="K102" i="1"/>
  <c r="H102" i="1"/>
  <c r="AA102" i="1" s="1"/>
  <c r="AY101" i="1"/>
  <c r="AX101" i="1"/>
  <c r="AV101" i="1"/>
  <c r="AU101" i="1"/>
  <c r="AS101" i="1" s="1"/>
  <c r="AT101" i="1" s="1"/>
  <c r="AL101" i="1"/>
  <c r="I101" i="1" s="1"/>
  <c r="H101" i="1" s="1"/>
  <c r="AG101" i="1"/>
  <c r="J101" i="1" s="1"/>
  <c r="Y101" i="1"/>
  <c r="X101" i="1"/>
  <c r="P101" i="1"/>
  <c r="AY100" i="1"/>
  <c r="S100" i="1" s="1"/>
  <c r="AX100" i="1"/>
  <c r="AW100" i="1" s="1"/>
  <c r="AV100" i="1"/>
  <c r="AU100" i="1"/>
  <c r="AS100" i="1" s="1"/>
  <c r="AL100" i="1"/>
  <c r="I100" i="1" s="1"/>
  <c r="H100" i="1" s="1"/>
  <c r="AG100" i="1"/>
  <c r="Y100" i="1"/>
  <c r="X100" i="1"/>
  <c r="W100" i="1" s="1"/>
  <c r="P100" i="1"/>
  <c r="J100" i="1"/>
  <c r="AY99" i="1"/>
  <c r="S99" i="1" s="1"/>
  <c r="AX99" i="1"/>
  <c r="AW99" i="1" s="1"/>
  <c r="AV99" i="1"/>
  <c r="AU99" i="1"/>
  <c r="AS99" i="1"/>
  <c r="K99" i="1" s="1"/>
  <c r="AL99" i="1"/>
  <c r="I99" i="1" s="1"/>
  <c r="H99" i="1" s="1"/>
  <c r="AG99" i="1"/>
  <c r="Y99" i="1"/>
  <c r="X99" i="1"/>
  <c r="P99" i="1"/>
  <c r="J99" i="1"/>
  <c r="AY98" i="1"/>
  <c r="AX98" i="1"/>
  <c r="AW98" i="1"/>
  <c r="AV98" i="1"/>
  <c r="S98" i="1" s="1"/>
  <c r="AU98" i="1"/>
  <c r="AS98" i="1" s="1"/>
  <c r="AT98" i="1" s="1"/>
  <c r="AL98" i="1"/>
  <c r="I98" i="1" s="1"/>
  <c r="H98" i="1" s="1"/>
  <c r="AG98" i="1"/>
  <c r="J98" i="1" s="1"/>
  <c r="Y98" i="1"/>
  <c r="X98" i="1"/>
  <c r="W98" i="1"/>
  <c r="P98" i="1"/>
  <c r="AY97" i="1"/>
  <c r="AX97" i="1"/>
  <c r="AW97" i="1"/>
  <c r="AV97" i="1"/>
  <c r="S97" i="1" s="1"/>
  <c r="AU97" i="1"/>
  <c r="AS97" i="1" s="1"/>
  <c r="AL97" i="1"/>
  <c r="AG97" i="1"/>
  <c r="J97" i="1" s="1"/>
  <c r="AE97" i="1"/>
  <c r="Y97" i="1"/>
  <c r="X97" i="1"/>
  <c r="W97" i="1"/>
  <c r="P97" i="1"/>
  <c r="N97" i="1"/>
  <c r="I97" i="1"/>
  <c r="H97" i="1" s="1"/>
  <c r="AY96" i="1"/>
  <c r="S96" i="1" s="1"/>
  <c r="AX96" i="1"/>
  <c r="AV96" i="1"/>
  <c r="AU96" i="1"/>
  <c r="AS96" i="1"/>
  <c r="K96" i="1" s="1"/>
  <c r="AL96" i="1"/>
  <c r="AG96" i="1"/>
  <c r="J96" i="1" s="1"/>
  <c r="Y96" i="1"/>
  <c r="X96" i="1"/>
  <c r="P96" i="1"/>
  <c r="I96" i="1"/>
  <c r="H96" i="1" s="1"/>
  <c r="AY95" i="1"/>
  <c r="AX95" i="1"/>
  <c r="AV95" i="1"/>
  <c r="S95" i="1" s="1"/>
  <c r="AU95" i="1"/>
  <c r="AS95" i="1" s="1"/>
  <c r="AF95" i="1" s="1"/>
  <c r="AL95" i="1"/>
  <c r="I95" i="1" s="1"/>
  <c r="H95" i="1" s="1"/>
  <c r="AG95" i="1"/>
  <c r="J95" i="1" s="1"/>
  <c r="Y95" i="1"/>
  <c r="X95" i="1"/>
  <c r="P95" i="1"/>
  <c r="AY94" i="1"/>
  <c r="AX94" i="1"/>
  <c r="AW94" i="1"/>
  <c r="AV94" i="1"/>
  <c r="AU94" i="1"/>
  <c r="AS94" i="1" s="1"/>
  <c r="AL94" i="1"/>
  <c r="I94" i="1" s="1"/>
  <c r="H94" i="1" s="1"/>
  <c r="AG94" i="1"/>
  <c r="J94" i="1" s="1"/>
  <c r="Y94" i="1"/>
  <c r="W94" i="1" s="1"/>
  <c r="X94" i="1"/>
  <c r="S94" i="1"/>
  <c r="P94" i="1"/>
  <c r="T94" i="1" s="1"/>
  <c r="U94" i="1" s="1"/>
  <c r="AY93" i="1"/>
  <c r="AX93" i="1"/>
  <c r="AV93" i="1"/>
  <c r="AU93" i="1"/>
  <c r="AS93" i="1" s="1"/>
  <c r="AL93" i="1"/>
  <c r="I93" i="1" s="1"/>
  <c r="H93" i="1" s="1"/>
  <c r="AA93" i="1" s="1"/>
  <c r="AG93" i="1"/>
  <c r="J93" i="1" s="1"/>
  <c r="Y93" i="1"/>
  <c r="W93" i="1" s="1"/>
  <c r="X93" i="1"/>
  <c r="P93" i="1"/>
  <c r="AY92" i="1"/>
  <c r="AX92" i="1"/>
  <c r="AV92" i="1"/>
  <c r="AU92" i="1"/>
  <c r="AS92" i="1" s="1"/>
  <c r="K92" i="1" s="1"/>
  <c r="AL92" i="1"/>
  <c r="AG92" i="1"/>
  <c r="J92" i="1" s="1"/>
  <c r="Y92" i="1"/>
  <c r="X92" i="1"/>
  <c r="P92" i="1"/>
  <c r="I92" i="1"/>
  <c r="H92" i="1" s="1"/>
  <c r="AA92" i="1" s="1"/>
  <c r="AY91" i="1"/>
  <c r="AX91" i="1"/>
  <c r="AV91" i="1"/>
  <c r="S91" i="1" s="1"/>
  <c r="AU91" i="1"/>
  <c r="AS91" i="1"/>
  <c r="K91" i="1" s="1"/>
  <c r="AL91" i="1"/>
  <c r="I91" i="1" s="1"/>
  <c r="H91" i="1" s="1"/>
  <c r="AG91" i="1"/>
  <c r="J91" i="1" s="1"/>
  <c r="AF91" i="1"/>
  <c r="Y91" i="1"/>
  <c r="X91" i="1"/>
  <c r="P91" i="1"/>
  <c r="AY90" i="1"/>
  <c r="AX90" i="1"/>
  <c r="AW90" i="1"/>
  <c r="AV90" i="1"/>
  <c r="S90" i="1" s="1"/>
  <c r="AU90" i="1"/>
  <c r="AS90" i="1"/>
  <c r="AT90" i="1" s="1"/>
  <c r="AL90" i="1"/>
  <c r="I90" i="1" s="1"/>
  <c r="H90" i="1" s="1"/>
  <c r="AA90" i="1" s="1"/>
  <c r="AG90" i="1"/>
  <c r="Y90" i="1"/>
  <c r="X90" i="1"/>
  <c r="W90" i="1" s="1"/>
  <c r="P90" i="1"/>
  <c r="J90" i="1"/>
  <c r="AY89" i="1"/>
  <c r="AX89" i="1"/>
  <c r="AV89" i="1"/>
  <c r="AU89" i="1"/>
  <c r="AS89" i="1" s="1"/>
  <c r="K89" i="1" s="1"/>
  <c r="AL89" i="1"/>
  <c r="AG89" i="1"/>
  <c r="J89" i="1" s="1"/>
  <c r="Y89" i="1"/>
  <c r="X89" i="1"/>
  <c r="W89" i="1" s="1"/>
  <c r="P89" i="1"/>
  <c r="N89" i="1"/>
  <c r="I89" i="1"/>
  <c r="H89" i="1" s="1"/>
  <c r="AY88" i="1"/>
  <c r="AX88" i="1"/>
  <c r="AV88" i="1"/>
  <c r="S88" i="1" s="1"/>
  <c r="AU88" i="1"/>
  <c r="AS88" i="1" s="1"/>
  <c r="AL88" i="1"/>
  <c r="I88" i="1" s="1"/>
  <c r="H88" i="1" s="1"/>
  <c r="AG88" i="1"/>
  <c r="J88" i="1" s="1"/>
  <c r="Y88" i="1"/>
  <c r="X88" i="1"/>
  <c r="W88" i="1" s="1"/>
  <c r="P88" i="1"/>
  <c r="AY87" i="1"/>
  <c r="AX87" i="1"/>
  <c r="AV87" i="1"/>
  <c r="AW87" i="1" s="1"/>
  <c r="AU87" i="1"/>
  <c r="AS87" i="1" s="1"/>
  <c r="AL87" i="1"/>
  <c r="AG87" i="1"/>
  <c r="J87" i="1" s="1"/>
  <c r="Y87" i="1"/>
  <c r="X87" i="1"/>
  <c r="P87" i="1"/>
  <c r="I87" i="1"/>
  <c r="H87" i="1" s="1"/>
  <c r="AA87" i="1" s="1"/>
  <c r="AY86" i="1"/>
  <c r="AX86" i="1"/>
  <c r="AV86" i="1"/>
  <c r="AW86" i="1" s="1"/>
  <c r="AU86" i="1"/>
  <c r="AS86" i="1"/>
  <c r="AT86" i="1" s="1"/>
  <c r="AL86" i="1"/>
  <c r="I86" i="1" s="1"/>
  <c r="H86" i="1" s="1"/>
  <c r="AA86" i="1" s="1"/>
  <c r="AG86" i="1"/>
  <c r="J86" i="1" s="1"/>
  <c r="Y86" i="1"/>
  <c r="X86" i="1"/>
  <c r="W86" i="1" s="1"/>
  <c r="P86" i="1"/>
  <c r="K86" i="1"/>
  <c r="AY85" i="1"/>
  <c r="AX85" i="1"/>
  <c r="AV85" i="1"/>
  <c r="AU85" i="1"/>
  <c r="AS85" i="1" s="1"/>
  <c r="N85" i="1" s="1"/>
  <c r="AL85" i="1"/>
  <c r="I85" i="1" s="1"/>
  <c r="H85" i="1" s="1"/>
  <c r="AG85" i="1"/>
  <c r="J85" i="1" s="1"/>
  <c r="Y85" i="1"/>
  <c r="W85" i="1" s="1"/>
  <c r="X85" i="1"/>
  <c r="P85" i="1"/>
  <c r="AY84" i="1"/>
  <c r="AX84" i="1"/>
  <c r="AW84" i="1" s="1"/>
  <c r="AV84" i="1"/>
  <c r="AU84" i="1"/>
  <c r="AS84" i="1"/>
  <c r="AL84" i="1"/>
  <c r="AG84" i="1"/>
  <c r="J84" i="1" s="1"/>
  <c r="Y84" i="1"/>
  <c r="X84" i="1"/>
  <c r="S84" i="1"/>
  <c r="P84" i="1"/>
  <c r="I84" i="1"/>
  <c r="H84" i="1" s="1"/>
  <c r="AY83" i="1"/>
  <c r="AX83" i="1"/>
  <c r="AV83" i="1"/>
  <c r="AU83" i="1"/>
  <c r="AS83" i="1" s="1"/>
  <c r="AL83" i="1"/>
  <c r="I83" i="1" s="1"/>
  <c r="H83" i="1" s="1"/>
  <c r="AA83" i="1" s="1"/>
  <c r="AG83" i="1"/>
  <c r="J83" i="1" s="1"/>
  <c r="Y83" i="1"/>
  <c r="X83" i="1"/>
  <c r="P83" i="1"/>
  <c r="AY82" i="1"/>
  <c r="AX82" i="1"/>
  <c r="AW82" i="1"/>
  <c r="AV82" i="1"/>
  <c r="AU82" i="1"/>
  <c r="AS82" i="1" s="1"/>
  <c r="AL82" i="1"/>
  <c r="I82" i="1" s="1"/>
  <c r="H82" i="1" s="1"/>
  <c r="AG82" i="1"/>
  <c r="Y82" i="1"/>
  <c r="X82" i="1"/>
  <c r="W82" i="1" s="1"/>
  <c r="S82" i="1"/>
  <c r="P82" i="1"/>
  <c r="J82" i="1"/>
  <c r="AY81" i="1"/>
  <c r="AX81" i="1"/>
  <c r="AV81" i="1"/>
  <c r="AU81" i="1"/>
  <c r="AS81" i="1" s="1"/>
  <c r="AL81" i="1"/>
  <c r="I81" i="1" s="1"/>
  <c r="H81" i="1" s="1"/>
  <c r="AG81" i="1"/>
  <c r="J81" i="1" s="1"/>
  <c r="Y81" i="1"/>
  <c r="X81" i="1"/>
  <c r="P81" i="1"/>
  <c r="AY80" i="1"/>
  <c r="S80" i="1" s="1"/>
  <c r="AX80" i="1"/>
  <c r="AW80" i="1" s="1"/>
  <c r="AV80" i="1"/>
  <c r="AU80" i="1"/>
  <c r="AS80" i="1"/>
  <c r="N80" i="1" s="1"/>
  <c r="AL80" i="1"/>
  <c r="I80" i="1" s="1"/>
  <c r="H80" i="1" s="1"/>
  <c r="AG80" i="1"/>
  <c r="J80" i="1" s="1"/>
  <c r="AE80" i="1"/>
  <c r="Y80" i="1"/>
  <c r="X80" i="1"/>
  <c r="W80" i="1" s="1"/>
  <c r="P80" i="1"/>
  <c r="AY79" i="1"/>
  <c r="AX79" i="1"/>
  <c r="AV79" i="1"/>
  <c r="AU79" i="1"/>
  <c r="AS79" i="1" s="1"/>
  <c r="AL79" i="1"/>
  <c r="I79" i="1" s="1"/>
  <c r="H79" i="1" s="1"/>
  <c r="AA79" i="1" s="1"/>
  <c r="AG79" i="1"/>
  <c r="J79" i="1" s="1"/>
  <c r="Y79" i="1"/>
  <c r="X79" i="1"/>
  <c r="W79" i="1" s="1"/>
  <c r="P79" i="1"/>
  <c r="AY78" i="1"/>
  <c r="AX78" i="1"/>
  <c r="AW78" i="1"/>
  <c r="AV78" i="1"/>
  <c r="S78" i="1" s="1"/>
  <c r="AU78" i="1"/>
  <c r="AS78" i="1"/>
  <c r="AL78" i="1"/>
  <c r="I78" i="1" s="1"/>
  <c r="H78" i="1" s="1"/>
  <c r="AA78" i="1" s="1"/>
  <c r="AG78" i="1"/>
  <c r="J78" i="1" s="1"/>
  <c r="Y78" i="1"/>
  <c r="X78" i="1"/>
  <c r="W78" i="1" s="1"/>
  <c r="P78" i="1"/>
  <c r="AY77" i="1"/>
  <c r="AX77" i="1"/>
  <c r="AV77" i="1"/>
  <c r="AU77" i="1"/>
  <c r="AS77" i="1" s="1"/>
  <c r="N77" i="1" s="1"/>
  <c r="AL77" i="1"/>
  <c r="I77" i="1" s="1"/>
  <c r="H77" i="1" s="1"/>
  <c r="AG77" i="1"/>
  <c r="J77" i="1" s="1"/>
  <c r="Y77" i="1"/>
  <c r="X77" i="1"/>
  <c r="P77" i="1"/>
  <c r="AY76" i="1"/>
  <c r="AX76" i="1"/>
  <c r="AV76" i="1"/>
  <c r="AU76" i="1"/>
  <c r="AS76" i="1" s="1"/>
  <c r="AL76" i="1"/>
  <c r="I76" i="1" s="1"/>
  <c r="H76" i="1" s="1"/>
  <c r="AG76" i="1"/>
  <c r="Y76" i="1"/>
  <c r="X76" i="1"/>
  <c r="W76" i="1"/>
  <c r="S76" i="1"/>
  <c r="P76" i="1"/>
  <c r="J76" i="1"/>
  <c r="AY75" i="1"/>
  <c r="AX75" i="1"/>
  <c r="AV75" i="1"/>
  <c r="AW75" i="1" s="1"/>
  <c r="AU75" i="1"/>
  <c r="AS75" i="1" s="1"/>
  <c r="AL75" i="1"/>
  <c r="I75" i="1" s="1"/>
  <c r="H75" i="1" s="1"/>
  <c r="AG75" i="1"/>
  <c r="J75" i="1" s="1"/>
  <c r="Y75" i="1"/>
  <c r="X75" i="1"/>
  <c r="W75" i="1" s="1"/>
  <c r="P75" i="1"/>
  <c r="AY74" i="1"/>
  <c r="AX74" i="1"/>
  <c r="AV74" i="1"/>
  <c r="AU74" i="1"/>
  <c r="AS74" i="1" s="1"/>
  <c r="AT74" i="1" s="1"/>
  <c r="AL74" i="1"/>
  <c r="I74" i="1" s="1"/>
  <c r="H74" i="1" s="1"/>
  <c r="AA74" i="1" s="1"/>
  <c r="AG74" i="1"/>
  <c r="Y74" i="1"/>
  <c r="W74" i="1" s="1"/>
  <c r="X74" i="1"/>
  <c r="P74" i="1"/>
  <c r="J74" i="1"/>
  <c r="AY73" i="1"/>
  <c r="AX73" i="1"/>
  <c r="AV73" i="1"/>
  <c r="AU73" i="1"/>
  <c r="AS73" i="1" s="1"/>
  <c r="N73" i="1" s="1"/>
  <c r="AL73" i="1"/>
  <c r="I73" i="1" s="1"/>
  <c r="H73" i="1" s="1"/>
  <c r="AA73" i="1" s="1"/>
  <c r="AG73" i="1"/>
  <c r="J73" i="1" s="1"/>
  <c r="Y73" i="1"/>
  <c r="X73" i="1"/>
  <c r="P73" i="1"/>
  <c r="AY72" i="1"/>
  <c r="AX72" i="1"/>
  <c r="AW72" i="1" s="1"/>
  <c r="AV72" i="1"/>
  <c r="AU72" i="1"/>
  <c r="AS72" i="1"/>
  <c r="AE72" i="1" s="1"/>
  <c r="AL72" i="1"/>
  <c r="I72" i="1" s="1"/>
  <c r="H72" i="1" s="1"/>
  <c r="AG72" i="1"/>
  <c r="AF72" i="1"/>
  <c r="Y72" i="1"/>
  <c r="W72" i="1" s="1"/>
  <c r="X72" i="1"/>
  <c r="S72" i="1"/>
  <c r="P72" i="1"/>
  <c r="J72" i="1"/>
  <c r="AY71" i="1"/>
  <c r="AX71" i="1"/>
  <c r="AV71" i="1"/>
  <c r="AU71" i="1"/>
  <c r="AS71" i="1" s="1"/>
  <c r="AL71" i="1"/>
  <c r="I71" i="1" s="1"/>
  <c r="H71" i="1" s="1"/>
  <c r="AG71" i="1"/>
  <c r="J71" i="1" s="1"/>
  <c r="Y71" i="1"/>
  <c r="X71" i="1"/>
  <c r="W71" i="1" s="1"/>
  <c r="P71" i="1"/>
  <c r="AY70" i="1"/>
  <c r="AX70" i="1"/>
  <c r="AV70" i="1"/>
  <c r="AW70" i="1" s="1"/>
  <c r="AU70" i="1"/>
  <c r="AS70" i="1"/>
  <c r="AL70" i="1"/>
  <c r="I70" i="1" s="1"/>
  <c r="H70" i="1" s="1"/>
  <c r="AA70" i="1" s="1"/>
  <c r="AG70" i="1"/>
  <c r="J70" i="1" s="1"/>
  <c r="AE70" i="1"/>
  <c r="Y70" i="1"/>
  <c r="X70" i="1"/>
  <c r="W70" i="1" s="1"/>
  <c r="S70" i="1"/>
  <c r="P70" i="1"/>
  <c r="K70" i="1"/>
  <c r="AY69" i="1"/>
  <c r="AX69" i="1"/>
  <c r="AV69" i="1"/>
  <c r="AU69" i="1"/>
  <c r="AS69" i="1" s="1"/>
  <c r="AL69" i="1"/>
  <c r="I69" i="1" s="1"/>
  <c r="H69" i="1" s="1"/>
  <c r="AA69" i="1" s="1"/>
  <c r="AG69" i="1"/>
  <c r="J69" i="1" s="1"/>
  <c r="Y69" i="1"/>
  <c r="X69" i="1"/>
  <c r="P69" i="1"/>
  <c r="N69" i="1"/>
  <c r="AY68" i="1"/>
  <c r="AX68" i="1"/>
  <c r="AV68" i="1"/>
  <c r="S68" i="1" s="1"/>
  <c r="AU68" i="1"/>
  <c r="AS68" i="1"/>
  <c r="AL68" i="1"/>
  <c r="I68" i="1" s="1"/>
  <c r="H68" i="1" s="1"/>
  <c r="AA68" i="1" s="1"/>
  <c r="AG68" i="1"/>
  <c r="J68" i="1" s="1"/>
  <c r="Y68" i="1"/>
  <c r="W68" i="1" s="1"/>
  <c r="X68" i="1"/>
  <c r="P68" i="1"/>
  <c r="AY67" i="1"/>
  <c r="AX67" i="1"/>
  <c r="AV67" i="1"/>
  <c r="AU67" i="1"/>
  <c r="AS67" i="1" s="1"/>
  <c r="AL67" i="1"/>
  <c r="AG67" i="1"/>
  <c r="J67" i="1" s="1"/>
  <c r="Y67" i="1"/>
  <c r="X67" i="1"/>
  <c r="P67" i="1"/>
  <c r="I67" i="1"/>
  <c r="H67" i="1" s="1"/>
  <c r="AA67" i="1" s="1"/>
  <c r="AY66" i="1"/>
  <c r="S66" i="1" s="1"/>
  <c r="AX66" i="1"/>
  <c r="AV66" i="1"/>
  <c r="AU66" i="1"/>
  <c r="AS66" i="1"/>
  <c r="AT66" i="1" s="1"/>
  <c r="AL66" i="1"/>
  <c r="I66" i="1" s="1"/>
  <c r="H66" i="1" s="1"/>
  <c r="AG66" i="1"/>
  <c r="J66" i="1" s="1"/>
  <c r="Y66" i="1"/>
  <c r="W66" i="1" s="1"/>
  <c r="X66" i="1"/>
  <c r="P66" i="1"/>
  <c r="K66" i="1"/>
  <c r="AY65" i="1"/>
  <c r="AX65" i="1"/>
  <c r="AV65" i="1"/>
  <c r="AU65" i="1"/>
  <c r="AS65" i="1" s="1"/>
  <c r="AL65" i="1"/>
  <c r="I65" i="1" s="1"/>
  <c r="H65" i="1" s="1"/>
  <c r="AA65" i="1" s="1"/>
  <c r="AG65" i="1"/>
  <c r="J65" i="1" s="1"/>
  <c r="Y65" i="1"/>
  <c r="X65" i="1"/>
  <c r="P65" i="1"/>
  <c r="N65" i="1"/>
  <c r="AY64" i="1"/>
  <c r="S64" i="1" s="1"/>
  <c r="AX64" i="1"/>
  <c r="AW64" i="1" s="1"/>
  <c r="AV64" i="1"/>
  <c r="AU64" i="1"/>
  <c r="AS64" i="1"/>
  <c r="AF64" i="1" s="1"/>
  <c r="AL64" i="1"/>
  <c r="I64" i="1" s="1"/>
  <c r="H64" i="1" s="1"/>
  <c r="AG64" i="1"/>
  <c r="J64" i="1" s="1"/>
  <c r="AE64" i="1"/>
  <c r="Y64" i="1"/>
  <c r="X64" i="1"/>
  <c r="P64" i="1"/>
  <c r="K64" i="1"/>
  <c r="AY63" i="1"/>
  <c r="AX63" i="1"/>
  <c r="AV63" i="1"/>
  <c r="AU63" i="1"/>
  <c r="AS63" i="1" s="1"/>
  <c r="AL63" i="1"/>
  <c r="I63" i="1" s="1"/>
  <c r="H63" i="1" s="1"/>
  <c r="AG63" i="1"/>
  <c r="J63" i="1" s="1"/>
  <c r="Y63" i="1"/>
  <c r="X63" i="1"/>
  <c r="P63" i="1"/>
  <c r="AY62" i="1"/>
  <c r="S62" i="1" s="1"/>
  <c r="AX62" i="1"/>
  <c r="AW62" i="1"/>
  <c r="AV62" i="1"/>
  <c r="AU62" i="1"/>
  <c r="AS62" i="1"/>
  <c r="AE62" i="1" s="1"/>
  <c r="AL62" i="1"/>
  <c r="I62" i="1" s="1"/>
  <c r="H62" i="1" s="1"/>
  <c r="AA62" i="1" s="1"/>
  <c r="AG62" i="1"/>
  <c r="J62" i="1" s="1"/>
  <c r="Y62" i="1"/>
  <c r="X62" i="1"/>
  <c r="W62" i="1" s="1"/>
  <c r="P62" i="1"/>
  <c r="K62" i="1"/>
  <c r="AY61" i="1"/>
  <c r="AX61" i="1"/>
  <c r="AV61" i="1"/>
  <c r="AU61" i="1"/>
  <c r="AS61" i="1" s="1"/>
  <c r="AL61" i="1"/>
  <c r="I61" i="1" s="1"/>
  <c r="H61" i="1" s="1"/>
  <c r="AA61" i="1" s="1"/>
  <c r="AG61" i="1"/>
  <c r="J61" i="1" s="1"/>
  <c r="Y61" i="1"/>
  <c r="X61" i="1"/>
  <c r="P61" i="1"/>
  <c r="N61" i="1"/>
  <c r="AY60" i="1"/>
  <c r="AX60" i="1"/>
  <c r="AW60" i="1" s="1"/>
  <c r="AV60" i="1"/>
  <c r="AU60" i="1"/>
  <c r="AS60" i="1"/>
  <c r="AL60" i="1"/>
  <c r="I60" i="1" s="1"/>
  <c r="AG60" i="1"/>
  <c r="J60" i="1" s="1"/>
  <c r="Y60" i="1"/>
  <c r="X60" i="1"/>
  <c r="W60" i="1" s="1"/>
  <c r="S60" i="1"/>
  <c r="P60" i="1"/>
  <c r="H60" i="1"/>
  <c r="AA60" i="1" s="1"/>
  <c r="AY59" i="1"/>
  <c r="AX59" i="1"/>
  <c r="AV59" i="1"/>
  <c r="AW59" i="1" s="1"/>
  <c r="AU59" i="1"/>
  <c r="AS59" i="1" s="1"/>
  <c r="AL59" i="1"/>
  <c r="I59" i="1" s="1"/>
  <c r="H59" i="1" s="1"/>
  <c r="AA59" i="1" s="1"/>
  <c r="AG59" i="1"/>
  <c r="J59" i="1" s="1"/>
  <c r="Y59" i="1"/>
  <c r="X59" i="1"/>
  <c r="W59" i="1" s="1"/>
  <c r="P59" i="1"/>
  <c r="AY58" i="1"/>
  <c r="AX58" i="1"/>
  <c r="AV58" i="1"/>
  <c r="AW58" i="1" s="1"/>
  <c r="AU58" i="1"/>
  <c r="AS58" i="1" s="1"/>
  <c r="AL58" i="1"/>
  <c r="I58" i="1" s="1"/>
  <c r="H58" i="1" s="1"/>
  <c r="AG58" i="1"/>
  <c r="J58" i="1" s="1"/>
  <c r="Y58" i="1"/>
  <c r="X58" i="1"/>
  <c r="W58" i="1"/>
  <c r="P58" i="1"/>
  <c r="AY57" i="1"/>
  <c r="AX57" i="1"/>
  <c r="AV57" i="1"/>
  <c r="AU57" i="1"/>
  <c r="AS57" i="1" s="1"/>
  <c r="N57" i="1" s="1"/>
  <c r="AL57" i="1"/>
  <c r="I57" i="1" s="1"/>
  <c r="H57" i="1" s="1"/>
  <c r="AA57" i="1" s="1"/>
  <c r="AG57" i="1"/>
  <c r="J57" i="1" s="1"/>
  <c r="Y57" i="1"/>
  <c r="X57" i="1"/>
  <c r="W57" i="1" s="1"/>
  <c r="P57" i="1"/>
  <c r="AY56" i="1"/>
  <c r="AX56" i="1"/>
  <c r="AV56" i="1"/>
  <c r="S56" i="1" s="1"/>
  <c r="AU56" i="1"/>
  <c r="AS56" i="1"/>
  <c r="AF56" i="1" s="1"/>
  <c r="AL56" i="1"/>
  <c r="I56" i="1" s="1"/>
  <c r="AG56" i="1"/>
  <c r="J56" i="1" s="1"/>
  <c r="AE56" i="1"/>
  <c r="Y56" i="1"/>
  <c r="W56" i="1" s="1"/>
  <c r="X56" i="1"/>
  <c r="P56" i="1"/>
  <c r="K56" i="1"/>
  <c r="H56" i="1"/>
  <c r="AY55" i="1"/>
  <c r="AX55" i="1"/>
  <c r="AV55" i="1"/>
  <c r="AW55" i="1" s="1"/>
  <c r="AU55" i="1"/>
  <c r="AS55" i="1" s="1"/>
  <c r="AL55" i="1"/>
  <c r="I55" i="1" s="1"/>
  <c r="H55" i="1" s="1"/>
  <c r="AG55" i="1"/>
  <c r="J55" i="1" s="1"/>
  <c r="Y55" i="1"/>
  <c r="X55" i="1"/>
  <c r="W55" i="1" s="1"/>
  <c r="P55" i="1"/>
  <c r="AY54" i="1"/>
  <c r="AX54" i="1"/>
  <c r="AV54" i="1"/>
  <c r="AW54" i="1" s="1"/>
  <c r="AU54" i="1"/>
  <c r="AS54" i="1" s="1"/>
  <c r="AL54" i="1"/>
  <c r="I54" i="1" s="1"/>
  <c r="H54" i="1" s="1"/>
  <c r="AA54" i="1" s="1"/>
  <c r="AG54" i="1"/>
  <c r="J54" i="1" s="1"/>
  <c r="Y54" i="1"/>
  <c r="W54" i="1" s="1"/>
  <c r="X54" i="1"/>
  <c r="S54" i="1"/>
  <c r="P54" i="1"/>
  <c r="AY53" i="1"/>
  <c r="AX53" i="1"/>
  <c r="AV53" i="1"/>
  <c r="AU53" i="1"/>
  <c r="AS53" i="1" s="1"/>
  <c r="AL53" i="1"/>
  <c r="I53" i="1" s="1"/>
  <c r="H53" i="1" s="1"/>
  <c r="AA53" i="1" s="1"/>
  <c r="AG53" i="1"/>
  <c r="J53" i="1" s="1"/>
  <c r="Y53" i="1"/>
  <c r="X53" i="1"/>
  <c r="P53" i="1"/>
  <c r="N53" i="1"/>
  <c r="AY52" i="1"/>
  <c r="AX52" i="1"/>
  <c r="AW52" i="1" s="1"/>
  <c r="AV52" i="1"/>
  <c r="AU52" i="1"/>
  <c r="AS52" i="1"/>
  <c r="AF52" i="1" s="1"/>
  <c r="AL52" i="1"/>
  <c r="I52" i="1" s="1"/>
  <c r="H52" i="1" s="1"/>
  <c r="AG52" i="1"/>
  <c r="Y52" i="1"/>
  <c r="X52" i="1"/>
  <c r="W52" i="1" s="1"/>
  <c r="S52" i="1"/>
  <c r="P52" i="1"/>
  <c r="J52" i="1"/>
  <c r="AY51" i="1"/>
  <c r="AX51" i="1"/>
  <c r="AV51" i="1"/>
  <c r="AU51" i="1"/>
  <c r="AS51" i="1" s="1"/>
  <c r="AT51" i="1" s="1"/>
  <c r="AL51" i="1"/>
  <c r="I51" i="1" s="1"/>
  <c r="H51" i="1" s="1"/>
  <c r="AG51" i="1"/>
  <c r="J51" i="1" s="1"/>
  <c r="Y51" i="1"/>
  <c r="X51" i="1"/>
  <c r="W51" i="1" s="1"/>
  <c r="P51" i="1"/>
  <c r="AY50" i="1"/>
  <c r="AX50" i="1"/>
  <c r="AW50" i="1"/>
  <c r="AV50" i="1"/>
  <c r="AU50" i="1"/>
  <c r="AS50" i="1"/>
  <c r="AF50" i="1" s="1"/>
  <c r="AL50" i="1"/>
  <c r="I50" i="1" s="1"/>
  <c r="AG50" i="1"/>
  <c r="J50" i="1" s="1"/>
  <c r="Y50" i="1"/>
  <c r="X50" i="1"/>
  <c r="W50" i="1"/>
  <c r="S50" i="1"/>
  <c r="P50" i="1"/>
  <c r="H50" i="1"/>
  <c r="AY49" i="1"/>
  <c r="AX49" i="1"/>
  <c r="AV49" i="1"/>
  <c r="AU49" i="1"/>
  <c r="AS49" i="1" s="1"/>
  <c r="AL49" i="1"/>
  <c r="I49" i="1" s="1"/>
  <c r="H49" i="1" s="1"/>
  <c r="AG49" i="1"/>
  <c r="J49" i="1" s="1"/>
  <c r="AF49" i="1"/>
  <c r="Y49" i="1"/>
  <c r="X49" i="1"/>
  <c r="P49" i="1"/>
  <c r="AY48" i="1"/>
  <c r="AX48" i="1"/>
  <c r="AV48" i="1"/>
  <c r="AW48" i="1" s="1"/>
  <c r="AU48" i="1"/>
  <c r="AS48" i="1"/>
  <c r="AT48" i="1" s="1"/>
  <c r="AL48" i="1"/>
  <c r="I48" i="1" s="1"/>
  <c r="AG48" i="1"/>
  <c r="J48" i="1" s="1"/>
  <c r="AE48" i="1"/>
  <c r="Y48" i="1"/>
  <c r="X48" i="1"/>
  <c r="W48" i="1" s="1"/>
  <c r="P48" i="1"/>
  <c r="N48" i="1"/>
  <c r="H48" i="1"/>
  <c r="AA48" i="1" s="1"/>
  <c r="AY47" i="1"/>
  <c r="AX47" i="1"/>
  <c r="AV47" i="1"/>
  <c r="AU47" i="1"/>
  <c r="AS47" i="1" s="1"/>
  <c r="AT47" i="1" s="1"/>
  <c r="AL47" i="1"/>
  <c r="I47" i="1" s="1"/>
  <c r="H47" i="1" s="1"/>
  <c r="AG47" i="1"/>
  <c r="J47" i="1" s="1"/>
  <c r="Y47" i="1"/>
  <c r="X47" i="1"/>
  <c r="P47" i="1"/>
  <c r="AY46" i="1"/>
  <c r="AX46" i="1"/>
  <c r="AV46" i="1"/>
  <c r="AW46" i="1" s="1"/>
  <c r="AU46" i="1"/>
  <c r="AS46" i="1"/>
  <c r="AT46" i="1" s="1"/>
  <c r="AL46" i="1"/>
  <c r="I46" i="1" s="1"/>
  <c r="H46" i="1" s="1"/>
  <c r="AA46" i="1" s="1"/>
  <c r="AG46" i="1"/>
  <c r="J46" i="1" s="1"/>
  <c r="AF46" i="1"/>
  <c r="Y46" i="1"/>
  <c r="X46" i="1"/>
  <c r="W46" i="1"/>
  <c r="P46" i="1"/>
  <c r="N46" i="1"/>
  <c r="AY45" i="1"/>
  <c r="AX45" i="1"/>
  <c r="AV45" i="1"/>
  <c r="AU45" i="1"/>
  <c r="AS45" i="1" s="1"/>
  <c r="AE45" i="1" s="1"/>
  <c r="AT45" i="1"/>
  <c r="AL45" i="1"/>
  <c r="I45" i="1" s="1"/>
  <c r="H45" i="1" s="1"/>
  <c r="AG45" i="1"/>
  <c r="J45" i="1" s="1"/>
  <c r="Y45" i="1"/>
  <c r="X45" i="1"/>
  <c r="P45" i="1"/>
  <c r="N45" i="1"/>
  <c r="K45" i="1"/>
  <c r="AY44" i="1"/>
  <c r="AX44" i="1"/>
  <c r="AV44" i="1"/>
  <c r="AW44" i="1" s="1"/>
  <c r="AU44" i="1"/>
  <c r="AS44" i="1"/>
  <c r="N44" i="1" s="1"/>
  <c r="AL44" i="1"/>
  <c r="I44" i="1" s="1"/>
  <c r="H44" i="1" s="1"/>
  <c r="AG44" i="1"/>
  <c r="Y44" i="1"/>
  <c r="X44" i="1"/>
  <c r="W44" i="1"/>
  <c r="P44" i="1"/>
  <c r="K44" i="1"/>
  <c r="J44" i="1"/>
  <c r="AY43" i="1"/>
  <c r="S43" i="1" s="1"/>
  <c r="AX43" i="1"/>
  <c r="AV43" i="1"/>
  <c r="AW43" i="1" s="1"/>
  <c r="AU43" i="1"/>
  <c r="AS43" i="1" s="1"/>
  <c r="AL43" i="1"/>
  <c r="I43" i="1" s="1"/>
  <c r="H43" i="1" s="1"/>
  <c r="AG43" i="1"/>
  <c r="J43" i="1" s="1"/>
  <c r="Y43" i="1"/>
  <c r="X43" i="1"/>
  <c r="P43" i="1"/>
  <c r="AY42" i="1"/>
  <c r="AX42" i="1"/>
  <c r="AV42" i="1"/>
  <c r="AW42" i="1" s="1"/>
  <c r="AU42" i="1"/>
  <c r="AS42" i="1"/>
  <c r="AF42" i="1" s="1"/>
  <c r="AL42" i="1"/>
  <c r="AG42" i="1"/>
  <c r="J42" i="1" s="1"/>
  <c r="Y42" i="1"/>
  <c r="X42" i="1"/>
  <c r="W42" i="1"/>
  <c r="S42" i="1"/>
  <c r="P42" i="1"/>
  <c r="K42" i="1"/>
  <c r="I42" i="1"/>
  <c r="H42" i="1" s="1"/>
  <c r="AY41" i="1"/>
  <c r="AX41" i="1"/>
  <c r="AV41" i="1"/>
  <c r="S41" i="1" s="1"/>
  <c r="AU41" i="1"/>
  <c r="AS41" i="1" s="1"/>
  <c r="AL41" i="1"/>
  <c r="I41" i="1" s="1"/>
  <c r="H41" i="1" s="1"/>
  <c r="AG41" i="1"/>
  <c r="J41" i="1" s="1"/>
  <c r="Y41" i="1"/>
  <c r="X41" i="1"/>
  <c r="P41" i="1"/>
  <c r="AY40" i="1"/>
  <c r="AX40" i="1"/>
  <c r="AW40" i="1"/>
  <c r="AV40" i="1"/>
  <c r="AU40" i="1"/>
  <c r="AS40" i="1" s="1"/>
  <c r="AL40" i="1"/>
  <c r="I40" i="1" s="1"/>
  <c r="H40" i="1" s="1"/>
  <c r="AG40" i="1"/>
  <c r="Y40" i="1"/>
  <c r="X40" i="1"/>
  <c r="W40" i="1" s="1"/>
  <c r="S40" i="1"/>
  <c r="P40" i="1"/>
  <c r="J40" i="1"/>
  <c r="AY39" i="1"/>
  <c r="S39" i="1" s="1"/>
  <c r="AX39" i="1"/>
  <c r="AW39" i="1"/>
  <c r="AV39" i="1"/>
  <c r="AU39" i="1"/>
  <c r="AS39" i="1" s="1"/>
  <c r="AL39" i="1"/>
  <c r="AG39" i="1"/>
  <c r="J39" i="1" s="1"/>
  <c r="Y39" i="1"/>
  <c r="W39" i="1" s="1"/>
  <c r="X39" i="1"/>
  <c r="P39" i="1"/>
  <c r="I39" i="1"/>
  <c r="H39" i="1" s="1"/>
  <c r="AY38" i="1"/>
  <c r="S38" i="1" s="1"/>
  <c r="AX38" i="1"/>
  <c r="AW38" i="1" s="1"/>
  <c r="AV38" i="1"/>
  <c r="AU38" i="1"/>
  <c r="AS38" i="1" s="1"/>
  <c r="AF38" i="1" s="1"/>
  <c r="AL38" i="1"/>
  <c r="I38" i="1" s="1"/>
  <c r="H38" i="1" s="1"/>
  <c r="AG38" i="1"/>
  <c r="J38" i="1" s="1"/>
  <c r="Y38" i="1"/>
  <c r="X38" i="1"/>
  <c r="W38" i="1" s="1"/>
  <c r="P38" i="1"/>
  <c r="AY37" i="1"/>
  <c r="AX37" i="1"/>
  <c r="AV37" i="1"/>
  <c r="AU37" i="1"/>
  <c r="AS37" i="1" s="1"/>
  <c r="AL37" i="1"/>
  <c r="I37" i="1" s="1"/>
  <c r="H37" i="1" s="1"/>
  <c r="AG37" i="1"/>
  <c r="J37" i="1" s="1"/>
  <c r="Y37" i="1"/>
  <c r="X37" i="1"/>
  <c r="P37" i="1"/>
  <c r="AY36" i="1"/>
  <c r="AX36" i="1"/>
  <c r="AV36" i="1"/>
  <c r="AW36" i="1" s="1"/>
  <c r="AU36" i="1"/>
  <c r="AS36" i="1" s="1"/>
  <c r="AL36" i="1"/>
  <c r="I36" i="1" s="1"/>
  <c r="H36" i="1" s="1"/>
  <c r="AG36" i="1"/>
  <c r="Y36" i="1"/>
  <c r="X36" i="1"/>
  <c r="W36" i="1" s="1"/>
  <c r="S36" i="1"/>
  <c r="P36" i="1"/>
  <c r="J36" i="1"/>
  <c r="AY35" i="1"/>
  <c r="S35" i="1" s="1"/>
  <c r="AX35" i="1"/>
  <c r="AV35" i="1"/>
  <c r="AW35" i="1" s="1"/>
  <c r="AU35" i="1"/>
  <c r="AS35" i="1" s="1"/>
  <c r="AL35" i="1"/>
  <c r="I35" i="1" s="1"/>
  <c r="H35" i="1" s="1"/>
  <c r="AG35" i="1"/>
  <c r="J35" i="1" s="1"/>
  <c r="Y35" i="1"/>
  <c r="W35" i="1" s="1"/>
  <c r="X35" i="1"/>
  <c r="P35" i="1"/>
  <c r="AY34" i="1"/>
  <c r="AX34" i="1"/>
  <c r="AV34" i="1"/>
  <c r="AW34" i="1" s="1"/>
  <c r="AU34" i="1"/>
  <c r="AS34" i="1" s="1"/>
  <c r="AL34" i="1"/>
  <c r="AG34" i="1"/>
  <c r="J34" i="1" s="1"/>
  <c r="Y34" i="1"/>
  <c r="X34" i="1"/>
  <c r="W34" i="1" s="1"/>
  <c r="S34" i="1"/>
  <c r="P34" i="1"/>
  <c r="I34" i="1"/>
  <c r="H34" i="1" s="1"/>
  <c r="AY33" i="1"/>
  <c r="AX33" i="1"/>
  <c r="AV33" i="1"/>
  <c r="S33" i="1" s="1"/>
  <c r="AU33" i="1"/>
  <c r="AS33" i="1" s="1"/>
  <c r="AL33" i="1"/>
  <c r="I33" i="1" s="1"/>
  <c r="H33" i="1" s="1"/>
  <c r="AG33" i="1"/>
  <c r="J33" i="1" s="1"/>
  <c r="Y33" i="1"/>
  <c r="X33" i="1"/>
  <c r="W33" i="1" s="1"/>
  <c r="P33" i="1"/>
  <c r="AY32" i="1"/>
  <c r="AX32" i="1"/>
  <c r="AV32" i="1"/>
  <c r="AW32" i="1" s="1"/>
  <c r="AU32" i="1"/>
  <c r="AS32" i="1"/>
  <c r="N32" i="1" s="1"/>
  <c r="AL32" i="1"/>
  <c r="I32" i="1" s="1"/>
  <c r="H32" i="1" s="1"/>
  <c r="AG32" i="1"/>
  <c r="J32" i="1" s="1"/>
  <c r="Y32" i="1"/>
  <c r="X32" i="1"/>
  <c r="W32" i="1"/>
  <c r="P32" i="1"/>
  <c r="AY31" i="1"/>
  <c r="AX31" i="1"/>
  <c r="AV31" i="1"/>
  <c r="AW31" i="1" s="1"/>
  <c r="AU31" i="1"/>
  <c r="AS31" i="1" s="1"/>
  <c r="AL31" i="1"/>
  <c r="AG31" i="1"/>
  <c r="J31" i="1" s="1"/>
  <c r="Y31" i="1"/>
  <c r="X31" i="1"/>
  <c r="P31" i="1"/>
  <c r="I31" i="1"/>
  <c r="H31" i="1" s="1"/>
  <c r="AY30" i="1"/>
  <c r="S30" i="1" s="1"/>
  <c r="AX30" i="1"/>
  <c r="AW30" i="1"/>
  <c r="AV30" i="1"/>
  <c r="AU30" i="1"/>
  <c r="AS30" i="1"/>
  <c r="AE30" i="1" s="1"/>
  <c r="AL30" i="1"/>
  <c r="AG30" i="1"/>
  <c r="J30" i="1" s="1"/>
  <c r="Y30" i="1"/>
  <c r="W30" i="1" s="1"/>
  <c r="X30" i="1"/>
  <c r="P30" i="1"/>
  <c r="I30" i="1"/>
  <c r="H30" i="1" s="1"/>
  <c r="AY29" i="1"/>
  <c r="AX29" i="1"/>
  <c r="AV29" i="1"/>
  <c r="S29" i="1" s="1"/>
  <c r="AU29" i="1"/>
  <c r="AS29" i="1" s="1"/>
  <c r="AL29" i="1"/>
  <c r="I29" i="1" s="1"/>
  <c r="H29" i="1" s="1"/>
  <c r="AG29" i="1"/>
  <c r="J29" i="1" s="1"/>
  <c r="Y29" i="1"/>
  <c r="X29" i="1"/>
  <c r="W29" i="1" s="1"/>
  <c r="P29" i="1"/>
  <c r="AY28" i="1"/>
  <c r="S28" i="1" s="1"/>
  <c r="AX28" i="1"/>
  <c r="AW28" i="1"/>
  <c r="AV28" i="1"/>
  <c r="AU28" i="1"/>
  <c r="AS28" i="1"/>
  <c r="N28" i="1" s="1"/>
  <c r="AL28" i="1"/>
  <c r="I28" i="1" s="1"/>
  <c r="H28" i="1" s="1"/>
  <c r="AG28" i="1"/>
  <c r="AE28" i="1"/>
  <c r="Y28" i="1"/>
  <c r="X28" i="1"/>
  <c r="W28" i="1" s="1"/>
  <c r="P28" i="1"/>
  <c r="K28" i="1"/>
  <c r="J28" i="1"/>
  <c r="AY27" i="1"/>
  <c r="S27" i="1" s="1"/>
  <c r="AX27" i="1"/>
  <c r="AW27" i="1"/>
  <c r="AV27" i="1"/>
  <c r="AU27" i="1"/>
  <c r="AS27" i="1" s="1"/>
  <c r="AL27" i="1"/>
  <c r="I27" i="1" s="1"/>
  <c r="H27" i="1" s="1"/>
  <c r="AG27" i="1"/>
  <c r="J27" i="1" s="1"/>
  <c r="Y27" i="1"/>
  <c r="X27" i="1"/>
  <c r="P27" i="1"/>
  <c r="AY26" i="1"/>
  <c r="AX26" i="1"/>
  <c r="AV26" i="1"/>
  <c r="AW26" i="1" s="1"/>
  <c r="AU26" i="1"/>
  <c r="AS26" i="1"/>
  <c r="AF26" i="1" s="1"/>
  <c r="AL26" i="1"/>
  <c r="I26" i="1" s="1"/>
  <c r="H26" i="1" s="1"/>
  <c r="AA26" i="1" s="1"/>
  <c r="AG26" i="1"/>
  <c r="J26" i="1" s="1"/>
  <c r="Y26" i="1"/>
  <c r="X26" i="1"/>
  <c r="W26" i="1"/>
  <c r="S26" i="1"/>
  <c r="P26" i="1"/>
  <c r="AY25" i="1"/>
  <c r="AX25" i="1"/>
  <c r="AV25" i="1"/>
  <c r="S25" i="1" s="1"/>
  <c r="AU25" i="1"/>
  <c r="AS25" i="1" s="1"/>
  <c r="AL25" i="1"/>
  <c r="AG25" i="1"/>
  <c r="J25" i="1" s="1"/>
  <c r="Y25" i="1"/>
  <c r="X25" i="1"/>
  <c r="W25" i="1" s="1"/>
  <c r="P25" i="1"/>
  <c r="I25" i="1"/>
  <c r="H25" i="1" s="1"/>
  <c r="AY24" i="1"/>
  <c r="AX24" i="1"/>
  <c r="AV24" i="1"/>
  <c r="S24" i="1" s="1"/>
  <c r="AU24" i="1"/>
  <c r="AS24" i="1" s="1"/>
  <c r="AL24" i="1"/>
  <c r="I24" i="1" s="1"/>
  <c r="H24" i="1" s="1"/>
  <c r="AG24" i="1"/>
  <c r="Y24" i="1"/>
  <c r="W24" i="1" s="1"/>
  <c r="X24" i="1"/>
  <c r="P24" i="1"/>
  <c r="J24" i="1"/>
  <c r="AY23" i="1"/>
  <c r="AX23" i="1"/>
  <c r="AV23" i="1"/>
  <c r="AU23" i="1"/>
  <c r="AS23" i="1" s="1"/>
  <c r="AL23" i="1"/>
  <c r="I23" i="1" s="1"/>
  <c r="H23" i="1" s="1"/>
  <c r="AG23" i="1"/>
  <c r="J23" i="1" s="1"/>
  <c r="Y23" i="1"/>
  <c r="X23" i="1"/>
  <c r="P23" i="1"/>
  <c r="AY22" i="1"/>
  <c r="AX22" i="1"/>
  <c r="AV22" i="1"/>
  <c r="AW22" i="1" s="1"/>
  <c r="AU22" i="1"/>
  <c r="AS22" i="1" s="1"/>
  <c r="AE22" i="1" s="1"/>
  <c r="AL22" i="1"/>
  <c r="AG22" i="1"/>
  <c r="J22" i="1" s="1"/>
  <c r="Y22" i="1"/>
  <c r="W22" i="1" s="1"/>
  <c r="X22" i="1"/>
  <c r="S22" i="1"/>
  <c r="P22" i="1"/>
  <c r="I22" i="1"/>
  <c r="H22" i="1" s="1"/>
  <c r="AA22" i="1" s="1"/>
  <c r="AY21" i="1"/>
  <c r="AX21" i="1"/>
  <c r="AV21" i="1"/>
  <c r="AU21" i="1"/>
  <c r="AS21" i="1" s="1"/>
  <c r="AL21" i="1"/>
  <c r="I21" i="1" s="1"/>
  <c r="H21" i="1" s="1"/>
  <c r="AG21" i="1"/>
  <c r="J21" i="1" s="1"/>
  <c r="Y21" i="1"/>
  <c r="X21" i="1"/>
  <c r="P21" i="1"/>
  <c r="AY20" i="1"/>
  <c r="AX20" i="1"/>
  <c r="AW20" i="1" s="1"/>
  <c r="AV20" i="1"/>
  <c r="AU20" i="1"/>
  <c r="AS20" i="1" s="1"/>
  <c r="AL20" i="1"/>
  <c r="I20" i="1" s="1"/>
  <c r="H20" i="1" s="1"/>
  <c r="AG20" i="1"/>
  <c r="Y20" i="1"/>
  <c r="X20" i="1"/>
  <c r="W20" i="1" s="1"/>
  <c r="S20" i="1"/>
  <c r="P20" i="1"/>
  <c r="J20" i="1"/>
  <c r="AY19" i="1"/>
  <c r="AX19" i="1"/>
  <c r="AV19" i="1"/>
  <c r="AU19" i="1"/>
  <c r="AS19" i="1" s="1"/>
  <c r="AL19" i="1"/>
  <c r="I19" i="1" s="1"/>
  <c r="H19" i="1" s="1"/>
  <c r="AG19" i="1"/>
  <c r="J19" i="1" s="1"/>
  <c r="Y19" i="1"/>
  <c r="X19" i="1"/>
  <c r="P19" i="1"/>
  <c r="AY18" i="1"/>
  <c r="S18" i="1" s="1"/>
  <c r="AX18" i="1"/>
  <c r="AW18" i="1"/>
  <c r="AV18" i="1"/>
  <c r="AU18" i="1"/>
  <c r="AS18" i="1" s="1"/>
  <c r="AE18" i="1" s="1"/>
  <c r="AL18" i="1"/>
  <c r="I18" i="1" s="1"/>
  <c r="H18" i="1" s="1"/>
  <c r="AG18" i="1"/>
  <c r="J18" i="1" s="1"/>
  <c r="Y18" i="1"/>
  <c r="X18" i="1"/>
  <c r="W18" i="1"/>
  <c r="P18" i="1"/>
  <c r="AY17" i="1"/>
  <c r="AX17" i="1"/>
  <c r="AV17" i="1"/>
  <c r="S17" i="1" s="1"/>
  <c r="AU17" i="1"/>
  <c r="AS17" i="1" s="1"/>
  <c r="AL17" i="1"/>
  <c r="I17" i="1" s="1"/>
  <c r="H17" i="1" s="1"/>
  <c r="AG17" i="1"/>
  <c r="J17" i="1" s="1"/>
  <c r="Y17" i="1"/>
  <c r="X17" i="1"/>
  <c r="P17" i="1"/>
  <c r="AY16" i="1"/>
  <c r="S16" i="1" s="1"/>
  <c r="AX16" i="1"/>
  <c r="AW16" i="1"/>
  <c r="AV16" i="1"/>
  <c r="AU16" i="1"/>
  <c r="AS16" i="1" s="1"/>
  <c r="AL16" i="1"/>
  <c r="I16" i="1" s="1"/>
  <c r="H16" i="1" s="1"/>
  <c r="AG16" i="1"/>
  <c r="J16" i="1" s="1"/>
  <c r="Y16" i="1"/>
  <c r="X16" i="1"/>
  <c r="W16" i="1" s="1"/>
  <c r="P16" i="1"/>
  <c r="T257" i="1" l="1"/>
  <c r="U257" i="1" s="1"/>
  <c r="T62" i="1"/>
  <c r="U62" i="1" s="1"/>
  <c r="AB62" i="1" s="1"/>
  <c r="T66" i="1"/>
  <c r="U66" i="1" s="1"/>
  <c r="AB122" i="1"/>
  <c r="T149" i="1"/>
  <c r="U149" i="1" s="1"/>
  <c r="T98" i="1"/>
  <c r="U98" i="1" s="1"/>
  <c r="T180" i="1"/>
  <c r="U180" i="1" s="1"/>
  <c r="T134" i="1"/>
  <c r="U134" i="1" s="1"/>
  <c r="V134" i="1" s="1"/>
  <c r="Z134" i="1" s="1"/>
  <c r="T293" i="1"/>
  <c r="U293" i="1" s="1"/>
  <c r="T301" i="1"/>
  <c r="U301" i="1" s="1"/>
  <c r="T190" i="1"/>
  <c r="U190" i="1" s="1"/>
  <c r="N20" i="1"/>
  <c r="AE20" i="1"/>
  <c r="K20" i="1"/>
  <c r="N36" i="1"/>
  <c r="K36" i="1"/>
  <c r="AE36" i="1"/>
  <c r="K58" i="1"/>
  <c r="AT58" i="1"/>
  <c r="AE34" i="1"/>
  <c r="K34" i="1"/>
  <c r="N24" i="1"/>
  <c r="K24" i="1"/>
  <c r="AE24" i="1"/>
  <c r="AE54" i="1"/>
  <c r="K54" i="1"/>
  <c r="N40" i="1"/>
  <c r="K40" i="1"/>
  <c r="AE40" i="1"/>
  <c r="N16" i="1"/>
  <c r="AE16" i="1"/>
  <c r="K16" i="1"/>
  <c r="N106" i="1"/>
  <c r="K106" i="1"/>
  <c r="AW110" i="1"/>
  <c r="S110" i="1"/>
  <c r="T110" i="1" s="1"/>
  <c r="U110" i="1" s="1"/>
  <c r="AE44" i="1"/>
  <c r="N84" i="1"/>
  <c r="K84" i="1"/>
  <c r="AF84" i="1"/>
  <c r="AE84" i="1"/>
  <c r="T91" i="1"/>
  <c r="U91" i="1" s="1"/>
  <c r="V91" i="1" s="1"/>
  <c r="Z91" i="1" s="1"/>
  <c r="S124" i="1"/>
  <c r="AW124" i="1"/>
  <c r="AA158" i="1"/>
  <c r="AT249" i="1"/>
  <c r="N249" i="1"/>
  <c r="K249" i="1"/>
  <c r="AF249" i="1"/>
  <c r="AE249" i="1"/>
  <c r="S48" i="1"/>
  <c r="T48" i="1" s="1"/>
  <c r="U48" i="1" s="1"/>
  <c r="AE168" i="1"/>
  <c r="AF168" i="1"/>
  <c r="N220" i="1"/>
  <c r="K220" i="1"/>
  <c r="W21" i="1"/>
  <c r="AW23" i="1"/>
  <c r="AW24" i="1"/>
  <c r="K26" i="1"/>
  <c r="S32" i="1"/>
  <c r="S37" i="1"/>
  <c r="W43" i="1"/>
  <c r="K46" i="1"/>
  <c r="AE46" i="1"/>
  <c r="AW56" i="1"/>
  <c r="S58" i="1"/>
  <c r="T58" i="1" s="1"/>
  <c r="U58" i="1" s="1"/>
  <c r="AW63" i="1"/>
  <c r="AW67" i="1"/>
  <c r="W27" i="1"/>
  <c r="N76" i="1"/>
  <c r="K76" i="1"/>
  <c r="AF76" i="1"/>
  <c r="AE76" i="1"/>
  <c r="AT82" i="1"/>
  <c r="K82" i="1"/>
  <c r="AB110" i="1"/>
  <c r="K118" i="1"/>
  <c r="AT118" i="1"/>
  <c r="AT126" i="1"/>
  <c r="K126" i="1"/>
  <c r="AE152" i="1"/>
  <c r="AF152" i="1"/>
  <c r="N152" i="1"/>
  <c r="AE157" i="1"/>
  <c r="K157" i="1"/>
  <c r="AF157" i="1"/>
  <c r="S182" i="1"/>
  <c r="T182" i="1" s="1"/>
  <c r="U182" i="1" s="1"/>
  <c r="Q182" i="1" s="1"/>
  <c r="O182" i="1" s="1"/>
  <c r="R182" i="1" s="1"/>
  <c r="AW182" i="1"/>
  <c r="AE225" i="1"/>
  <c r="K225" i="1"/>
  <c r="AW92" i="1"/>
  <c r="S92" i="1"/>
  <c r="AW19" i="1"/>
  <c r="W23" i="1"/>
  <c r="W37" i="1"/>
  <c r="S44" i="1"/>
  <c r="AW45" i="1"/>
  <c r="S46" i="1"/>
  <c r="W65" i="1"/>
  <c r="N88" i="1"/>
  <c r="K88" i="1"/>
  <c r="AF88" i="1"/>
  <c r="AE88" i="1"/>
  <c r="N157" i="1"/>
  <c r="AT172" i="1"/>
  <c r="N172" i="1"/>
  <c r="K172" i="1"/>
  <c r="AE190" i="1"/>
  <c r="N190" i="1"/>
  <c r="AE96" i="1"/>
  <c r="AF96" i="1"/>
  <c r="N96" i="1"/>
  <c r="S31" i="1"/>
  <c r="AE32" i="1"/>
  <c r="T70" i="1"/>
  <c r="U70" i="1" s="1"/>
  <c r="AB70" i="1" s="1"/>
  <c r="AT112" i="1"/>
  <c r="N112" i="1"/>
  <c r="K112" i="1"/>
  <c r="AF112" i="1"/>
  <c r="K272" i="1"/>
  <c r="AF272" i="1"/>
  <c r="AE272" i="1"/>
  <c r="AT272" i="1"/>
  <c r="N272" i="1"/>
  <c r="AT117" i="1"/>
  <c r="N117" i="1"/>
  <c r="S21" i="1"/>
  <c r="T21" i="1" s="1"/>
  <c r="U21" i="1" s="1"/>
  <c r="Q21" i="1" s="1"/>
  <c r="O21" i="1" s="1"/>
  <c r="R21" i="1" s="1"/>
  <c r="W31" i="1"/>
  <c r="S45" i="1"/>
  <c r="AW68" i="1"/>
  <c r="AT104" i="1"/>
  <c r="N104" i="1"/>
  <c r="K104" i="1"/>
  <c r="AF104" i="1"/>
  <c r="AE104" i="1"/>
  <c r="AT143" i="1"/>
  <c r="K143" i="1"/>
  <c r="AT149" i="1"/>
  <c r="N149" i="1"/>
  <c r="AF149" i="1"/>
  <c r="K149" i="1"/>
  <c r="AE149" i="1"/>
  <c r="AT156" i="1"/>
  <c r="N174" i="1"/>
  <c r="AF174" i="1"/>
  <c r="AE174" i="1"/>
  <c r="W17" i="1"/>
  <c r="W19" i="1"/>
  <c r="K32" i="1"/>
  <c r="W41" i="1"/>
  <c r="AF45" i="1"/>
  <c r="AF47" i="1"/>
  <c r="AW51" i="1"/>
  <c r="AW66" i="1"/>
  <c r="AW74" i="1"/>
  <c r="K78" i="1"/>
  <c r="AT78" i="1"/>
  <c r="AT120" i="1"/>
  <c r="N120" i="1"/>
  <c r="K120" i="1"/>
  <c r="AF120" i="1"/>
  <c r="AE120" i="1"/>
  <c r="AT124" i="1"/>
  <c r="N124" i="1"/>
  <c r="K124" i="1"/>
  <c r="AF124" i="1"/>
  <c r="AE124" i="1"/>
  <c r="S138" i="1"/>
  <c r="AE153" i="1"/>
  <c r="AF153" i="1"/>
  <c r="AT153" i="1"/>
  <c r="AT167" i="1"/>
  <c r="AF167" i="1"/>
  <c r="AE173" i="1"/>
  <c r="AF173" i="1"/>
  <c r="AT173" i="1"/>
  <c r="N173" i="1"/>
  <c r="AT195" i="1"/>
  <c r="AF195" i="1"/>
  <c r="AE195" i="1"/>
  <c r="K195" i="1"/>
  <c r="N195" i="1"/>
  <c r="K72" i="1"/>
  <c r="AF80" i="1"/>
  <c r="AW88" i="1"/>
  <c r="AF89" i="1"/>
  <c r="AB91" i="1"/>
  <c r="AF102" i="1"/>
  <c r="S104" i="1"/>
  <c r="T104" i="1" s="1"/>
  <c r="U104" i="1" s="1"/>
  <c r="K108" i="1"/>
  <c r="W110" i="1"/>
  <c r="AT113" i="1"/>
  <c r="W114" i="1"/>
  <c r="N116" i="1"/>
  <c r="W127" i="1"/>
  <c r="W129" i="1"/>
  <c r="AW131" i="1"/>
  <c r="AW150" i="1"/>
  <c r="N155" i="1"/>
  <c r="S156" i="1"/>
  <c r="S170" i="1"/>
  <c r="AE181" i="1"/>
  <c r="AF181" i="1"/>
  <c r="AE185" i="1"/>
  <c r="AT185" i="1"/>
  <c r="N185" i="1"/>
  <c r="K185" i="1"/>
  <c r="W197" i="1"/>
  <c r="W200" i="1"/>
  <c r="AW205" i="1"/>
  <c r="T215" i="1"/>
  <c r="U215" i="1" s="1"/>
  <c r="AA215" i="1"/>
  <c r="AT235" i="1"/>
  <c r="N235" i="1"/>
  <c r="K235" i="1"/>
  <c r="AT251" i="1"/>
  <c r="N251" i="1"/>
  <c r="AE251" i="1"/>
  <c r="W267" i="1"/>
  <c r="AW268" i="1"/>
  <c r="W277" i="1"/>
  <c r="AE291" i="1"/>
  <c r="AF291" i="1"/>
  <c r="AT291" i="1"/>
  <c r="N291" i="1"/>
  <c r="N293" i="1"/>
  <c r="K293" i="1"/>
  <c r="AF293" i="1"/>
  <c r="AT293" i="1"/>
  <c r="AW295" i="1"/>
  <c r="W302" i="1"/>
  <c r="W64" i="1"/>
  <c r="W67" i="1"/>
  <c r="W73" i="1"/>
  <c r="AW76" i="1"/>
  <c r="K80" i="1"/>
  <c r="AW83" i="1"/>
  <c r="W84" i="1"/>
  <c r="S86" i="1"/>
  <c r="W103" i="1"/>
  <c r="T145" i="1"/>
  <c r="U145" i="1" s="1"/>
  <c r="AT204" i="1"/>
  <c r="AE204" i="1"/>
  <c r="S221" i="1"/>
  <c r="AW221" i="1"/>
  <c r="AE299" i="1"/>
  <c r="AF299" i="1"/>
  <c r="K301" i="1"/>
  <c r="AF301" i="1"/>
  <c r="AE301" i="1"/>
  <c r="AT301" i="1"/>
  <c r="N301" i="1"/>
  <c r="W81" i="1"/>
  <c r="W87" i="1"/>
  <c r="AT116" i="1"/>
  <c r="W134" i="1"/>
  <c r="AT140" i="1"/>
  <c r="S147" i="1"/>
  <c r="N161" i="1"/>
  <c r="AT161" i="1"/>
  <c r="AW166" i="1"/>
  <c r="N169" i="1"/>
  <c r="AT169" i="1"/>
  <c r="N181" i="1"/>
  <c r="AT194" i="1"/>
  <c r="K198" i="1"/>
  <c r="N204" i="1"/>
  <c r="AT276" i="1"/>
  <c r="AW279" i="1"/>
  <c r="S279" i="1"/>
  <c r="T279" i="1" s="1"/>
  <c r="U279" i="1" s="1"/>
  <c r="Q279" i="1" s="1"/>
  <c r="O279" i="1" s="1"/>
  <c r="R279" i="1" s="1"/>
  <c r="L279" i="1" s="1"/>
  <c r="M279" i="1" s="1"/>
  <c r="AF280" i="1"/>
  <c r="K280" i="1"/>
  <c r="AT280" i="1"/>
  <c r="S287" i="1"/>
  <c r="S74" i="1"/>
  <c r="T74" i="1" s="1"/>
  <c r="U74" i="1" s="1"/>
  <c r="AB74" i="1" s="1"/>
  <c r="W119" i="1"/>
  <c r="W126" i="1"/>
  <c r="AW126" i="1"/>
  <c r="S135" i="1"/>
  <c r="K144" i="1"/>
  <c r="S154" i="1"/>
  <c r="AW155" i="1"/>
  <c r="AT160" i="1"/>
  <c r="AE177" i="1"/>
  <c r="AT177" i="1"/>
  <c r="N177" i="1"/>
  <c r="K177" i="1"/>
  <c r="AE189" i="1"/>
  <c r="AF189" i="1"/>
  <c r="K189" i="1"/>
  <c r="K194" i="1"/>
  <c r="S196" i="1"/>
  <c r="W212" i="1"/>
  <c r="AT227" i="1"/>
  <c r="AF227" i="1"/>
  <c r="K227" i="1"/>
  <c r="S229" i="1"/>
  <c r="S231" i="1"/>
  <c r="AW231" i="1"/>
  <c r="AW252" i="1"/>
  <c r="S252" i="1"/>
  <c r="AW265" i="1"/>
  <c r="W272" i="1"/>
  <c r="K276" i="1"/>
  <c r="N279" i="1"/>
  <c r="S309" i="1"/>
  <c r="AW309" i="1"/>
  <c r="AW71" i="1"/>
  <c r="W83" i="1"/>
  <c r="AW95" i="1"/>
  <c r="AW101" i="1"/>
  <c r="AW111" i="1"/>
  <c r="W113" i="1"/>
  <c r="S132" i="1"/>
  <c r="W140" i="1"/>
  <c r="AW140" i="1"/>
  <c r="AE166" i="1"/>
  <c r="W169" i="1"/>
  <c r="AW169" i="1"/>
  <c r="AW177" i="1"/>
  <c r="W183" i="1"/>
  <c r="N189" i="1"/>
  <c r="K192" i="1"/>
  <c r="AE192" i="1"/>
  <c r="AT192" i="1"/>
  <c r="AF223" i="1"/>
  <c r="AT223" i="1"/>
  <c r="AE230" i="1"/>
  <c r="AT230" i="1"/>
  <c r="N230" i="1"/>
  <c r="K230" i="1"/>
  <c r="AF230" i="1"/>
  <c r="AE235" i="1"/>
  <c r="AF242" i="1"/>
  <c r="K242" i="1"/>
  <c r="AW285" i="1"/>
  <c r="W77" i="1"/>
  <c r="AW79" i="1"/>
  <c r="W95" i="1"/>
  <c r="W101" i="1"/>
  <c r="AW102" i="1"/>
  <c r="W107" i="1"/>
  <c r="S108" i="1"/>
  <c r="W122" i="1"/>
  <c r="AW122" i="1"/>
  <c r="S127" i="1"/>
  <c r="S151" i="1"/>
  <c r="AE155" i="1"/>
  <c r="AF165" i="1"/>
  <c r="AF166" i="1"/>
  <c r="AF185" i="1"/>
  <c r="AT203" i="1"/>
  <c r="N203" i="1"/>
  <c r="K203" i="1"/>
  <c r="AE203" i="1"/>
  <c r="S223" i="1"/>
  <c r="AW223" i="1"/>
  <c r="AE226" i="1"/>
  <c r="AF226" i="1"/>
  <c r="AF233" i="1"/>
  <c r="K233" i="1"/>
  <c r="AF235" i="1"/>
  <c r="AF251" i="1"/>
  <c r="AE253" i="1"/>
  <c r="AF253" i="1"/>
  <c r="K253" i="1"/>
  <c r="AE293" i="1"/>
  <c r="W99" i="1"/>
  <c r="W104" i="1"/>
  <c r="AW114" i="1"/>
  <c r="W118" i="1"/>
  <c r="AW118" i="1"/>
  <c r="AE140" i="1"/>
  <c r="AW143" i="1"/>
  <c r="W151" i="1"/>
  <c r="AW151" i="1"/>
  <c r="W154" i="1"/>
  <c r="AF155" i="1"/>
  <c r="S158" i="1"/>
  <c r="T158" i="1" s="1"/>
  <c r="U158" i="1" s="1"/>
  <c r="Q158" i="1" s="1"/>
  <c r="O158" i="1" s="1"/>
  <c r="R158" i="1" s="1"/>
  <c r="W160" i="1"/>
  <c r="AF161" i="1"/>
  <c r="W168" i="1"/>
  <c r="AW168" i="1"/>
  <c r="AF169" i="1"/>
  <c r="W171" i="1"/>
  <c r="W175" i="1"/>
  <c r="W177" i="1"/>
  <c r="AW184" i="1"/>
  <c r="W187" i="1"/>
  <c r="N192" i="1"/>
  <c r="W202" i="1"/>
  <c r="AF204" i="1"/>
  <c r="K224" i="1"/>
  <c r="AT224" i="1"/>
  <c r="N224" i="1"/>
  <c r="AF224" i="1"/>
  <c r="K226" i="1"/>
  <c r="AT226" i="1"/>
  <c r="W241" i="1"/>
  <c r="AW263" i="1"/>
  <c r="T315" i="1"/>
  <c r="U315" i="1" s="1"/>
  <c r="AC315" i="1" s="1"/>
  <c r="S239" i="1"/>
  <c r="S243" i="1"/>
  <c r="S249" i="1"/>
  <c r="T275" i="1"/>
  <c r="U275" i="1" s="1"/>
  <c r="Q275" i="1" s="1"/>
  <c r="O275" i="1" s="1"/>
  <c r="R275" i="1" s="1"/>
  <c r="S277" i="1"/>
  <c r="S282" i="1"/>
  <c r="AB293" i="1"/>
  <c r="S306" i="1"/>
  <c r="S310" i="1"/>
  <c r="AW190" i="1"/>
  <c r="AW202" i="1"/>
  <c r="W208" i="1"/>
  <c r="W223" i="1"/>
  <c r="S224" i="1"/>
  <c r="AW237" i="1"/>
  <c r="AW239" i="1"/>
  <c r="S241" i="1"/>
  <c r="AW243" i="1"/>
  <c r="S244" i="1"/>
  <c r="S246" i="1"/>
  <c r="T246" i="1" s="1"/>
  <c r="U246" i="1" s="1"/>
  <c r="AB246" i="1" s="1"/>
  <c r="AW249" i="1"/>
  <c r="N256" i="1"/>
  <c r="K265" i="1"/>
  <c r="W269" i="1"/>
  <c r="S270" i="1"/>
  <c r="W273" i="1"/>
  <c r="W275" i="1"/>
  <c r="AW277" i="1"/>
  <c r="W280" i="1"/>
  <c r="AW280" i="1"/>
  <c r="W283" i="1"/>
  <c r="W288" i="1"/>
  <c r="W293" i="1"/>
  <c r="AB301" i="1"/>
  <c r="W310" i="1"/>
  <c r="N209" i="1"/>
  <c r="AW220" i="1"/>
  <c r="S228" i="1"/>
  <c r="T228" i="1" s="1"/>
  <c r="U228" i="1" s="1"/>
  <c r="Q228" i="1" s="1"/>
  <c r="O228" i="1" s="1"/>
  <c r="R228" i="1" s="1"/>
  <c r="N231" i="1"/>
  <c r="S236" i="1"/>
  <c r="N239" i="1"/>
  <c r="AF254" i="1"/>
  <c r="S281" i="1"/>
  <c r="T299" i="1"/>
  <c r="U299" i="1" s="1"/>
  <c r="AC299" i="1" s="1"/>
  <c r="T313" i="1"/>
  <c r="U313" i="1" s="1"/>
  <c r="V313" i="1" s="1"/>
  <c r="Z313" i="1" s="1"/>
  <c r="AW191" i="1"/>
  <c r="W198" i="1"/>
  <c r="S200" i="1"/>
  <c r="T200" i="1" s="1"/>
  <c r="U200" i="1" s="1"/>
  <c r="AW201" i="1"/>
  <c r="AT209" i="1"/>
  <c r="W252" i="1"/>
  <c r="AW259" i="1"/>
  <c r="AW261" i="1"/>
  <c r="AW264" i="1"/>
  <c r="S278" i="1"/>
  <c r="AW281" i="1"/>
  <c r="W284" i="1"/>
  <c r="S284" i="1"/>
  <c r="S286" i="1"/>
  <c r="W287" i="1"/>
  <c r="W299" i="1"/>
  <c r="AW303" i="1"/>
  <c r="T305" i="1"/>
  <c r="U305" i="1" s="1"/>
  <c r="AB315" i="1"/>
  <c r="AW315" i="1"/>
  <c r="W179" i="1"/>
  <c r="S183" i="1"/>
  <c r="T183" i="1" s="1"/>
  <c r="U183" i="1" s="1"/>
  <c r="W188" i="1"/>
  <c r="S199" i="1"/>
  <c r="N238" i="1"/>
  <c r="W240" i="1"/>
  <c r="S247" i="1"/>
  <c r="AW257" i="1"/>
  <c r="W261" i="1"/>
  <c r="N273" i="1"/>
  <c r="AT273" i="1"/>
  <c r="AW283" i="1"/>
  <c r="K288" i="1"/>
  <c r="AW307" i="1"/>
  <c r="S178" i="1"/>
  <c r="S187" i="1"/>
  <c r="AW197" i="1"/>
  <c r="AW206" i="1"/>
  <c r="W207" i="1"/>
  <c r="AW219" i="1"/>
  <c r="W225" i="1"/>
  <c r="S227" i="1"/>
  <c r="T227" i="1" s="1"/>
  <c r="U227" i="1" s="1"/>
  <c r="AB227" i="1" s="1"/>
  <c r="W230" i="1"/>
  <c r="W236" i="1"/>
  <c r="AW238" i="1"/>
  <c r="AT246" i="1"/>
  <c r="W251" i="1"/>
  <c r="W255" i="1"/>
  <c r="AW260" i="1"/>
  <c r="S262" i="1"/>
  <c r="W266" i="1"/>
  <c r="S267" i="1"/>
  <c r="AW269" i="1"/>
  <c r="W278" i="1"/>
  <c r="S297" i="1"/>
  <c r="T297" i="1" s="1"/>
  <c r="U297" i="1" s="1"/>
  <c r="W298" i="1"/>
  <c r="S302" i="1"/>
  <c r="W307" i="1"/>
  <c r="W315" i="1"/>
  <c r="AA45" i="1"/>
  <c r="AA47" i="1"/>
  <c r="AB48" i="1"/>
  <c r="V58" i="1"/>
  <c r="Z58" i="1" s="1"/>
  <c r="AC58" i="1"/>
  <c r="AB58" i="1"/>
  <c r="AA72" i="1"/>
  <c r="AA23" i="1"/>
  <c r="V66" i="1"/>
  <c r="Z66" i="1" s="1"/>
  <c r="AC66" i="1"/>
  <c r="AB66" i="1"/>
  <c r="AA71" i="1"/>
  <c r="AA80" i="1"/>
  <c r="AT41" i="1"/>
  <c r="K41" i="1"/>
  <c r="AF41" i="1"/>
  <c r="AE41" i="1"/>
  <c r="N41" i="1"/>
  <c r="AF23" i="1"/>
  <c r="AE23" i="1"/>
  <c r="N23" i="1"/>
  <c r="AT23" i="1"/>
  <c r="K23" i="1"/>
  <c r="AA34" i="1"/>
  <c r="AF39" i="1"/>
  <c r="AE39" i="1"/>
  <c r="N39" i="1"/>
  <c r="AT39" i="1"/>
  <c r="K39" i="1"/>
  <c r="AA37" i="1"/>
  <c r="AA44" i="1"/>
  <c r="AF19" i="1"/>
  <c r="AE19" i="1"/>
  <c r="N19" i="1"/>
  <c r="AT19" i="1"/>
  <c r="K19" i="1"/>
  <c r="AA31" i="1"/>
  <c r="T17" i="1"/>
  <c r="U17" i="1" s="1"/>
  <c r="AA25" i="1"/>
  <c r="AA28" i="1"/>
  <c r="AT33" i="1"/>
  <c r="K33" i="1"/>
  <c r="AF33" i="1"/>
  <c r="AE33" i="1"/>
  <c r="N33" i="1"/>
  <c r="AA38" i="1"/>
  <c r="T39" i="1"/>
  <c r="U39" i="1" s="1"/>
  <c r="T41" i="1"/>
  <c r="U41" i="1" s="1"/>
  <c r="AF43" i="1"/>
  <c r="AE43" i="1"/>
  <c r="N43" i="1"/>
  <c r="AT43" i="1"/>
  <c r="K43" i="1"/>
  <c r="AT37" i="1"/>
  <c r="K37" i="1"/>
  <c r="AF37" i="1"/>
  <c r="AE37" i="1"/>
  <c r="N37" i="1"/>
  <c r="T35" i="1"/>
  <c r="U35" i="1" s="1"/>
  <c r="Q35" i="1" s="1"/>
  <c r="O35" i="1" s="1"/>
  <c r="R35" i="1" s="1"/>
  <c r="T27" i="1"/>
  <c r="U27" i="1" s="1"/>
  <c r="AA39" i="1"/>
  <c r="Q39" i="1"/>
  <c r="O39" i="1" s="1"/>
  <c r="R39" i="1" s="1"/>
  <c r="L39" i="1" s="1"/>
  <c r="M39" i="1" s="1"/>
  <c r="AT17" i="1"/>
  <c r="K17" i="1"/>
  <c r="AF17" i="1"/>
  <c r="AE17" i="1"/>
  <c r="N17" i="1"/>
  <c r="AA29" i="1"/>
  <c r="AA36" i="1"/>
  <c r="AA19" i="1"/>
  <c r="AT21" i="1"/>
  <c r="K21" i="1"/>
  <c r="AF21" i="1"/>
  <c r="AE21" i="1"/>
  <c r="N21" i="1"/>
  <c r="AA24" i="1"/>
  <c r="AA30" i="1"/>
  <c r="T31" i="1"/>
  <c r="U31" i="1" s="1"/>
  <c r="Q31" i="1" s="1"/>
  <c r="O31" i="1" s="1"/>
  <c r="R31" i="1" s="1"/>
  <c r="T33" i="1"/>
  <c r="U33" i="1" s="1"/>
  <c r="Q33" i="1" s="1"/>
  <c r="O33" i="1" s="1"/>
  <c r="R33" i="1" s="1"/>
  <c r="L33" i="1" s="1"/>
  <c r="M33" i="1" s="1"/>
  <c r="AF35" i="1"/>
  <c r="AE35" i="1"/>
  <c r="N35" i="1"/>
  <c r="AT35" i="1"/>
  <c r="K35" i="1"/>
  <c r="AA41" i="1"/>
  <c r="AA51" i="1"/>
  <c r="AA76" i="1"/>
  <c r="AA20" i="1"/>
  <c r="AA27" i="1"/>
  <c r="T43" i="1"/>
  <c r="U43" i="1" s="1"/>
  <c r="AF31" i="1"/>
  <c r="AE31" i="1"/>
  <c r="N31" i="1"/>
  <c r="AT31" i="1"/>
  <c r="K31" i="1"/>
  <c r="T37" i="1"/>
  <c r="U37" i="1" s="1"/>
  <c r="AB37" i="1" s="1"/>
  <c r="V48" i="1"/>
  <c r="Z48" i="1" s="1"/>
  <c r="AC48" i="1"/>
  <c r="AD48" i="1" s="1"/>
  <c r="T25" i="1"/>
  <c r="U25" i="1" s="1"/>
  <c r="AA17" i="1"/>
  <c r="AA16" i="1"/>
  <c r="AB17" i="1"/>
  <c r="AA18" i="1"/>
  <c r="AF27" i="1"/>
  <c r="AE27" i="1"/>
  <c r="N27" i="1"/>
  <c r="AT27" i="1"/>
  <c r="K27" i="1"/>
  <c r="AA33" i="1"/>
  <c r="AA40" i="1"/>
  <c r="AB41" i="1"/>
  <c r="AA43" i="1"/>
  <c r="T45" i="1"/>
  <c r="U45" i="1" s="1"/>
  <c r="Q45" i="1" s="1"/>
  <c r="O45" i="1" s="1"/>
  <c r="R45" i="1" s="1"/>
  <c r="L45" i="1" s="1"/>
  <c r="M45" i="1" s="1"/>
  <c r="AA49" i="1"/>
  <c r="AA55" i="1"/>
  <c r="AA75" i="1"/>
  <c r="AT29" i="1"/>
  <c r="K29" i="1"/>
  <c r="AF29" i="1"/>
  <c r="AE29" i="1"/>
  <c r="N29" i="1"/>
  <c r="AT25" i="1"/>
  <c r="K25" i="1"/>
  <c r="AF25" i="1"/>
  <c r="AE25" i="1"/>
  <c r="N25" i="1"/>
  <c r="T29" i="1"/>
  <c r="U29" i="1" s="1"/>
  <c r="AA21" i="1"/>
  <c r="AA32" i="1"/>
  <c r="AB33" i="1"/>
  <c r="AA35" i="1"/>
  <c r="AA42" i="1"/>
  <c r="AA63" i="1"/>
  <c r="S57" i="1"/>
  <c r="AW57" i="1"/>
  <c r="AF87" i="1"/>
  <c r="AE87" i="1"/>
  <c r="N87" i="1"/>
  <c r="AT87" i="1"/>
  <c r="K87" i="1"/>
  <c r="T18" i="1"/>
  <c r="U18" i="1" s="1"/>
  <c r="Q18" i="1" s="1"/>
  <c r="O18" i="1" s="1"/>
  <c r="R18" i="1" s="1"/>
  <c r="AT18" i="1"/>
  <c r="AF20" i="1"/>
  <c r="T22" i="1"/>
  <c r="U22" i="1" s="1"/>
  <c r="AB22" i="1" s="1"/>
  <c r="AT22" i="1"/>
  <c r="AF24" i="1"/>
  <c r="T26" i="1"/>
  <c r="U26" i="1" s="1"/>
  <c r="Q26" i="1" s="1"/>
  <c r="O26" i="1" s="1"/>
  <c r="R26" i="1" s="1"/>
  <c r="L26" i="1" s="1"/>
  <c r="M26" i="1" s="1"/>
  <c r="AT26" i="1"/>
  <c r="AF28" i="1"/>
  <c r="T30" i="1"/>
  <c r="U30" i="1" s="1"/>
  <c r="Q30" i="1" s="1"/>
  <c r="O30" i="1" s="1"/>
  <c r="R30" i="1" s="1"/>
  <c r="L30" i="1" s="1"/>
  <c r="M30" i="1" s="1"/>
  <c r="AT30" i="1"/>
  <c r="AF32" i="1"/>
  <c r="T34" i="1"/>
  <c r="U34" i="1" s="1"/>
  <c r="AT34" i="1"/>
  <c r="AF36" i="1"/>
  <c r="T38" i="1"/>
  <c r="U38" i="1" s="1"/>
  <c r="Q38" i="1" s="1"/>
  <c r="O38" i="1" s="1"/>
  <c r="R38" i="1" s="1"/>
  <c r="AT38" i="1"/>
  <c r="AF40" i="1"/>
  <c r="T42" i="1"/>
  <c r="U42" i="1" s="1"/>
  <c r="Q42" i="1" s="1"/>
  <c r="O42" i="1" s="1"/>
  <c r="R42" i="1" s="1"/>
  <c r="L42" i="1" s="1"/>
  <c r="M42" i="1" s="1"/>
  <c r="AT42" i="1"/>
  <c r="AF44" i="1"/>
  <c r="AF48" i="1"/>
  <c r="T50" i="1"/>
  <c r="U50" i="1" s="1"/>
  <c r="Q50" i="1" s="1"/>
  <c r="O50" i="1" s="1"/>
  <c r="R50" i="1" s="1"/>
  <c r="AE50" i="1"/>
  <c r="Q58" i="1"/>
  <c r="O58" i="1" s="1"/>
  <c r="R58" i="1" s="1"/>
  <c r="L58" i="1" s="1"/>
  <c r="M58" i="1" s="1"/>
  <c r="Q66" i="1"/>
  <c r="O66" i="1" s="1"/>
  <c r="R66" i="1" s="1"/>
  <c r="L66" i="1" s="1"/>
  <c r="M66" i="1" s="1"/>
  <c r="AF75" i="1"/>
  <c r="AE75" i="1"/>
  <c r="N75" i="1"/>
  <c r="AT75" i="1"/>
  <c r="K75" i="1"/>
  <c r="AT81" i="1"/>
  <c r="K81" i="1"/>
  <c r="AF81" i="1"/>
  <c r="AE81" i="1"/>
  <c r="AA240" i="1"/>
  <c r="T241" i="1"/>
  <c r="U241" i="1" s="1"/>
  <c r="AF16" i="1"/>
  <c r="AW17" i="1"/>
  <c r="S19" i="1"/>
  <c r="AW21" i="1"/>
  <c r="S23" i="1"/>
  <c r="AW25" i="1"/>
  <c r="AW29" i="1"/>
  <c r="AW33" i="1"/>
  <c r="AW37" i="1"/>
  <c r="AW41" i="1"/>
  <c r="W45" i="1"/>
  <c r="T46" i="1"/>
  <c r="U46" i="1" s="1"/>
  <c r="W47" i="1"/>
  <c r="K48" i="1"/>
  <c r="K52" i="1"/>
  <c r="AF55" i="1"/>
  <c r="AE55" i="1"/>
  <c r="N55" i="1"/>
  <c r="AT55" i="1"/>
  <c r="K55" i="1"/>
  <c r="AF58" i="1"/>
  <c r="N58" i="1"/>
  <c r="AF63" i="1"/>
  <c r="AE63" i="1"/>
  <c r="N63" i="1"/>
  <c r="AT63" i="1"/>
  <c r="K63" i="1"/>
  <c r="AF66" i="1"/>
  <c r="N66" i="1"/>
  <c r="AF71" i="1"/>
  <c r="AE71" i="1"/>
  <c r="N71" i="1"/>
  <c r="AT71" i="1"/>
  <c r="K71" i="1"/>
  <c r="S81" i="1"/>
  <c r="AW81" i="1"/>
  <c r="T82" i="1"/>
  <c r="U82" i="1" s="1"/>
  <c r="Q82" i="1" s="1"/>
  <c r="O82" i="1" s="1"/>
  <c r="R82" i="1" s="1"/>
  <c r="L82" i="1" s="1"/>
  <c r="M82" i="1" s="1"/>
  <c r="AF82" i="1"/>
  <c r="AE82" i="1"/>
  <c r="N82" i="1"/>
  <c r="AA85" i="1"/>
  <c r="AE123" i="1"/>
  <c r="N123" i="1"/>
  <c r="AT123" i="1"/>
  <c r="K123" i="1"/>
  <c r="AF123" i="1"/>
  <c r="AA131" i="1"/>
  <c r="AA139" i="1"/>
  <c r="AF74" i="1"/>
  <c r="AE74" i="1"/>
  <c r="N74" i="1"/>
  <c r="AF90" i="1"/>
  <c r="AE90" i="1"/>
  <c r="N90" i="1"/>
  <c r="K90" i="1"/>
  <c r="V98" i="1"/>
  <c r="Z98" i="1" s="1"/>
  <c r="AC98" i="1"/>
  <c r="AB98" i="1"/>
  <c r="AA120" i="1"/>
  <c r="N18" i="1"/>
  <c r="N22" i="1"/>
  <c r="N26" i="1"/>
  <c r="N30" i="1"/>
  <c r="N34" i="1"/>
  <c r="N38" i="1"/>
  <c r="N42" i="1"/>
  <c r="N47" i="1"/>
  <c r="K50" i="1"/>
  <c r="AA52" i="1"/>
  <c r="AT53" i="1"/>
  <c r="K53" i="1"/>
  <c r="AF53" i="1"/>
  <c r="AE53" i="1"/>
  <c r="T56" i="1"/>
  <c r="U56" i="1" s="1"/>
  <c r="AT61" i="1"/>
  <c r="K61" i="1"/>
  <c r="AF61" i="1"/>
  <c r="AE61" i="1"/>
  <c r="T64" i="1"/>
  <c r="U64" i="1" s="1"/>
  <c r="AT69" i="1"/>
  <c r="K69" i="1"/>
  <c r="AF69" i="1"/>
  <c r="AE69" i="1"/>
  <c r="T72" i="1"/>
  <c r="U72" i="1" s="1"/>
  <c r="AB72" i="1" s="1"/>
  <c r="AF83" i="1"/>
  <c r="AE83" i="1"/>
  <c r="N83" i="1"/>
  <c r="AT83" i="1"/>
  <c r="K83" i="1"/>
  <c r="T92" i="1"/>
  <c r="U92" i="1" s="1"/>
  <c r="AA99" i="1"/>
  <c r="AC104" i="1"/>
  <c r="AB104" i="1"/>
  <c r="V104" i="1"/>
  <c r="Z104" i="1" s="1"/>
  <c r="AA109" i="1"/>
  <c r="AT128" i="1"/>
  <c r="K128" i="1"/>
  <c r="AF128" i="1"/>
  <c r="AE128" i="1"/>
  <c r="N128" i="1"/>
  <c r="AA130" i="1"/>
  <c r="AA138" i="1"/>
  <c r="AA171" i="1"/>
  <c r="N60" i="1"/>
  <c r="AT60" i="1"/>
  <c r="S65" i="1"/>
  <c r="AW65" i="1"/>
  <c r="N68" i="1"/>
  <c r="AT68" i="1"/>
  <c r="S73" i="1"/>
  <c r="AW73" i="1"/>
  <c r="AE38" i="1"/>
  <c r="AE42" i="1"/>
  <c r="AE47" i="1"/>
  <c r="K47" i="1"/>
  <c r="AF51" i="1"/>
  <c r="AE51" i="1"/>
  <c r="N51" i="1"/>
  <c r="K51" i="1"/>
  <c r="AE52" i="1"/>
  <c r="S53" i="1"/>
  <c r="AW53" i="1"/>
  <c r="N56" i="1"/>
  <c r="AT56" i="1"/>
  <c r="K60" i="1"/>
  <c r="AE60" i="1"/>
  <c r="S61" i="1"/>
  <c r="AW61" i="1"/>
  <c r="W63" i="1"/>
  <c r="N64" i="1"/>
  <c r="AT64" i="1"/>
  <c r="K68" i="1"/>
  <c r="AE68" i="1"/>
  <c r="S69" i="1"/>
  <c r="AW69" i="1"/>
  <c r="N72" i="1"/>
  <c r="AT72" i="1"/>
  <c r="K74" i="1"/>
  <c r="AT77" i="1"/>
  <c r="K77" i="1"/>
  <c r="AF77" i="1"/>
  <c r="AE77" i="1"/>
  <c r="AA88" i="1"/>
  <c r="K94" i="1"/>
  <c r="AF94" i="1"/>
  <c r="N94" i="1"/>
  <c r="AT94" i="1"/>
  <c r="AE94" i="1"/>
  <c r="W96" i="1"/>
  <c r="AW106" i="1"/>
  <c r="S106" i="1"/>
  <c r="AA107" i="1"/>
  <c r="AA108" i="1"/>
  <c r="AA136" i="1"/>
  <c r="AA148" i="1"/>
  <c r="K38" i="1"/>
  <c r="AE26" i="1"/>
  <c r="AT16" i="1"/>
  <c r="AF18" i="1"/>
  <c r="T20" i="1"/>
  <c r="U20" i="1" s="1"/>
  <c r="AT20" i="1"/>
  <c r="AF22" i="1"/>
  <c r="T24" i="1"/>
  <c r="U24" i="1" s="1"/>
  <c r="AT24" i="1"/>
  <c r="T28" i="1"/>
  <c r="U28" i="1" s="1"/>
  <c r="AT28" i="1"/>
  <c r="AF30" i="1"/>
  <c r="T32" i="1"/>
  <c r="U32" i="1" s="1"/>
  <c r="AT32" i="1"/>
  <c r="AF34" i="1"/>
  <c r="T36" i="1"/>
  <c r="U36" i="1" s="1"/>
  <c r="AT36" i="1"/>
  <c r="T40" i="1"/>
  <c r="U40" i="1" s="1"/>
  <c r="Q40" i="1" s="1"/>
  <c r="O40" i="1" s="1"/>
  <c r="R40" i="1" s="1"/>
  <c r="L40" i="1" s="1"/>
  <c r="M40" i="1" s="1"/>
  <c r="AT40" i="1"/>
  <c r="T44" i="1"/>
  <c r="U44" i="1" s="1"/>
  <c r="AT44" i="1"/>
  <c r="AW47" i="1"/>
  <c r="S47" i="1"/>
  <c r="W49" i="1"/>
  <c r="AT49" i="1"/>
  <c r="K49" i="1"/>
  <c r="AE49" i="1"/>
  <c r="N50" i="1"/>
  <c r="AT50" i="1"/>
  <c r="W53" i="1"/>
  <c r="T54" i="1"/>
  <c r="U54" i="1" s="1"/>
  <c r="Q54" i="1" s="1"/>
  <c r="O54" i="1" s="1"/>
  <c r="R54" i="1" s="1"/>
  <c r="L54" i="1" s="1"/>
  <c r="M54" i="1" s="1"/>
  <c r="AA58" i="1"/>
  <c r="AD58" i="1" s="1"/>
  <c r="AF60" i="1"/>
  <c r="W61" i="1"/>
  <c r="V62" i="1"/>
  <c r="Z62" i="1" s="1"/>
  <c r="AC62" i="1"/>
  <c r="AD62" i="1" s="1"/>
  <c r="Q62" i="1"/>
  <c r="O62" i="1" s="1"/>
  <c r="R62" i="1" s="1"/>
  <c r="L62" i="1" s="1"/>
  <c r="M62" i="1" s="1"/>
  <c r="AA66" i="1"/>
  <c r="AD66" i="1" s="1"/>
  <c r="AF68" i="1"/>
  <c r="W69" i="1"/>
  <c r="V70" i="1"/>
  <c r="Z70" i="1" s="1"/>
  <c r="AC70" i="1"/>
  <c r="AD70" i="1" s="1"/>
  <c r="Q70" i="1"/>
  <c r="O70" i="1" s="1"/>
  <c r="R70" i="1" s="1"/>
  <c r="L70" i="1" s="1"/>
  <c r="M70" i="1" s="1"/>
  <c r="S77" i="1"/>
  <c r="AW77" i="1"/>
  <c r="T78" i="1"/>
  <c r="U78" i="1" s="1"/>
  <c r="Q78" i="1" s="1"/>
  <c r="O78" i="1" s="1"/>
  <c r="R78" i="1" s="1"/>
  <c r="L78" i="1" s="1"/>
  <c r="M78" i="1" s="1"/>
  <c r="AF78" i="1"/>
  <c r="AE78" i="1"/>
  <c r="N78" i="1"/>
  <c r="AA81" i="1"/>
  <c r="K93" i="1"/>
  <c r="AF93" i="1"/>
  <c r="AT93" i="1"/>
  <c r="AE93" i="1"/>
  <c r="V94" i="1"/>
  <c r="Z94" i="1" s="1"/>
  <c r="AC94" i="1"/>
  <c r="AB94" i="1"/>
  <c r="T96" i="1"/>
  <c r="U96" i="1" s="1"/>
  <c r="AA98" i="1"/>
  <c r="Q98" i="1"/>
  <c r="O98" i="1" s="1"/>
  <c r="R98" i="1" s="1"/>
  <c r="AA101" i="1"/>
  <c r="AA115" i="1"/>
  <c r="S146" i="1"/>
  <c r="AW146" i="1"/>
  <c r="AA153" i="1"/>
  <c r="K158" i="1"/>
  <c r="AT158" i="1"/>
  <c r="N158" i="1"/>
  <c r="AF158" i="1"/>
  <c r="AE158" i="1"/>
  <c r="K18" i="1"/>
  <c r="K30" i="1"/>
  <c r="N52" i="1"/>
  <c r="AT52" i="1"/>
  <c r="V74" i="1"/>
  <c r="Z74" i="1" s="1"/>
  <c r="AC74" i="1"/>
  <c r="AD74" i="1" s="1"/>
  <c r="AA77" i="1"/>
  <c r="T90" i="1"/>
  <c r="U90" i="1" s="1"/>
  <c r="AA96" i="1"/>
  <c r="S49" i="1"/>
  <c r="AW49" i="1"/>
  <c r="AA50" i="1"/>
  <c r="T52" i="1"/>
  <c r="U52" i="1" s="1"/>
  <c r="Q52" i="1" s="1"/>
  <c r="O52" i="1" s="1"/>
  <c r="R52" i="1" s="1"/>
  <c r="L52" i="1" s="1"/>
  <c r="M52" i="1" s="1"/>
  <c r="AF54" i="1"/>
  <c r="N54" i="1"/>
  <c r="AF59" i="1"/>
  <c r="AE59" i="1"/>
  <c r="N59" i="1"/>
  <c r="AT59" i="1"/>
  <c r="K59" i="1"/>
  <c r="AB60" i="1"/>
  <c r="AF62" i="1"/>
  <c r="N62" i="1"/>
  <c r="Q64" i="1"/>
  <c r="O64" i="1" s="1"/>
  <c r="R64" i="1" s="1"/>
  <c r="L64" i="1" s="1"/>
  <c r="M64" i="1" s="1"/>
  <c r="AF67" i="1"/>
  <c r="AE67" i="1"/>
  <c r="N67" i="1"/>
  <c r="AT67" i="1"/>
  <c r="K67" i="1"/>
  <c r="AF70" i="1"/>
  <c r="N70" i="1"/>
  <c r="AF79" i="1"/>
  <c r="AE79" i="1"/>
  <c r="N79" i="1"/>
  <c r="AT79" i="1"/>
  <c r="K79" i="1"/>
  <c r="AA82" i="1"/>
  <c r="AT85" i="1"/>
  <c r="K85" i="1"/>
  <c r="AF85" i="1"/>
  <c r="AE85" i="1"/>
  <c r="AC91" i="1"/>
  <c r="S93" i="1"/>
  <c r="AW93" i="1"/>
  <c r="K105" i="1"/>
  <c r="AE105" i="1"/>
  <c r="AT105" i="1"/>
  <c r="AF105" i="1"/>
  <c r="S113" i="1"/>
  <c r="AW113" i="1"/>
  <c r="AA142" i="1"/>
  <c r="K22" i="1"/>
  <c r="Q48" i="1"/>
  <c r="O48" i="1" s="1"/>
  <c r="R48" i="1" s="1"/>
  <c r="L48" i="1" s="1"/>
  <c r="M48" i="1" s="1"/>
  <c r="T16" i="1"/>
  <c r="U16" i="1" s="1"/>
  <c r="AB16" i="1" s="1"/>
  <c r="N49" i="1"/>
  <c r="AT54" i="1"/>
  <c r="AA56" i="1"/>
  <c r="AT57" i="1"/>
  <c r="K57" i="1"/>
  <c r="AF57" i="1"/>
  <c r="AE57" i="1"/>
  <c r="AE58" i="1"/>
  <c r="T60" i="1"/>
  <c r="U60" i="1" s="1"/>
  <c r="Q60" i="1" s="1"/>
  <c r="O60" i="1" s="1"/>
  <c r="R60" i="1" s="1"/>
  <c r="L60" i="1" s="1"/>
  <c r="M60" i="1" s="1"/>
  <c r="AT62" i="1"/>
  <c r="AA64" i="1"/>
  <c r="AT65" i="1"/>
  <c r="K65" i="1"/>
  <c r="AF65" i="1"/>
  <c r="AE65" i="1"/>
  <c r="AE66" i="1"/>
  <c r="T68" i="1"/>
  <c r="U68" i="1" s="1"/>
  <c r="Q68" i="1" s="1"/>
  <c r="O68" i="1" s="1"/>
  <c r="R68" i="1" s="1"/>
  <c r="L68" i="1" s="1"/>
  <c r="M68" i="1" s="1"/>
  <c r="AT70" i="1"/>
  <c r="AT73" i="1"/>
  <c r="K73" i="1"/>
  <c r="AF73" i="1"/>
  <c r="AE73" i="1"/>
  <c r="Q74" i="1"/>
  <c r="O74" i="1" s="1"/>
  <c r="R74" i="1" s="1"/>
  <c r="N81" i="1"/>
  <c r="AA84" i="1"/>
  <c r="S85" i="1"/>
  <c r="AW85" i="1"/>
  <c r="T86" i="1"/>
  <c r="U86" i="1" s="1"/>
  <c r="AF86" i="1"/>
  <c r="AE86" i="1"/>
  <c r="N86" i="1"/>
  <c r="AA89" i="1"/>
  <c r="AA91" i="1"/>
  <c r="Q91" i="1"/>
  <c r="O91" i="1" s="1"/>
  <c r="R91" i="1" s="1"/>
  <c r="L91" i="1" s="1"/>
  <c r="M91" i="1" s="1"/>
  <c r="N93" i="1"/>
  <c r="AA95" i="1"/>
  <c r="AA100" i="1"/>
  <c r="S105" i="1"/>
  <c r="AW105" i="1"/>
  <c r="AF142" i="1"/>
  <c r="AE142" i="1"/>
  <c r="N142" i="1"/>
  <c r="K142" i="1"/>
  <c r="AT142" i="1"/>
  <c r="S51" i="1"/>
  <c r="S55" i="1"/>
  <c r="S59" i="1"/>
  <c r="S63" i="1"/>
  <c r="S67" i="1"/>
  <c r="S71" i="1"/>
  <c r="S75" i="1"/>
  <c r="S79" i="1"/>
  <c r="S83" i="1"/>
  <c r="S87" i="1"/>
  <c r="AE92" i="1"/>
  <c r="AT92" i="1"/>
  <c r="AA97" i="1"/>
  <c r="K98" i="1"/>
  <c r="AF98" i="1"/>
  <c r="AE98" i="1"/>
  <c r="N98" i="1"/>
  <c r="AF99" i="1"/>
  <c r="AE99" i="1"/>
  <c r="N99" i="1"/>
  <c r="AT99" i="1"/>
  <c r="AF100" i="1"/>
  <c r="AE100" i="1"/>
  <c r="N100" i="1"/>
  <c r="AT100" i="1"/>
  <c r="K100" i="1"/>
  <c r="AE101" i="1"/>
  <c r="N101" i="1"/>
  <c r="AF101" i="1"/>
  <c r="K101" i="1"/>
  <c r="K109" i="1"/>
  <c r="AF109" i="1"/>
  <c r="AE109" i="1"/>
  <c r="N109" i="1"/>
  <c r="AE139" i="1"/>
  <c r="N139" i="1"/>
  <c r="AF139" i="1"/>
  <c r="K139" i="1"/>
  <c r="AT139" i="1"/>
  <c r="T140" i="1"/>
  <c r="U140" i="1" s="1"/>
  <c r="AT89" i="1"/>
  <c r="W91" i="1"/>
  <c r="W92" i="1"/>
  <c r="T95" i="1"/>
  <c r="U95" i="1" s="1"/>
  <c r="AB95" i="1" s="1"/>
  <c r="T99" i="1"/>
  <c r="U99" i="1" s="1"/>
  <c r="T100" i="1"/>
  <c r="U100" i="1" s="1"/>
  <c r="AA112" i="1"/>
  <c r="AA114" i="1"/>
  <c r="AE119" i="1"/>
  <c r="N119" i="1"/>
  <c r="AT119" i="1"/>
  <c r="K119" i="1"/>
  <c r="AF119" i="1"/>
  <c r="AA127" i="1"/>
  <c r="T142" i="1"/>
  <c r="U142" i="1" s="1"/>
  <c r="Q142" i="1" s="1"/>
  <c r="O142" i="1" s="1"/>
  <c r="R142" i="1" s="1"/>
  <c r="L142" i="1" s="1"/>
  <c r="M142" i="1" s="1"/>
  <c r="AE91" i="1"/>
  <c r="N91" i="1"/>
  <c r="AA103" i="1"/>
  <c r="AF114" i="1"/>
  <c r="AE114" i="1"/>
  <c r="N114" i="1"/>
  <c r="K114" i="1"/>
  <c r="AT114" i="1"/>
  <c r="AT145" i="1"/>
  <c r="K145" i="1"/>
  <c r="AF145" i="1"/>
  <c r="AE145" i="1"/>
  <c r="N145" i="1"/>
  <c r="T76" i="1"/>
  <c r="U76" i="1" s="1"/>
  <c r="AT76" i="1"/>
  <c r="T80" i="1"/>
  <c r="U80" i="1" s="1"/>
  <c r="AB80" i="1" s="1"/>
  <c r="AT80" i="1"/>
  <c r="T84" i="1"/>
  <c r="U84" i="1" s="1"/>
  <c r="Q84" i="1" s="1"/>
  <c r="O84" i="1" s="1"/>
  <c r="R84" i="1" s="1"/>
  <c r="L84" i="1" s="1"/>
  <c r="M84" i="1" s="1"/>
  <c r="AT84" i="1"/>
  <c r="T88" i="1"/>
  <c r="U88" i="1" s="1"/>
  <c r="Q88" i="1" s="1"/>
  <c r="O88" i="1" s="1"/>
  <c r="R88" i="1" s="1"/>
  <c r="L88" i="1" s="1"/>
  <c r="M88" i="1" s="1"/>
  <c r="AT88" i="1"/>
  <c r="S89" i="1"/>
  <c r="AT91" i="1"/>
  <c r="AE95" i="1"/>
  <c r="N95" i="1"/>
  <c r="AT95" i="1"/>
  <c r="AA111" i="1"/>
  <c r="S116" i="1"/>
  <c r="AW116" i="1"/>
  <c r="T127" i="1"/>
  <c r="U127" i="1" s="1"/>
  <c r="T130" i="1"/>
  <c r="U130" i="1" s="1"/>
  <c r="AE135" i="1"/>
  <c r="N135" i="1"/>
  <c r="AT135" i="1"/>
  <c r="K135" i="1"/>
  <c r="AF135" i="1"/>
  <c r="T138" i="1"/>
  <c r="U138" i="1" s="1"/>
  <c r="AA144" i="1"/>
  <c r="AA164" i="1"/>
  <c r="T164" i="1"/>
  <c r="U164" i="1" s="1"/>
  <c r="Q164" i="1" s="1"/>
  <c r="O164" i="1" s="1"/>
  <c r="R164" i="1" s="1"/>
  <c r="L164" i="1" s="1"/>
  <c r="M164" i="1" s="1"/>
  <c r="AW89" i="1"/>
  <c r="N92" i="1"/>
  <c r="AA94" i="1"/>
  <c r="Q94" i="1"/>
  <c r="O94" i="1" s="1"/>
  <c r="R94" i="1" s="1"/>
  <c r="AB96" i="1"/>
  <c r="AT97" i="1"/>
  <c r="K97" i="1"/>
  <c r="AF97" i="1"/>
  <c r="S102" i="1"/>
  <c r="K129" i="1"/>
  <c r="AF129" i="1"/>
  <c r="AE129" i="1"/>
  <c r="AT129" i="1"/>
  <c r="N129" i="1"/>
  <c r="AA132" i="1"/>
  <c r="T135" i="1"/>
  <c r="U135" i="1" s="1"/>
  <c r="AB135" i="1" s="1"/>
  <c r="K137" i="1"/>
  <c r="AF137" i="1"/>
  <c r="AE137" i="1"/>
  <c r="AT137" i="1"/>
  <c r="N137" i="1"/>
  <c r="AA143" i="1"/>
  <c r="AE89" i="1"/>
  <c r="Q90" i="1"/>
  <c r="O90" i="1" s="1"/>
  <c r="R90" i="1" s="1"/>
  <c r="L90" i="1" s="1"/>
  <c r="M90" i="1" s="1"/>
  <c r="AW91" i="1"/>
  <c r="AB92" i="1"/>
  <c r="AF92" i="1"/>
  <c r="K95" i="1"/>
  <c r="AW96" i="1"/>
  <c r="T97" i="1"/>
  <c r="U97" i="1" s="1"/>
  <c r="AA105" i="1"/>
  <c r="T114" i="1"/>
  <c r="U114" i="1" s="1"/>
  <c r="Q114" i="1" s="1"/>
  <c r="O114" i="1" s="1"/>
  <c r="R114" i="1" s="1"/>
  <c r="AA124" i="1"/>
  <c r="AA128" i="1"/>
  <c r="S129" i="1"/>
  <c r="AW129" i="1"/>
  <c r="S137" i="1"/>
  <c r="AW137" i="1"/>
  <c r="AA175" i="1"/>
  <c r="S101" i="1"/>
  <c r="AE102" i="1"/>
  <c r="N103" i="1"/>
  <c r="S109" i="1"/>
  <c r="AW109" i="1"/>
  <c r="Q110" i="1"/>
  <c r="O110" i="1" s="1"/>
  <c r="R110" i="1" s="1"/>
  <c r="AW119" i="1"/>
  <c r="W123" i="1"/>
  <c r="T128" i="1"/>
  <c r="U128" i="1" s="1"/>
  <c r="Q128" i="1" s="1"/>
  <c r="O128" i="1" s="1"/>
  <c r="R128" i="1" s="1"/>
  <c r="L128" i="1" s="1"/>
  <c r="M128" i="1" s="1"/>
  <c r="AF130" i="1"/>
  <c r="AE130" i="1"/>
  <c r="N130" i="1"/>
  <c r="N132" i="1"/>
  <c r="W135" i="1"/>
  <c r="AT136" i="1"/>
  <c r="K136" i="1"/>
  <c r="AF138" i="1"/>
  <c r="AE138" i="1"/>
  <c r="N138" i="1"/>
  <c r="AA147" i="1"/>
  <c r="AE148" i="1"/>
  <c r="N148" i="1"/>
  <c r="AF148" i="1"/>
  <c r="K148" i="1"/>
  <c r="AT148" i="1"/>
  <c r="AA163" i="1"/>
  <c r="V183" i="1"/>
  <c r="Z183" i="1" s="1"/>
  <c r="AC183" i="1"/>
  <c r="AB183" i="1"/>
  <c r="AC190" i="1"/>
  <c r="V190" i="1"/>
  <c r="Z190" i="1" s="1"/>
  <c r="AE103" i="1"/>
  <c r="K103" i="1"/>
  <c r="V110" i="1"/>
  <c r="Z110" i="1" s="1"/>
  <c r="AC110" i="1"/>
  <c r="AD110" i="1" s="1"/>
  <c r="AF110" i="1"/>
  <c r="AE110" i="1"/>
  <c r="N110" i="1"/>
  <c r="T112" i="1"/>
  <c r="U112" i="1" s="1"/>
  <c r="AE115" i="1"/>
  <c r="N115" i="1"/>
  <c r="AT115" i="1"/>
  <c r="K115" i="1"/>
  <c r="AA117" i="1"/>
  <c r="K125" i="1"/>
  <c r="AF125" i="1"/>
  <c r="AE125" i="1"/>
  <c r="T136" i="1"/>
  <c r="U136" i="1" s="1"/>
  <c r="AB136" i="1" s="1"/>
  <c r="AF147" i="1"/>
  <c r="AE147" i="1"/>
  <c r="N147" i="1"/>
  <c r="K147" i="1"/>
  <c r="AT147" i="1"/>
  <c r="AC149" i="1"/>
  <c r="AB149" i="1"/>
  <c r="V149" i="1"/>
  <c r="Z149" i="1" s="1"/>
  <c r="AA191" i="1"/>
  <c r="AE207" i="1"/>
  <c r="N207" i="1"/>
  <c r="AT207" i="1"/>
  <c r="K207" i="1"/>
  <c r="AF207" i="1"/>
  <c r="AT96" i="1"/>
  <c r="AW103" i="1"/>
  <c r="S103" i="1"/>
  <c r="AE107" i="1"/>
  <c r="N107" i="1"/>
  <c r="K107" i="1"/>
  <c r="T108" i="1"/>
  <c r="U108" i="1" s="1"/>
  <c r="Q108" i="1" s="1"/>
  <c r="O108" i="1" s="1"/>
  <c r="R108" i="1" s="1"/>
  <c r="AT110" i="1"/>
  <c r="AW112" i="1"/>
  <c r="K121" i="1"/>
  <c r="AF121" i="1"/>
  <c r="AE121" i="1"/>
  <c r="S125" i="1"/>
  <c r="AW125" i="1"/>
  <c r="AE131" i="1"/>
  <c r="N131" i="1"/>
  <c r="AT131" i="1"/>
  <c r="K131" i="1"/>
  <c r="K133" i="1"/>
  <c r="AF133" i="1"/>
  <c r="AE133" i="1"/>
  <c r="AW136" i="1"/>
  <c r="AA140" i="1"/>
  <c r="Q140" i="1"/>
  <c r="O140" i="1" s="1"/>
  <c r="R140" i="1" s="1"/>
  <c r="L140" i="1" s="1"/>
  <c r="M140" i="1" s="1"/>
  <c r="T143" i="1"/>
  <c r="U143" i="1" s="1"/>
  <c r="Q143" i="1" s="1"/>
  <c r="O143" i="1" s="1"/>
  <c r="R143" i="1" s="1"/>
  <c r="L143" i="1" s="1"/>
  <c r="M143" i="1" s="1"/>
  <c r="T154" i="1"/>
  <c r="U154" i="1" s="1"/>
  <c r="AB154" i="1" s="1"/>
  <c r="AA206" i="1"/>
  <c r="AW107" i="1"/>
  <c r="AW108" i="1"/>
  <c r="AE111" i="1"/>
  <c r="N111" i="1"/>
  <c r="AT111" i="1"/>
  <c r="K111" i="1"/>
  <c r="AA113" i="1"/>
  <c r="W115" i="1"/>
  <c r="K117" i="1"/>
  <c r="AF117" i="1"/>
  <c r="AE117" i="1"/>
  <c r="S121" i="1"/>
  <c r="AW121" i="1"/>
  <c r="Q122" i="1"/>
  <c r="O122" i="1" s="1"/>
  <c r="R122" i="1" s="1"/>
  <c r="L122" i="1" s="1"/>
  <c r="M122" i="1" s="1"/>
  <c r="T124" i="1"/>
  <c r="U124" i="1" s="1"/>
  <c r="T126" i="1"/>
  <c r="U126" i="1" s="1"/>
  <c r="AF126" i="1"/>
  <c r="AE126" i="1"/>
  <c r="N126" i="1"/>
  <c r="K130" i="1"/>
  <c r="S131" i="1"/>
  <c r="S133" i="1"/>
  <c r="AW133" i="1"/>
  <c r="K138" i="1"/>
  <c r="W144" i="1"/>
  <c r="K159" i="1"/>
  <c r="AE159" i="1"/>
  <c r="AF159" i="1"/>
  <c r="AF106" i="1"/>
  <c r="AE106" i="1"/>
  <c r="K110" i="1"/>
  <c r="AB112" i="1"/>
  <c r="S117" i="1"/>
  <c r="AW117" i="1"/>
  <c r="T120" i="1"/>
  <c r="U120" i="1" s="1"/>
  <c r="Q120" i="1" s="1"/>
  <c r="O120" i="1" s="1"/>
  <c r="R120" i="1" s="1"/>
  <c r="L120" i="1" s="1"/>
  <c r="M120" i="1" s="1"/>
  <c r="V122" i="1"/>
  <c r="Z122" i="1" s="1"/>
  <c r="AC122" i="1"/>
  <c r="AD122" i="1" s="1"/>
  <c r="AF122" i="1"/>
  <c r="AE122" i="1"/>
  <c r="N122" i="1"/>
  <c r="N125" i="1"/>
  <c r="AB127" i="1"/>
  <c r="AT132" i="1"/>
  <c r="K132" i="1"/>
  <c r="AF134" i="1"/>
  <c r="AE134" i="1"/>
  <c r="N134" i="1"/>
  <c r="T139" i="1"/>
  <c r="U139" i="1" s="1"/>
  <c r="T147" i="1"/>
  <c r="U147" i="1" s="1"/>
  <c r="Q147" i="1" s="1"/>
  <c r="O147" i="1" s="1"/>
  <c r="R147" i="1" s="1"/>
  <c r="L147" i="1" s="1"/>
  <c r="M147" i="1" s="1"/>
  <c r="AA157" i="1"/>
  <c r="T157" i="1"/>
  <c r="U157" i="1" s="1"/>
  <c r="N159" i="1"/>
  <c r="AA165" i="1"/>
  <c r="AA189" i="1"/>
  <c r="AF103" i="1"/>
  <c r="Q104" i="1"/>
  <c r="O104" i="1" s="1"/>
  <c r="R104" i="1" s="1"/>
  <c r="L104" i="1" s="1"/>
  <c r="M104" i="1" s="1"/>
  <c r="AT106" i="1"/>
  <c r="AA110" i="1"/>
  <c r="W111" i="1"/>
  <c r="K113" i="1"/>
  <c r="AF113" i="1"/>
  <c r="AE113" i="1"/>
  <c r="AA116" i="1"/>
  <c r="T118" i="1"/>
  <c r="U118" i="1" s="1"/>
  <c r="AF118" i="1"/>
  <c r="AE118" i="1"/>
  <c r="N118" i="1"/>
  <c r="AW120" i="1"/>
  <c r="AT122" i="1"/>
  <c r="AE127" i="1"/>
  <c r="N127" i="1"/>
  <c r="AT127" i="1"/>
  <c r="K127" i="1"/>
  <c r="AB128" i="1"/>
  <c r="T132" i="1"/>
  <c r="U132" i="1" s="1"/>
  <c r="AT134" i="1"/>
  <c r="AF136" i="1"/>
  <c r="T144" i="1"/>
  <c r="U144" i="1" s="1"/>
  <c r="AB144" i="1" s="1"/>
  <c r="AA195" i="1"/>
  <c r="AA152" i="1"/>
  <c r="AC158" i="1"/>
  <c r="V158" i="1"/>
  <c r="Z158" i="1" s="1"/>
  <c r="S159" i="1"/>
  <c r="AW159" i="1"/>
  <c r="AA166" i="1"/>
  <c r="AA174" i="1"/>
  <c r="T184" i="1"/>
  <c r="U184" i="1" s="1"/>
  <c r="Q184" i="1" s="1"/>
  <c r="O184" i="1" s="1"/>
  <c r="R184" i="1" s="1"/>
  <c r="AA186" i="1"/>
  <c r="AA194" i="1"/>
  <c r="K196" i="1"/>
  <c r="AF196" i="1"/>
  <c r="AE196" i="1"/>
  <c r="AT196" i="1"/>
  <c r="N196" i="1"/>
  <c r="S107" i="1"/>
  <c r="S111" i="1"/>
  <c r="S115" i="1"/>
  <c r="S119" i="1"/>
  <c r="S123" i="1"/>
  <c r="AW139" i="1"/>
  <c r="N140" i="1"/>
  <c r="W143" i="1"/>
  <c r="AF143" i="1"/>
  <c r="AE143" i="1"/>
  <c r="N143" i="1"/>
  <c r="AA145" i="1"/>
  <c r="Q145" i="1"/>
  <c r="O145" i="1" s="1"/>
  <c r="R145" i="1" s="1"/>
  <c r="L145" i="1" s="1"/>
  <c r="M145" i="1" s="1"/>
  <c r="AW145" i="1"/>
  <c r="AA149" i="1"/>
  <c r="Q149" i="1"/>
  <c r="O149" i="1" s="1"/>
  <c r="R149" i="1" s="1"/>
  <c r="L149" i="1" s="1"/>
  <c r="M149" i="1" s="1"/>
  <c r="AW153" i="1"/>
  <c r="AE156" i="1"/>
  <c r="AF156" i="1"/>
  <c r="K156" i="1"/>
  <c r="AW158" i="1"/>
  <c r="W161" i="1"/>
  <c r="K183" i="1"/>
  <c r="AF183" i="1"/>
  <c r="AE183" i="1"/>
  <c r="N183" i="1"/>
  <c r="AA150" i="1"/>
  <c r="AT151" i="1"/>
  <c r="K151" i="1"/>
  <c r="S168" i="1"/>
  <c r="AA169" i="1"/>
  <c r="AA170" i="1"/>
  <c r="AA185" i="1"/>
  <c r="AE219" i="1"/>
  <c r="N219" i="1"/>
  <c r="AF219" i="1"/>
  <c r="K219" i="1"/>
  <c r="AA146" i="1"/>
  <c r="T148" i="1"/>
  <c r="U148" i="1" s="1"/>
  <c r="T151" i="1"/>
  <c r="U151" i="1" s="1"/>
  <c r="AB151" i="1" s="1"/>
  <c r="T152" i="1"/>
  <c r="U152" i="1" s="1"/>
  <c r="AB152" i="1" s="1"/>
  <c r="AA154" i="1"/>
  <c r="S167" i="1"/>
  <c r="AW167" i="1"/>
  <c r="AA177" i="1"/>
  <c r="AA202" i="1"/>
  <c r="W139" i="1"/>
  <c r="S141" i="1"/>
  <c r="W152" i="1"/>
  <c r="N154" i="1"/>
  <c r="AA162" i="1"/>
  <c r="T162" i="1"/>
  <c r="U162" i="1" s="1"/>
  <c r="T166" i="1"/>
  <c r="U166" i="1" s="1"/>
  <c r="AB166" i="1" s="1"/>
  <c r="T195" i="1"/>
  <c r="U195" i="1" s="1"/>
  <c r="AB195" i="1" s="1"/>
  <c r="AB145" i="1"/>
  <c r="K146" i="1"/>
  <c r="AF146" i="1"/>
  <c r="AE146" i="1"/>
  <c r="T153" i="1"/>
  <c r="U153" i="1" s="1"/>
  <c r="K154" i="1"/>
  <c r="AF154" i="1"/>
  <c r="AE154" i="1"/>
  <c r="AA159" i="1"/>
  <c r="AE160" i="1"/>
  <c r="K160" i="1"/>
  <c r="AF160" i="1"/>
  <c r="AA161" i="1"/>
  <c r="AA173" i="1"/>
  <c r="AF176" i="1"/>
  <c r="AE176" i="1"/>
  <c r="N176" i="1"/>
  <c r="AA178" i="1"/>
  <c r="AF184" i="1"/>
  <c r="AE184" i="1"/>
  <c r="N184" i="1"/>
  <c r="AT184" i="1"/>
  <c r="K184" i="1"/>
  <c r="T194" i="1"/>
  <c r="U194" i="1" s="1"/>
  <c r="Q194" i="1" s="1"/>
  <c r="O194" i="1" s="1"/>
  <c r="R194" i="1" s="1"/>
  <c r="L194" i="1" s="1"/>
  <c r="M194" i="1" s="1"/>
  <c r="AW195" i="1"/>
  <c r="K171" i="1"/>
  <c r="AE171" i="1"/>
  <c r="AA179" i="1"/>
  <c r="AT186" i="1"/>
  <c r="K186" i="1"/>
  <c r="AF186" i="1"/>
  <c r="AA187" i="1"/>
  <c r="AT191" i="1"/>
  <c r="N191" i="1"/>
  <c r="K191" i="1"/>
  <c r="AF191" i="1"/>
  <c r="AE191" i="1"/>
  <c r="T202" i="1"/>
  <c r="U202" i="1" s="1"/>
  <c r="AB202" i="1" s="1"/>
  <c r="AA214" i="1"/>
  <c r="AE215" i="1"/>
  <c r="N215" i="1"/>
  <c r="AF215" i="1"/>
  <c r="AT215" i="1"/>
  <c r="AA225" i="1"/>
  <c r="Q151" i="1"/>
  <c r="O151" i="1" s="1"/>
  <c r="R151" i="1" s="1"/>
  <c r="AA167" i="1"/>
  <c r="AT170" i="1"/>
  <c r="K170" i="1"/>
  <c r="S171" i="1"/>
  <c r="AW171" i="1"/>
  <c r="K175" i="1"/>
  <c r="AE175" i="1"/>
  <c r="T186" i="1"/>
  <c r="U186" i="1" s="1"/>
  <c r="Q186" i="1" s="1"/>
  <c r="O186" i="1" s="1"/>
  <c r="R186" i="1" s="1"/>
  <c r="T187" i="1"/>
  <c r="U187" i="1" s="1"/>
  <c r="Q187" i="1" s="1"/>
  <c r="O187" i="1" s="1"/>
  <c r="R187" i="1" s="1"/>
  <c r="L187" i="1" s="1"/>
  <c r="M187" i="1" s="1"/>
  <c r="AF188" i="1"/>
  <c r="AE188" i="1"/>
  <c r="N188" i="1"/>
  <c r="AT188" i="1"/>
  <c r="T198" i="1"/>
  <c r="U198" i="1" s="1"/>
  <c r="T201" i="1"/>
  <c r="U201" i="1" s="1"/>
  <c r="Q201" i="1" s="1"/>
  <c r="O201" i="1" s="1"/>
  <c r="R201" i="1" s="1"/>
  <c r="L201" i="1" s="1"/>
  <c r="M201" i="1" s="1"/>
  <c r="AF205" i="1"/>
  <c r="N205" i="1"/>
  <c r="AE205" i="1"/>
  <c r="K205" i="1"/>
  <c r="AT205" i="1"/>
  <c r="V207" i="1"/>
  <c r="Z207" i="1" s="1"/>
  <c r="AC207" i="1"/>
  <c r="AB207" i="1"/>
  <c r="T210" i="1"/>
  <c r="U210" i="1" s="1"/>
  <c r="AA223" i="1"/>
  <c r="AT144" i="1"/>
  <c r="AA151" i="1"/>
  <c r="AT152" i="1"/>
  <c r="K153" i="1"/>
  <c r="AW154" i="1"/>
  <c r="T156" i="1"/>
  <c r="U156" i="1" s="1"/>
  <c r="S160" i="1"/>
  <c r="AW161" i="1"/>
  <c r="S161" i="1"/>
  <c r="K163" i="1"/>
  <c r="AE163" i="1"/>
  <c r="N164" i="1"/>
  <c r="AT164" i="1"/>
  <c r="T170" i="1"/>
  <c r="U170" i="1" s="1"/>
  <c r="AB170" i="1" s="1"/>
  <c r="N171" i="1"/>
  <c r="S172" i="1"/>
  <c r="AT174" i="1"/>
  <c r="K174" i="1"/>
  <c r="S175" i="1"/>
  <c r="AW175" i="1"/>
  <c r="K179" i="1"/>
  <c r="AE179" i="1"/>
  <c r="Q180" i="1"/>
  <c r="O180" i="1" s="1"/>
  <c r="R180" i="1" s="1"/>
  <c r="L180" i="1" s="1"/>
  <c r="M180" i="1" s="1"/>
  <c r="AW186" i="1"/>
  <c r="K187" i="1"/>
  <c r="AF187" i="1"/>
  <c r="AE187" i="1"/>
  <c r="N187" i="1"/>
  <c r="T188" i="1"/>
  <c r="U188" i="1" s="1"/>
  <c r="AB190" i="1"/>
  <c r="AA190" i="1"/>
  <c r="Q190" i="1"/>
  <c r="O190" i="1" s="1"/>
  <c r="R190" i="1" s="1"/>
  <c r="AF193" i="1"/>
  <c r="AE193" i="1"/>
  <c r="AT193" i="1"/>
  <c r="N193" i="1"/>
  <c r="AA204" i="1"/>
  <c r="S218" i="1"/>
  <c r="AW218" i="1"/>
  <c r="AT150" i="1"/>
  <c r="W153" i="1"/>
  <c r="AT155" i="1"/>
  <c r="AT157" i="1"/>
  <c r="AW162" i="1"/>
  <c r="S163" i="1"/>
  <c r="AW163" i="1"/>
  <c r="N166" i="1"/>
  <c r="AT166" i="1"/>
  <c r="K168" i="1"/>
  <c r="N170" i="1"/>
  <c r="AW170" i="1"/>
  <c r="T174" i="1"/>
  <c r="U174" i="1" s="1"/>
  <c r="Q174" i="1" s="1"/>
  <c r="O174" i="1" s="1"/>
  <c r="R174" i="1" s="1"/>
  <c r="N175" i="1"/>
  <c r="S176" i="1"/>
  <c r="AT178" i="1"/>
  <c r="K178" i="1"/>
  <c r="S179" i="1"/>
  <c r="AW179" i="1"/>
  <c r="AF180" i="1"/>
  <c r="AE180" i="1"/>
  <c r="N180" i="1"/>
  <c r="AT180" i="1"/>
  <c r="AT190" i="1"/>
  <c r="K190" i="1"/>
  <c r="AF190" i="1"/>
  <c r="AW193" i="1"/>
  <c r="S193" i="1"/>
  <c r="S208" i="1"/>
  <c r="AW208" i="1"/>
  <c r="AF221" i="1"/>
  <c r="N221" i="1"/>
  <c r="K221" i="1"/>
  <c r="AE221" i="1"/>
  <c r="AT221" i="1"/>
  <c r="N144" i="1"/>
  <c r="W148" i="1"/>
  <c r="K152" i="1"/>
  <c r="AW152" i="1"/>
  <c r="AE162" i="1"/>
  <c r="AW164" i="1"/>
  <c r="AF171" i="1"/>
  <c r="T178" i="1"/>
  <c r="U178" i="1" s="1"/>
  <c r="Q178" i="1" s="1"/>
  <c r="O178" i="1" s="1"/>
  <c r="R178" i="1" s="1"/>
  <c r="L178" i="1" s="1"/>
  <c r="M178" i="1" s="1"/>
  <c r="V180" i="1"/>
  <c r="Z180" i="1" s="1"/>
  <c r="AC180" i="1"/>
  <c r="AB180" i="1"/>
  <c r="AA182" i="1"/>
  <c r="Q198" i="1"/>
  <c r="O198" i="1" s="1"/>
  <c r="R198" i="1" s="1"/>
  <c r="L198" i="1" s="1"/>
  <c r="M198" i="1" s="1"/>
  <c r="S150" i="1"/>
  <c r="AA155" i="1"/>
  <c r="T155" i="1"/>
  <c r="U155" i="1" s="1"/>
  <c r="AW157" i="1"/>
  <c r="AF162" i="1"/>
  <c r="AW165" i="1"/>
  <c r="S165" i="1"/>
  <c r="K167" i="1"/>
  <c r="AE167" i="1"/>
  <c r="N168" i="1"/>
  <c r="AT168" i="1"/>
  <c r="AE170" i="1"/>
  <c r="AF172" i="1"/>
  <c r="AE172" i="1"/>
  <c r="W173" i="1"/>
  <c r="AF175" i="1"/>
  <c r="AW178" i="1"/>
  <c r="AT182" i="1"/>
  <c r="K182" i="1"/>
  <c r="AF182" i="1"/>
  <c r="AA183" i="1"/>
  <c r="AD183" i="1" s="1"/>
  <c r="Q183" i="1"/>
  <c r="O183" i="1" s="1"/>
  <c r="R183" i="1" s="1"/>
  <c r="N186" i="1"/>
  <c r="AE186" i="1"/>
  <c r="AF197" i="1"/>
  <c r="AE197" i="1"/>
  <c r="N197" i="1"/>
  <c r="K197" i="1"/>
  <c r="T221" i="1"/>
  <c r="U221" i="1" s="1"/>
  <c r="AB198" i="1"/>
  <c r="T199" i="1"/>
  <c r="U199" i="1" s="1"/>
  <c r="T205" i="1"/>
  <c r="U205" i="1" s="1"/>
  <c r="AA207" i="1"/>
  <c r="Q207" i="1"/>
  <c r="O207" i="1" s="1"/>
  <c r="R207" i="1" s="1"/>
  <c r="L207" i="1" s="1"/>
  <c r="M207" i="1" s="1"/>
  <c r="AA211" i="1"/>
  <c r="AT214" i="1"/>
  <c r="K214" i="1"/>
  <c r="AF214" i="1"/>
  <c r="AE214" i="1"/>
  <c r="N214" i="1"/>
  <c r="S169" i="1"/>
  <c r="S173" i="1"/>
  <c r="S177" i="1"/>
  <c r="S181" i="1"/>
  <c r="AW183" i="1"/>
  <c r="S185" i="1"/>
  <c r="AW187" i="1"/>
  <c r="S189" i="1"/>
  <c r="T196" i="1"/>
  <c r="U196" i="1" s="1"/>
  <c r="AW196" i="1"/>
  <c r="AF201" i="1"/>
  <c r="AE201" i="1"/>
  <c r="N201" i="1"/>
  <c r="S203" i="1"/>
  <c r="W205" i="1"/>
  <c r="AA209" i="1"/>
  <c r="AE211" i="1"/>
  <c r="N211" i="1"/>
  <c r="AF211" i="1"/>
  <c r="T191" i="1"/>
  <c r="U191" i="1" s="1"/>
  <c r="AB191" i="1" s="1"/>
  <c r="AA196" i="1"/>
  <c r="AF206" i="1"/>
  <c r="AE206" i="1"/>
  <c r="N206" i="1"/>
  <c r="AF210" i="1"/>
  <c r="AE210" i="1"/>
  <c r="N210" i="1"/>
  <c r="AW216" i="1"/>
  <c r="S216" i="1"/>
  <c r="AA222" i="1"/>
  <c r="AA229" i="1"/>
  <c r="T192" i="1"/>
  <c r="U192" i="1" s="1"/>
  <c r="Q192" i="1" s="1"/>
  <c r="O192" i="1" s="1"/>
  <c r="R192" i="1" s="1"/>
  <c r="L192" i="1" s="1"/>
  <c r="M192" i="1" s="1"/>
  <c r="AW192" i="1"/>
  <c r="W194" i="1"/>
  <c r="AE194" i="1"/>
  <c r="N194" i="1"/>
  <c r="T197" i="1"/>
  <c r="U197" i="1" s="1"/>
  <c r="Q197" i="1" s="1"/>
  <c r="O197" i="1" s="1"/>
  <c r="R197" i="1" s="1"/>
  <c r="L197" i="1" s="1"/>
  <c r="M197" i="1" s="1"/>
  <c r="AE198" i="1"/>
  <c r="N198" i="1"/>
  <c r="AT198" i="1"/>
  <c r="V200" i="1"/>
  <c r="Z200" i="1" s="1"/>
  <c r="T204" i="1"/>
  <c r="U204" i="1" s="1"/>
  <c r="T206" i="1"/>
  <c r="U206" i="1" s="1"/>
  <c r="Q206" i="1" s="1"/>
  <c r="O206" i="1" s="1"/>
  <c r="R206" i="1" s="1"/>
  <c r="L206" i="1" s="1"/>
  <c r="M206" i="1" s="1"/>
  <c r="AT206" i="1"/>
  <c r="AW212" i="1"/>
  <c r="S212" i="1"/>
  <c r="AE222" i="1"/>
  <c r="N222" i="1"/>
  <c r="K222" i="1"/>
  <c r="AT222" i="1"/>
  <c r="AF222" i="1"/>
  <c r="AA192" i="1"/>
  <c r="AT200" i="1"/>
  <c r="K200" i="1"/>
  <c r="AF200" i="1"/>
  <c r="AA201" i="1"/>
  <c r="AF202" i="1"/>
  <c r="AE202" i="1"/>
  <c r="N202" i="1"/>
  <c r="AT202" i="1"/>
  <c r="AT208" i="1"/>
  <c r="N208" i="1"/>
  <c r="K208" i="1"/>
  <c r="AF208" i="1"/>
  <c r="AE208" i="1"/>
  <c r="K210" i="1"/>
  <c r="V215" i="1"/>
  <c r="Z215" i="1" s="1"/>
  <c r="AC215" i="1"/>
  <c r="AB215" i="1"/>
  <c r="AA218" i="1"/>
  <c r="AA221" i="1"/>
  <c r="Q221" i="1"/>
  <c r="O221" i="1" s="1"/>
  <c r="R221" i="1" s="1"/>
  <c r="AA226" i="1"/>
  <c r="AC227" i="1"/>
  <c r="V227" i="1"/>
  <c r="Z227" i="1" s="1"/>
  <c r="AF192" i="1"/>
  <c r="AA193" i="1"/>
  <c r="AB199" i="1"/>
  <c r="AT218" i="1"/>
  <c r="K218" i="1"/>
  <c r="AF218" i="1"/>
  <c r="AE218" i="1"/>
  <c r="T222" i="1"/>
  <c r="U222" i="1" s="1"/>
  <c r="AA212" i="1"/>
  <c r="T214" i="1"/>
  <c r="U214" i="1" s="1"/>
  <c r="Q214" i="1" s="1"/>
  <c r="O214" i="1" s="1"/>
  <c r="R214" i="1" s="1"/>
  <c r="L214" i="1" s="1"/>
  <c r="M214" i="1" s="1"/>
  <c r="N217" i="1"/>
  <c r="K217" i="1"/>
  <c r="T223" i="1"/>
  <c r="U223" i="1" s="1"/>
  <c r="AB223" i="1" s="1"/>
  <c r="T236" i="1"/>
  <c r="U236" i="1" s="1"/>
  <c r="Q236" i="1" s="1"/>
  <c r="O236" i="1" s="1"/>
  <c r="R236" i="1" s="1"/>
  <c r="Q200" i="1"/>
  <c r="O200" i="1" s="1"/>
  <c r="R200" i="1" s="1"/>
  <c r="N213" i="1"/>
  <c r="K213" i="1"/>
  <c r="AW214" i="1"/>
  <c r="S217" i="1"/>
  <c r="S220" i="1"/>
  <c r="AA239" i="1"/>
  <c r="S209" i="1"/>
  <c r="S213" i="1"/>
  <c r="T219" i="1"/>
  <c r="U219" i="1" s="1"/>
  <c r="AF220" i="1"/>
  <c r="AE220" i="1"/>
  <c r="AT220" i="1"/>
  <c r="AW225" i="1"/>
  <c r="S225" i="1"/>
  <c r="AA237" i="1"/>
  <c r="Q241" i="1"/>
  <c r="O241" i="1" s="1"/>
  <c r="R241" i="1" s="1"/>
  <c r="L241" i="1" s="1"/>
  <c r="M241" i="1" s="1"/>
  <c r="AA241" i="1"/>
  <c r="K204" i="1"/>
  <c r="AW209" i="1"/>
  <c r="T211" i="1"/>
  <c r="U211" i="1" s="1"/>
  <c r="Q211" i="1" s="1"/>
  <c r="O211" i="1" s="1"/>
  <c r="R211" i="1" s="1"/>
  <c r="L211" i="1" s="1"/>
  <c r="M211" i="1" s="1"/>
  <c r="AF216" i="1"/>
  <c r="AE216" i="1"/>
  <c r="AT216" i="1"/>
  <c r="AE217" i="1"/>
  <c r="W220" i="1"/>
  <c r="Q210" i="1"/>
  <c r="O210" i="1" s="1"/>
  <c r="R210" i="1" s="1"/>
  <c r="AF212" i="1"/>
  <c r="AE212" i="1"/>
  <c r="AT212" i="1"/>
  <c r="Q215" i="1"/>
  <c r="O215" i="1" s="1"/>
  <c r="R215" i="1" s="1"/>
  <c r="L215" i="1" s="1"/>
  <c r="M215" i="1" s="1"/>
  <c r="W216" i="1"/>
  <c r="AF217" i="1"/>
  <c r="AA224" i="1"/>
  <c r="T224" i="1"/>
  <c r="U224" i="1" s="1"/>
  <c r="AW226" i="1"/>
  <c r="S226" i="1"/>
  <c r="T242" i="1"/>
  <c r="U242" i="1" s="1"/>
  <c r="AW224" i="1"/>
  <c r="N225" i="1"/>
  <c r="AT225" i="1"/>
  <c r="W226" i="1"/>
  <c r="K228" i="1"/>
  <c r="AE228" i="1"/>
  <c r="N228" i="1"/>
  <c r="T229" i="1"/>
  <c r="U229" i="1" s="1"/>
  <c r="Q229" i="1" s="1"/>
  <c r="O229" i="1" s="1"/>
  <c r="R229" i="1" s="1"/>
  <c r="L229" i="1" s="1"/>
  <c r="M229" i="1" s="1"/>
  <c r="T232" i="1"/>
  <c r="U232" i="1" s="1"/>
  <c r="AB232" i="1" s="1"/>
  <c r="AW233" i="1"/>
  <c r="AA235" i="1"/>
  <c r="AA236" i="1"/>
  <c r="T237" i="1"/>
  <c r="U237" i="1" s="1"/>
  <c r="Q237" i="1" s="1"/>
  <c r="O237" i="1" s="1"/>
  <c r="R237" i="1" s="1"/>
  <c r="L237" i="1" s="1"/>
  <c r="M237" i="1" s="1"/>
  <c r="W238" i="1"/>
  <c r="AB243" i="1"/>
  <c r="T243" i="1"/>
  <c r="U243" i="1" s="1"/>
  <c r="Q243" i="1" s="1"/>
  <c r="O243" i="1" s="1"/>
  <c r="R243" i="1" s="1"/>
  <c r="AE244" i="1"/>
  <c r="K244" i="1"/>
  <c r="AT244" i="1"/>
  <c r="AF244" i="1"/>
  <c r="N244" i="1"/>
  <c r="AA245" i="1"/>
  <c r="T249" i="1"/>
  <c r="U249" i="1" s="1"/>
  <c r="Q249" i="1" s="1"/>
  <c r="O249" i="1" s="1"/>
  <c r="R249" i="1" s="1"/>
  <c r="AA252" i="1"/>
  <c r="K223" i="1"/>
  <c r="AE224" i="1"/>
  <c r="AW229" i="1"/>
  <c r="W234" i="1"/>
  <c r="AT236" i="1"/>
  <c r="K236" i="1"/>
  <c r="AF236" i="1"/>
  <c r="AE236" i="1"/>
  <c r="N236" i="1"/>
  <c r="T239" i="1"/>
  <c r="U239" i="1" s="1"/>
  <c r="Q239" i="1" s="1"/>
  <c r="O239" i="1" s="1"/>
  <c r="R239" i="1" s="1"/>
  <c r="L239" i="1" s="1"/>
  <c r="M239" i="1" s="1"/>
  <c r="T244" i="1"/>
  <c r="U244" i="1" s="1"/>
  <c r="Q244" i="1" s="1"/>
  <c r="O244" i="1" s="1"/>
  <c r="R244" i="1" s="1"/>
  <c r="L244" i="1" s="1"/>
  <c r="M244" i="1" s="1"/>
  <c r="AA248" i="1"/>
  <c r="AE248" i="1"/>
  <c r="AT248" i="1"/>
  <c r="N248" i="1"/>
  <c r="AF248" i="1"/>
  <c r="K248" i="1"/>
  <c r="AW222" i="1"/>
  <c r="N223" i="1"/>
  <c r="AW230" i="1"/>
  <c r="S230" i="1"/>
  <c r="AF241" i="1"/>
  <c r="AE241" i="1"/>
  <c r="N241" i="1"/>
  <c r="AT241" i="1"/>
  <c r="Q242" i="1"/>
  <c r="O242" i="1" s="1"/>
  <c r="R242" i="1" s="1"/>
  <c r="AF225" i="1"/>
  <c r="AW227" i="1"/>
  <c r="AF228" i="1"/>
  <c r="AF229" i="1"/>
  <c r="T231" i="1"/>
  <c r="U231" i="1" s="1"/>
  <c r="Q231" i="1" s="1"/>
  <c r="O231" i="1" s="1"/>
  <c r="R231" i="1" s="1"/>
  <c r="L231" i="1" s="1"/>
  <c r="M231" i="1" s="1"/>
  <c r="AA231" i="1"/>
  <c r="T235" i="1"/>
  <c r="U235" i="1" s="1"/>
  <c r="AB241" i="1"/>
  <c r="W242" i="1"/>
  <c r="AA250" i="1"/>
  <c r="AF247" i="1"/>
  <c r="AE247" i="1"/>
  <c r="N247" i="1"/>
  <c r="AT247" i="1"/>
  <c r="K247" i="1"/>
  <c r="AA249" i="1"/>
  <c r="W222" i="1"/>
  <c r="AA232" i="1"/>
  <c r="AE233" i="1"/>
  <c r="N233" i="1"/>
  <c r="AT233" i="1"/>
  <c r="AF237" i="1"/>
  <c r="AE237" i="1"/>
  <c r="N237" i="1"/>
  <c r="AT237" i="1"/>
  <c r="AT240" i="1"/>
  <c r="K240" i="1"/>
  <c r="AF240" i="1"/>
  <c r="AE240" i="1"/>
  <c r="N240" i="1"/>
  <c r="AA243" i="1"/>
  <c r="T245" i="1"/>
  <c r="U245" i="1" s="1"/>
  <c r="T247" i="1"/>
  <c r="U247" i="1" s="1"/>
  <c r="Q247" i="1" s="1"/>
  <c r="O247" i="1" s="1"/>
  <c r="R247" i="1" s="1"/>
  <c r="L247" i="1" s="1"/>
  <c r="M247" i="1" s="1"/>
  <c r="AA258" i="1"/>
  <c r="AA227" i="1"/>
  <c r="Q227" i="1"/>
  <c r="O227" i="1" s="1"/>
  <c r="R227" i="1" s="1"/>
  <c r="L227" i="1" s="1"/>
  <c r="M227" i="1" s="1"/>
  <c r="AA228" i="1"/>
  <c r="AE229" i="1"/>
  <c r="N229" i="1"/>
  <c r="AT229" i="1"/>
  <c r="AT232" i="1"/>
  <c r="K232" i="1"/>
  <c r="AF232" i="1"/>
  <c r="AE232" i="1"/>
  <c r="N232" i="1"/>
  <c r="T233" i="1"/>
  <c r="U233" i="1" s="1"/>
  <c r="Q233" i="1" s="1"/>
  <c r="O233" i="1" s="1"/>
  <c r="R233" i="1" s="1"/>
  <c r="L233" i="1" s="1"/>
  <c r="M233" i="1" s="1"/>
  <c r="T240" i="1"/>
  <c r="U240" i="1" s="1"/>
  <c r="N243" i="1"/>
  <c r="AT243" i="1"/>
  <c r="K243" i="1"/>
  <c r="AF243" i="1"/>
  <c r="AA244" i="1"/>
  <c r="AA255" i="1"/>
  <c r="K255" i="1"/>
  <c r="AT255" i="1"/>
  <c r="V257" i="1"/>
  <c r="Z257" i="1" s="1"/>
  <c r="AC257" i="1"/>
  <c r="AE257" i="1"/>
  <c r="N257" i="1"/>
  <c r="AF257" i="1"/>
  <c r="K259" i="1"/>
  <c r="AF259" i="1"/>
  <c r="N259" i="1"/>
  <c r="AT259" i="1"/>
  <c r="AA262" i="1"/>
  <c r="AA263" i="1"/>
  <c r="AA268" i="1"/>
  <c r="AT270" i="1"/>
  <c r="K270" i="1"/>
  <c r="AF270" i="1"/>
  <c r="AE270" i="1"/>
  <c r="N270" i="1"/>
  <c r="V275" i="1"/>
  <c r="Z275" i="1" s="1"/>
  <c r="AW228" i="1"/>
  <c r="AW232" i="1"/>
  <c r="S234" i="1"/>
  <c r="AW236" i="1"/>
  <c r="S238" i="1"/>
  <c r="AW240" i="1"/>
  <c r="W244" i="1"/>
  <c r="T248" i="1"/>
  <c r="U248" i="1" s="1"/>
  <c r="Q248" i="1" s="1"/>
  <c r="O248" i="1" s="1"/>
  <c r="R248" i="1" s="1"/>
  <c r="AW248" i="1"/>
  <c r="AT252" i="1"/>
  <c r="T255" i="1"/>
  <c r="U255" i="1" s="1"/>
  <c r="AB255" i="1" s="1"/>
  <c r="AT257" i="1"/>
  <c r="T259" i="1"/>
  <c r="U259" i="1" s="1"/>
  <c r="K263" i="1"/>
  <c r="AF263" i="1"/>
  <c r="AE263" i="1"/>
  <c r="N263" i="1"/>
  <c r="AT263" i="1"/>
  <c r="AF268" i="1"/>
  <c r="AE268" i="1"/>
  <c r="N268" i="1"/>
  <c r="AT268" i="1"/>
  <c r="K268" i="1"/>
  <c r="T270" i="1"/>
  <c r="U270" i="1" s="1"/>
  <c r="AB270" i="1" s="1"/>
  <c r="AA274" i="1"/>
  <c r="AA251" i="1"/>
  <c r="N255" i="1"/>
  <c r="AW255" i="1"/>
  <c r="AT258" i="1"/>
  <c r="K258" i="1"/>
  <c r="AE258" i="1"/>
  <c r="N258" i="1"/>
  <c r="T263" i="1"/>
  <c r="U263" i="1" s="1"/>
  <c r="AB263" i="1" s="1"/>
  <c r="AA270" i="1"/>
  <c r="AA271" i="1"/>
  <c r="N274" i="1"/>
  <c r="AF274" i="1"/>
  <c r="AE274" i="1"/>
  <c r="K274" i="1"/>
  <c r="AT274" i="1"/>
  <c r="AW246" i="1"/>
  <c r="AW247" i="1"/>
  <c r="K251" i="1"/>
  <c r="T251" i="1"/>
  <c r="U251" i="1" s="1"/>
  <c r="AB251" i="1" s="1"/>
  <c r="T252" i="1"/>
  <c r="U252" i="1" s="1"/>
  <c r="AB252" i="1" s="1"/>
  <c r="K257" i="1"/>
  <c r="S258" i="1"/>
  <c r="AE261" i="1"/>
  <c r="N261" i="1"/>
  <c r="AT261" i="1"/>
  <c r="AF261" i="1"/>
  <c r="AA264" i="1"/>
  <c r="AT266" i="1"/>
  <c r="K266" i="1"/>
  <c r="AF266" i="1"/>
  <c r="AE266" i="1"/>
  <c r="N266" i="1"/>
  <c r="K271" i="1"/>
  <c r="AF271" i="1"/>
  <c r="AE271" i="1"/>
  <c r="N271" i="1"/>
  <c r="AT271" i="1"/>
  <c r="T272" i="1"/>
  <c r="U272" i="1" s="1"/>
  <c r="Q272" i="1" s="1"/>
  <c r="O272" i="1" s="1"/>
  <c r="R272" i="1" s="1"/>
  <c r="L272" i="1" s="1"/>
  <c r="M272" i="1" s="1"/>
  <c r="N242" i="1"/>
  <c r="K245" i="1"/>
  <c r="AE246" i="1"/>
  <c r="W248" i="1"/>
  <c r="K252" i="1"/>
  <c r="AT253" i="1"/>
  <c r="K254" i="1"/>
  <c r="AE254" i="1"/>
  <c r="AE255" i="1"/>
  <c r="W258" i="1"/>
  <c r="AF264" i="1"/>
  <c r="AE264" i="1"/>
  <c r="N264" i="1"/>
  <c r="AT264" i="1"/>
  <c r="K264" i="1"/>
  <c r="T266" i="1"/>
  <c r="U266" i="1" s="1"/>
  <c r="AB266" i="1" s="1"/>
  <c r="AA269" i="1"/>
  <c r="AE238" i="1"/>
  <c r="AE242" i="1"/>
  <c r="AE245" i="1"/>
  <c r="N246" i="1"/>
  <c r="AF246" i="1"/>
  <c r="S250" i="1"/>
  <c r="AF252" i="1"/>
  <c r="S254" i="1"/>
  <c r="AF255" i="1"/>
  <c r="AA256" i="1"/>
  <c r="AB257" i="1"/>
  <c r="AE259" i="1"/>
  <c r="AA260" i="1"/>
  <c r="T261" i="1"/>
  <c r="U261" i="1" s="1"/>
  <c r="AA266" i="1"/>
  <c r="Q266" i="1"/>
  <c r="O266" i="1" s="1"/>
  <c r="R266" i="1" s="1"/>
  <c r="L266" i="1" s="1"/>
  <c r="M266" i="1" s="1"/>
  <c r="AA267" i="1"/>
  <c r="AA273" i="1"/>
  <c r="AF275" i="1"/>
  <c r="AE275" i="1"/>
  <c r="AT275" i="1"/>
  <c r="N275" i="1"/>
  <c r="K275" i="1"/>
  <c r="AW244" i="1"/>
  <c r="N245" i="1"/>
  <c r="AF256" i="1"/>
  <c r="AE256" i="1"/>
  <c r="K256" i="1"/>
  <c r="AA259" i="1"/>
  <c r="AF260" i="1"/>
  <c r="AE260" i="1"/>
  <c r="N260" i="1"/>
  <c r="AT260" i="1"/>
  <c r="K260" i="1"/>
  <c r="AT262" i="1"/>
  <c r="K262" i="1"/>
  <c r="AF262" i="1"/>
  <c r="AE262" i="1"/>
  <c r="N262" i="1"/>
  <c r="K267" i="1"/>
  <c r="AF267" i="1"/>
  <c r="AE267" i="1"/>
  <c r="N267" i="1"/>
  <c r="AT267" i="1"/>
  <c r="AA277" i="1"/>
  <c r="N252" i="1"/>
  <c r="S253" i="1"/>
  <c r="AW256" i="1"/>
  <c r="S256" i="1"/>
  <c r="Q257" i="1"/>
  <c r="O257" i="1" s="1"/>
  <c r="R257" i="1" s="1"/>
  <c r="AF258" i="1"/>
  <c r="T262" i="1"/>
  <c r="U262" i="1" s="1"/>
  <c r="Q262" i="1" s="1"/>
  <c r="O262" i="1" s="1"/>
  <c r="R262" i="1" s="1"/>
  <c r="AA265" i="1"/>
  <c r="Q265" i="1"/>
  <c r="O265" i="1" s="1"/>
  <c r="R265" i="1" s="1"/>
  <c r="L265" i="1" s="1"/>
  <c r="M265" i="1" s="1"/>
  <c r="T267" i="1"/>
  <c r="U267" i="1" s="1"/>
  <c r="Q267" i="1" s="1"/>
  <c r="O267" i="1" s="1"/>
  <c r="R267" i="1" s="1"/>
  <c r="AA272" i="1"/>
  <c r="T276" i="1"/>
  <c r="U276" i="1" s="1"/>
  <c r="AB276" i="1" s="1"/>
  <c r="AF265" i="1"/>
  <c r="AF269" i="1"/>
  <c r="AA275" i="1"/>
  <c r="AB277" i="1"/>
  <c r="AA278" i="1"/>
  <c r="N285" i="1"/>
  <c r="AT285" i="1"/>
  <c r="K285" i="1"/>
  <c r="AF285" i="1"/>
  <c r="AT286" i="1"/>
  <c r="K286" i="1"/>
  <c r="AF286" i="1"/>
  <c r="AE286" i="1"/>
  <c r="N286" i="1"/>
  <c r="AW254" i="1"/>
  <c r="AW258" i="1"/>
  <c r="S260" i="1"/>
  <c r="AW262" i="1"/>
  <c r="S264" i="1"/>
  <c r="AW266" i="1"/>
  <c r="S268" i="1"/>
  <c r="AW270" i="1"/>
  <c r="AW272" i="1"/>
  <c r="AA276" i="1"/>
  <c r="AF279" i="1"/>
  <c r="AE279" i="1"/>
  <c r="AT279" i="1"/>
  <c r="T286" i="1"/>
  <c r="U286" i="1" s="1"/>
  <c r="AB286" i="1" s="1"/>
  <c r="T289" i="1"/>
  <c r="U289" i="1" s="1"/>
  <c r="AA308" i="1"/>
  <c r="AW271" i="1"/>
  <c r="S274" i="1"/>
  <c r="AF283" i="1"/>
  <c r="AE283" i="1"/>
  <c r="N283" i="1"/>
  <c r="AT283" i="1"/>
  <c r="AA290" i="1"/>
  <c r="AC293" i="1"/>
  <c r="V293" i="1"/>
  <c r="Z293" i="1" s="1"/>
  <c r="N277" i="1"/>
  <c r="AT277" i="1"/>
  <c r="K277" i="1"/>
  <c r="AT278" i="1"/>
  <c r="K278" i="1"/>
  <c r="AE278" i="1"/>
  <c r="N278" i="1"/>
  <c r="T280" i="1"/>
  <c r="U280" i="1" s="1"/>
  <c r="AW291" i="1"/>
  <c r="AA294" i="1"/>
  <c r="AA297" i="1"/>
  <c r="AB299" i="1"/>
  <c r="AC301" i="1"/>
  <c r="V301" i="1"/>
  <c r="Z301" i="1" s="1"/>
  <c r="T265" i="1"/>
  <c r="U265" i="1" s="1"/>
  <c r="AT265" i="1"/>
  <c r="T269" i="1"/>
  <c r="U269" i="1" s="1"/>
  <c r="Q269" i="1" s="1"/>
  <c r="O269" i="1" s="1"/>
  <c r="R269" i="1" s="1"/>
  <c r="L269" i="1" s="1"/>
  <c r="M269" i="1" s="1"/>
  <c r="AT269" i="1"/>
  <c r="T277" i="1"/>
  <c r="U277" i="1" s="1"/>
  <c r="Q277" i="1" s="1"/>
  <c r="O277" i="1" s="1"/>
  <c r="R277" i="1" s="1"/>
  <c r="L277" i="1" s="1"/>
  <c r="M277" i="1" s="1"/>
  <c r="T278" i="1"/>
  <c r="U278" i="1" s="1"/>
  <c r="Q278" i="1" s="1"/>
  <c r="O278" i="1" s="1"/>
  <c r="R278" i="1" s="1"/>
  <c r="AA281" i="1"/>
  <c r="AT282" i="1"/>
  <c r="K282" i="1"/>
  <c r="AF282" i="1"/>
  <c r="AE282" i="1"/>
  <c r="N282" i="1"/>
  <c r="T283" i="1"/>
  <c r="U283" i="1" s="1"/>
  <c r="Q283" i="1" s="1"/>
  <c r="O283" i="1" s="1"/>
  <c r="R283" i="1" s="1"/>
  <c r="L283" i="1" s="1"/>
  <c r="M283" i="1" s="1"/>
  <c r="T284" i="1"/>
  <c r="U284" i="1" s="1"/>
  <c r="T285" i="1"/>
  <c r="U285" i="1" s="1"/>
  <c r="Q285" i="1" s="1"/>
  <c r="O285" i="1" s="1"/>
  <c r="R285" i="1" s="1"/>
  <c r="L285" i="1" s="1"/>
  <c r="M285" i="1" s="1"/>
  <c r="N281" i="1"/>
  <c r="AT281" i="1"/>
  <c r="K281" i="1"/>
  <c r="AF281" i="1"/>
  <c r="T282" i="1"/>
  <c r="U282" i="1" s="1"/>
  <c r="Q282" i="1" s="1"/>
  <c r="O282" i="1" s="1"/>
  <c r="R282" i="1" s="1"/>
  <c r="AE285" i="1"/>
  <c r="AF287" i="1"/>
  <c r="AE287" i="1"/>
  <c r="N287" i="1"/>
  <c r="AT287" i="1"/>
  <c r="AA296" i="1"/>
  <c r="AA310" i="1"/>
  <c r="T310" i="1"/>
  <c r="U310" i="1" s="1"/>
  <c r="Q310" i="1" s="1"/>
  <c r="O310" i="1" s="1"/>
  <c r="R310" i="1" s="1"/>
  <c r="N265" i="1"/>
  <c r="N269" i="1"/>
  <c r="S273" i="1"/>
  <c r="W276" i="1"/>
  <c r="AE276" i="1"/>
  <c r="N276" i="1"/>
  <c r="AA279" i="1"/>
  <c r="T281" i="1"/>
  <c r="U281" i="1" s="1"/>
  <c r="Q281" i="1" s="1"/>
  <c r="O281" i="1" s="1"/>
  <c r="R281" i="1" s="1"/>
  <c r="L281" i="1" s="1"/>
  <c r="M281" i="1" s="1"/>
  <c r="AA293" i="1"/>
  <c r="Q293" i="1"/>
  <c r="O293" i="1" s="1"/>
  <c r="R293" i="1" s="1"/>
  <c r="L293" i="1" s="1"/>
  <c r="M293" i="1" s="1"/>
  <c r="AA306" i="1"/>
  <c r="T306" i="1"/>
  <c r="U306" i="1" s="1"/>
  <c r="AB306" i="1" s="1"/>
  <c r="S271" i="1"/>
  <c r="AW273" i="1"/>
  <c r="AE277" i="1"/>
  <c r="AA283" i="1"/>
  <c r="T287" i="1"/>
  <c r="U287" i="1" s="1"/>
  <c r="T288" i="1"/>
  <c r="U288" i="1" s="1"/>
  <c r="Q288" i="1" s="1"/>
  <c r="O288" i="1" s="1"/>
  <c r="R288" i="1" s="1"/>
  <c r="AA291" i="1"/>
  <c r="AA295" i="1"/>
  <c r="AW292" i="1"/>
  <c r="S292" i="1"/>
  <c r="K302" i="1"/>
  <c r="AE302" i="1"/>
  <c r="AT305" i="1"/>
  <c r="K305" i="1"/>
  <c r="AF305" i="1"/>
  <c r="AE308" i="1"/>
  <c r="N308" i="1"/>
  <c r="K308" i="1"/>
  <c r="AF311" i="1"/>
  <c r="AE311" i="1"/>
  <c r="AT311" i="1"/>
  <c r="K290" i="1"/>
  <c r="AE290" i="1"/>
  <c r="AA298" i="1"/>
  <c r="AA301" i="1"/>
  <c r="Q301" i="1"/>
  <c r="O301" i="1" s="1"/>
  <c r="R301" i="1" s="1"/>
  <c r="L301" i="1" s="1"/>
  <c r="M301" i="1" s="1"/>
  <c r="AW301" i="1"/>
  <c r="AC305" i="1"/>
  <c r="AB305" i="1"/>
  <c r="AA309" i="1"/>
  <c r="Q309" i="1"/>
  <c r="O309" i="1" s="1"/>
  <c r="R309" i="1" s="1"/>
  <c r="AA314" i="1"/>
  <c r="K314" i="1"/>
  <c r="AE314" i="1"/>
  <c r="N314" i="1"/>
  <c r="AW282" i="1"/>
  <c r="AW286" i="1"/>
  <c r="Q289" i="1"/>
  <c r="O289" i="1" s="1"/>
  <c r="R289" i="1" s="1"/>
  <c r="L289" i="1" s="1"/>
  <c r="M289" i="1" s="1"/>
  <c r="S290" i="1"/>
  <c r="AW290" i="1"/>
  <c r="K294" i="1"/>
  <c r="AE294" i="1"/>
  <c r="N295" i="1"/>
  <c r="AT295" i="1"/>
  <c r="AE296" i="1"/>
  <c r="K296" i="1"/>
  <c r="T303" i="1"/>
  <c r="U303" i="1" s="1"/>
  <c r="AB303" i="1" s="1"/>
  <c r="AW305" i="1"/>
  <c r="AT309" i="1"/>
  <c r="K309" i="1"/>
  <c r="AF309" i="1"/>
  <c r="AE312" i="1"/>
  <c r="N312" i="1"/>
  <c r="K312" i="1"/>
  <c r="Q315" i="1"/>
  <c r="O315" i="1" s="1"/>
  <c r="R315" i="1" s="1"/>
  <c r="AT284" i="1"/>
  <c r="AT288" i="1"/>
  <c r="AW293" i="1"/>
  <c r="S294" i="1"/>
  <c r="AW294" i="1"/>
  <c r="N296" i="1"/>
  <c r="AW296" i="1"/>
  <c r="S296" i="1"/>
  <c r="K299" i="1"/>
  <c r="T302" i="1"/>
  <c r="U302" i="1" s="1"/>
  <c r="N305" i="1"/>
  <c r="T309" i="1"/>
  <c r="U309" i="1" s="1"/>
  <c r="K311" i="1"/>
  <c r="W312" i="1"/>
  <c r="AW312" i="1"/>
  <c r="AA313" i="1"/>
  <c r="Q313" i="1"/>
  <c r="O313" i="1" s="1"/>
  <c r="R313" i="1" s="1"/>
  <c r="V315" i="1"/>
  <c r="Z315" i="1" s="1"/>
  <c r="AF315" i="1"/>
  <c r="AE315" i="1"/>
  <c r="AT315" i="1"/>
  <c r="AA302" i="1"/>
  <c r="AF302" i="1"/>
  <c r="AE303" i="1"/>
  <c r="AT303" i="1"/>
  <c r="K306" i="1"/>
  <c r="AE306" i="1"/>
  <c r="N306" i="1"/>
  <c r="AF308" i="1"/>
  <c r="N311" i="1"/>
  <c r="AT313" i="1"/>
  <c r="K313" i="1"/>
  <c r="AF313" i="1"/>
  <c r="N280" i="1"/>
  <c r="N284" i="1"/>
  <c r="N288" i="1"/>
  <c r="AT289" i="1"/>
  <c r="AF290" i="1"/>
  <c r="S291" i="1"/>
  <c r="S295" i="1"/>
  <c r="K298" i="1"/>
  <c r="AE298" i="1"/>
  <c r="N299" i="1"/>
  <c r="AT299" i="1"/>
  <c r="AE300" i="1"/>
  <c r="K300" i="1"/>
  <c r="AE305" i="1"/>
  <c r="S307" i="1"/>
  <c r="N309" i="1"/>
  <c r="AC313" i="1"/>
  <c r="AB313" i="1"/>
  <c r="AF314" i="1"/>
  <c r="AE280" i="1"/>
  <c r="AE284" i="1"/>
  <c r="AE288" i="1"/>
  <c r="AF294" i="1"/>
  <c r="AF295" i="1"/>
  <c r="AF296" i="1"/>
  <c r="S298" i="1"/>
  <c r="AW298" i="1"/>
  <c r="AA299" i="1"/>
  <c r="AW300" i="1"/>
  <c r="S300" i="1"/>
  <c r="K303" i="1"/>
  <c r="AE304" i="1"/>
  <c r="N304" i="1"/>
  <c r="K304" i="1"/>
  <c r="AF307" i="1"/>
  <c r="AE307" i="1"/>
  <c r="AT307" i="1"/>
  <c r="K310" i="1"/>
  <c r="AE310" i="1"/>
  <c r="N310" i="1"/>
  <c r="AF312" i="1"/>
  <c r="AW313" i="1"/>
  <c r="K315" i="1"/>
  <c r="W290" i="1"/>
  <c r="K291" i="1"/>
  <c r="AE292" i="1"/>
  <c r="K292" i="1"/>
  <c r="AW299" i="1"/>
  <c r="AT302" i="1"/>
  <c r="N303" i="1"/>
  <c r="AA303" i="1"/>
  <c r="W304" i="1"/>
  <c r="AW304" i="1"/>
  <c r="V305" i="1"/>
  <c r="Z305" i="1" s="1"/>
  <c r="AA305" i="1"/>
  <c r="Q305" i="1"/>
  <c r="O305" i="1" s="1"/>
  <c r="R305" i="1" s="1"/>
  <c r="AT308" i="1"/>
  <c r="AE309" i="1"/>
  <c r="S311" i="1"/>
  <c r="N313" i="1"/>
  <c r="T314" i="1"/>
  <c r="U314" i="1" s="1"/>
  <c r="AB314" i="1" s="1"/>
  <c r="N315" i="1"/>
  <c r="AA315" i="1"/>
  <c r="AD315" i="1" s="1"/>
  <c r="AW302" i="1"/>
  <c r="S304" i="1"/>
  <c r="AW306" i="1"/>
  <c r="S308" i="1"/>
  <c r="AW310" i="1"/>
  <c r="S312" i="1"/>
  <c r="L278" i="1" l="1"/>
  <c r="M278" i="1" s="1"/>
  <c r="AB285" i="1"/>
  <c r="L21" i="1"/>
  <c r="M21" i="1" s="1"/>
  <c r="L182" i="1"/>
  <c r="M182" i="1" s="1"/>
  <c r="AB134" i="1"/>
  <c r="L249" i="1"/>
  <c r="M249" i="1" s="1"/>
  <c r="AB228" i="1"/>
  <c r="Q135" i="1"/>
  <c r="O135" i="1" s="1"/>
  <c r="R135" i="1" s="1"/>
  <c r="L135" i="1" s="1"/>
  <c r="M135" i="1" s="1"/>
  <c r="AD299" i="1"/>
  <c r="AD305" i="1"/>
  <c r="AB262" i="1"/>
  <c r="AC228" i="1"/>
  <c r="AD228" i="1" s="1"/>
  <c r="L186" i="1"/>
  <c r="M186" i="1" s="1"/>
  <c r="L151" i="1"/>
  <c r="M151" i="1" s="1"/>
  <c r="Q134" i="1"/>
  <c r="O134" i="1" s="1"/>
  <c r="R134" i="1" s="1"/>
  <c r="L134" i="1" s="1"/>
  <c r="M134" i="1" s="1"/>
  <c r="AB108" i="1"/>
  <c r="AB244" i="1"/>
  <c r="V228" i="1"/>
  <c r="Z228" i="1" s="1"/>
  <c r="AC134" i="1"/>
  <c r="AD134" i="1" s="1"/>
  <c r="L242" i="1"/>
  <c r="M242" i="1" s="1"/>
  <c r="L183" i="1"/>
  <c r="M183" i="1" s="1"/>
  <c r="Q152" i="1"/>
  <c r="O152" i="1" s="1"/>
  <c r="R152" i="1" s="1"/>
  <c r="AD94" i="1"/>
  <c r="L288" i="1"/>
  <c r="M288" i="1" s="1"/>
  <c r="AB249" i="1"/>
  <c r="L184" i="1"/>
  <c r="M184" i="1" s="1"/>
  <c r="L236" i="1"/>
  <c r="M236" i="1" s="1"/>
  <c r="Q195" i="1"/>
  <c r="O195" i="1" s="1"/>
  <c r="R195" i="1" s="1"/>
  <c r="L195" i="1" s="1"/>
  <c r="M195" i="1" s="1"/>
  <c r="AB297" i="1"/>
  <c r="Q297" i="1"/>
  <c r="O297" i="1" s="1"/>
  <c r="R297" i="1" s="1"/>
  <c r="L297" i="1" s="1"/>
  <c r="M297" i="1" s="1"/>
  <c r="V299" i="1"/>
  <c r="Z299" i="1" s="1"/>
  <c r="Q286" i="1"/>
  <c r="O286" i="1" s="1"/>
  <c r="R286" i="1" s="1"/>
  <c r="L286" i="1" s="1"/>
  <c r="M286" i="1" s="1"/>
  <c r="AB282" i="1"/>
  <c r="AB275" i="1"/>
  <c r="Q255" i="1"/>
  <c r="O255" i="1" s="1"/>
  <c r="R255" i="1" s="1"/>
  <c r="L255" i="1" s="1"/>
  <c r="M255" i="1" s="1"/>
  <c r="AB233" i="1"/>
  <c r="L108" i="1"/>
  <c r="M108" i="1" s="1"/>
  <c r="AB88" i="1"/>
  <c r="Q37" i="1"/>
  <c r="O37" i="1" s="1"/>
  <c r="R37" i="1" s="1"/>
  <c r="L37" i="1" s="1"/>
  <c r="M37" i="1" s="1"/>
  <c r="Q306" i="1"/>
  <c r="O306" i="1" s="1"/>
  <c r="R306" i="1" s="1"/>
  <c r="L306" i="1" s="1"/>
  <c r="M306" i="1" s="1"/>
  <c r="AD301" i="1"/>
  <c r="AC275" i="1"/>
  <c r="AB267" i="1"/>
  <c r="Q232" i="1"/>
  <c r="O232" i="1" s="1"/>
  <c r="R232" i="1" s="1"/>
  <c r="L232" i="1" s="1"/>
  <c r="M232" i="1" s="1"/>
  <c r="L221" i="1"/>
  <c r="M221" i="1" s="1"/>
  <c r="L110" i="1"/>
  <c r="M110" i="1" s="1"/>
  <c r="L74" i="1"/>
  <c r="M74" i="1" s="1"/>
  <c r="AB192" i="1"/>
  <c r="AB229" i="1"/>
  <c r="Q154" i="1"/>
  <c r="O154" i="1" s="1"/>
  <c r="R154" i="1" s="1"/>
  <c r="L154" i="1" s="1"/>
  <c r="M154" i="1" s="1"/>
  <c r="Q144" i="1"/>
  <c r="O144" i="1" s="1"/>
  <c r="R144" i="1" s="1"/>
  <c r="L144" i="1" s="1"/>
  <c r="M144" i="1" s="1"/>
  <c r="L98" i="1"/>
  <c r="M98" i="1" s="1"/>
  <c r="AD98" i="1"/>
  <c r="L18" i="1"/>
  <c r="M18" i="1" s="1"/>
  <c r="AD257" i="1"/>
  <c r="AD215" i="1"/>
  <c r="AB174" i="1"/>
  <c r="L94" i="1"/>
  <c r="M94" i="1" s="1"/>
  <c r="L38" i="1"/>
  <c r="M38" i="1" s="1"/>
  <c r="AB194" i="1"/>
  <c r="L158" i="1"/>
  <c r="M158" i="1" s="1"/>
  <c r="L50" i="1"/>
  <c r="M50" i="1" s="1"/>
  <c r="AB40" i="1"/>
  <c r="AB158" i="1"/>
  <c r="AD158" i="1" s="1"/>
  <c r="L313" i="1"/>
  <c r="M313" i="1" s="1"/>
  <c r="Q299" i="1"/>
  <c r="O299" i="1" s="1"/>
  <c r="R299" i="1" s="1"/>
  <c r="L299" i="1" s="1"/>
  <c r="M299" i="1" s="1"/>
  <c r="Q252" i="1"/>
  <c r="O252" i="1" s="1"/>
  <c r="R252" i="1" s="1"/>
  <c r="L252" i="1" s="1"/>
  <c r="M252" i="1" s="1"/>
  <c r="L243" i="1"/>
  <c r="M243" i="1" s="1"/>
  <c r="AD180" i="1"/>
  <c r="L174" i="1"/>
  <c r="M174" i="1" s="1"/>
  <c r="AD91" i="1"/>
  <c r="L31" i="1"/>
  <c r="M31" i="1" s="1"/>
  <c r="AB200" i="1"/>
  <c r="AC200" i="1"/>
  <c r="AD200" i="1" s="1"/>
  <c r="L248" i="1"/>
  <c r="M248" i="1" s="1"/>
  <c r="AD227" i="1"/>
  <c r="AD207" i="1"/>
  <c r="AD149" i="1"/>
  <c r="AD190" i="1"/>
  <c r="AB120" i="1"/>
  <c r="AC145" i="1"/>
  <c r="AD145" i="1" s="1"/>
  <c r="V145" i="1"/>
  <c r="Z145" i="1" s="1"/>
  <c r="V287" i="1"/>
  <c r="Z287" i="1" s="1"/>
  <c r="AC287" i="1"/>
  <c r="AB287" i="1"/>
  <c r="V235" i="1"/>
  <c r="Z235" i="1" s="1"/>
  <c r="AC235" i="1"/>
  <c r="AD235" i="1" s="1"/>
  <c r="AB235" i="1"/>
  <c r="AC222" i="1"/>
  <c r="V222" i="1"/>
  <c r="Z222" i="1" s="1"/>
  <c r="V197" i="1"/>
  <c r="Z197" i="1" s="1"/>
  <c r="AC197" i="1"/>
  <c r="AB197" i="1"/>
  <c r="T169" i="1"/>
  <c r="U169" i="1" s="1"/>
  <c r="T160" i="1"/>
  <c r="U160" i="1" s="1"/>
  <c r="V76" i="1"/>
  <c r="Z76" i="1" s="1"/>
  <c r="AC76" i="1"/>
  <c r="T63" i="1"/>
  <c r="U63" i="1" s="1"/>
  <c r="T85" i="1"/>
  <c r="U85" i="1" s="1"/>
  <c r="T300" i="1"/>
  <c r="U300" i="1" s="1"/>
  <c r="AC266" i="1"/>
  <c r="AD266" i="1" s="1"/>
  <c r="V266" i="1"/>
  <c r="Z266" i="1" s="1"/>
  <c r="AC255" i="1"/>
  <c r="AD255" i="1" s="1"/>
  <c r="V255" i="1"/>
  <c r="Z255" i="1" s="1"/>
  <c r="Q263" i="1"/>
  <c r="O263" i="1" s="1"/>
  <c r="R263" i="1" s="1"/>
  <c r="L263" i="1" s="1"/>
  <c r="M263" i="1" s="1"/>
  <c r="V247" i="1"/>
  <c r="Z247" i="1" s="1"/>
  <c r="AC247" i="1"/>
  <c r="AD247" i="1" s="1"/>
  <c r="AB247" i="1"/>
  <c r="AC224" i="1"/>
  <c r="AB224" i="1"/>
  <c r="V224" i="1"/>
  <c r="Z224" i="1" s="1"/>
  <c r="Q224" i="1"/>
  <c r="O224" i="1" s="1"/>
  <c r="R224" i="1" s="1"/>
  <c r="L224" i="1" s="1"/>
  <c r="M224" i="1" s="1"/>
  <c r="V219" i="1"/>
  <c r="Z219" i="1" s="1"/>
  <c r="AC219" i="1"/>
  <c r="AB219" i="1"/>
  <c r="AC223" i="1"/>
  <c r="AD223" i="1" s="1"/>
  <c r="V223" i="1"/>
  <c r="Z223" i="1" s="1"/>
  <c r="T189" i="1"/>
  <c r="U189" i="1" s="1"/>
  <c r="AC155" i="1"/>
  <c r="AB155" i="1"/>
  <c r="V155" i="1"/>
  <c r="Z155" i="1" s="1"/>
  <c r="T208" i="1"/>
  <c r="U208" i="1" s="1"/>
  <c r="V188" i="1"/>
  <c r="Z188" i="1" s="1"/>
  <c r="AC188" i="1"/>
  <c r="AB188" i="1"/>
  <c r="AC170" i="1"/>
  <c r="AD170" i="1" s="1"/>
  <c r="V170" i="1"/>
  <c r="Z170" i="1" s="1"/>
  <c r="V156" i="1"/>
  <c r="Z156" i="1" s="1"/>
  <c r="AC156" i="1"/>
  <c r="Q223" i="1"/>
  <c r="O223" i="1" s="1"/>
  <c r="R223" i="1" s="1"/>
  <c r="L223" i="1" s="1"/>
  <c r="M223" i="1" s="1"/>
  <c r="AC182" i="1"/>
  <c r="V182" i="1"/>
  <c r="Z182" i="1" s="1"/>
  <c r="V148" i="1"/>
  <c r="Z148" i="1" s="1"/>
  <c r="AC148" i="1"/>
  <c r="AB148" i="1"/>
  <c r="T123" i="1"/>
  <c r="U123" i="1" s="1"/>
  <c r="T159" i="1"/>
  <c r="U159" i="1" s="1"/>
  <c r="V118" i="1"/>
  <c r="Z118" i="1" s="1"/>
  <c r="AC118" i="1"/>
  <c r="AB118" i="1"/>
  <c r="AC157" i="1"/>
  <c r="AB157" i="1"/>
  <c r="V157" i="1"/>
  <c r="Z157" i="1" s="1"/>
  <c r="AC124" i="1"/>
  <c r="V124" i="1"/>
  <c r="Z124" i="1" s="1"/>
  <c r="T101" i="1"/>
  <c r="U101" i="1" s="1"/>
  <c r="T129" i="1"/>
  <c r="U129" i="1" s="1"/>
  <c r="V142" i="1"/>
  <c r="Z142" i="1" s="1"/>
  <c r="AC142" i="1"/>
  <c r="AB142" i="1"/>
  <c r="T59" i="1"/>
  <c r="U59" i="1" s="1"/>
  <c r="V32" i="1"/>
  <c r="Z32" i="1" s="1"/>
  <c r="AC32" i="1"/>
  <c r="V20" i="1"/>
  <c r="Z20" i="1" s="1"/>
  <c r="AC20" i="1"/>
  <c r="Q148" i="1"/>
  <c r="O148" i="1" s="1"/>
  <c r="R148" i="1" s="1"/>
  <c r="L148" i="1" s="1"/>
  <c r="M148" i="1" s="1"/>
  <c r="V56" i="1"/>
  <c r="Z56" i="1" s="1"/>
  <c r="AC56" i="1"/>
  <c r="T81" i="1"/>
  <c r="U81" i="1" s="1"/>
  <c r="AC46" i="1"/>
  <c r="V46" i="1"/>
  <c r="Z46" i="1" s="1"/>
  <c r="AB46" i="1"/>
  <c r="AB124" i="1"/>
  <c r="Q46" i="1"/>
  <c r="O46" i="1" s="1"/>
  <c r="R46" i="1" s="1"/>
  <c r="L46" i="1" s="1"/>
  <c r="M46" i="1" s="1"/>
  <c r="AC29" i="1"/>
  <c r="V29" i="1"/>
  <c r="Z29" i="1" s="1"/>
  <c r="AC25" i="1"/>
  <c r="V25" i="1"/>
  <c r="Z25" i="1" s="1"/>
  <c r="AC41" i="1"/>
  <c r="AD41" i="1" s="1"/>
  <c r="V41" i="1"/>
  <c r="Z41" i="1" s="1"/>
  <c r="V302" i="1"/>
  <c r="Z302" i="1" s="1"/>
  <c r="AC302" i="1"/>
  <c r="V284" i="1"/>
  <c r="Z284" i="1" s="1"/>
  <c r="AC284" i="1"/>
  <c r="AB284" i="1"/>
  <c r="Q284" i="1"/>
  <c r="O284" i="1" s="1"/>
  <c r="R284" i="1" s="1"/>
  <c r="L284" i="1" s="1"/>
  <c r="M284" i="1" s="1"/>
  <c r="T264" i="1"/>
  <c r="U264" i="1" s="1"/>
  <c r="T116" i="1"/>
  <c r="U116" i="1" s="1"/>
  <c r="T89" i="1"/>
  <c r="U89" i="1" s="1"/>
  <c r="T311" i="1"/>
  <c r="U311" i="1" s="1"/>
  <c r="AB302" i="1"/>
  <c r="T253" i="1"/>
  <c r="U253" i="1" s="1"/>
  <c r="T304" i="1"/>
  <c r="U304" i="1" s="1"/>
  <c r="T307" i="1"/>
  <c r="U307" i="1" s="1"/>
  <c r="T296" i="1"/>
  <c r="U296" i="1" s="1"/>
  <c r="L315" i="1"/>
  <c r="M315" i="1" s="1"/>
  <c r="AC303" i="1"/>
  <c r="AD303" i="1" s="1"/>
  <c r="V303" i="1"/>
  <c r="Z303" i="1" s="1"/>
  <c r="T290" i="1"/>
  <c r="U290" i="1" s="1"/>
  <c r="Q314" i="1"/>
  <c r="O314" i="1" s="1"/>
  <c r="R314" i="1" s="1"/>
  <c r="L314" i="1" s="1"/>
  <c r="M314" i="1" s="1"/>
  <c r="V282" i="1"/>
  <c r="Z282" i="1" s="1"/>
  <c r="AC282" i="1"/>
  <c r="V283" i="1"/>
  <c r="Z283" i="1" s="1"/>
  <c r="AC283" i="1"/>
  <c r="AB283" i="1"/>
  <c r="V265" i="1"/>
  <c r="Z265" i="1" s="1"/>
  <c r="AC265" i="1"/>
  <c r="AB265" i="1"/>
  <c r="AD293" i="1"/>
  <c r="T274" i="1"/>
  <c r="U274" i="1" s="1"/>
  <c r="T260" i="1"/>
  <c r="U260" i="1" s="1"/>
  <c r="AC262" i="1"/>
  <c r="AD262" i="1" s="1"/>
  <c r="V262" i="1"/>
  <c r="Z262" i="1" s="1"/>
  <c r="V261" i="1"/>
  <c r="Z261" i="1" s="1"/>
  <c r="AC261" i="1"/>
  <c r="AB261" i="1"/>
  <c r="AC272" i="1"/>
  <c r="V272" i="1"/>
  <c r="Z272" i="1" s="1"/>
  <c r="V252" i="1"/>
  <c r="Z252" i="1" s="1"/>
  <c r="AC252" i="1"/>
  <c r="AD252" i="1" s="1"/>
  <c r="Q261" i="1"/>
  <c r="O261" i="1" s="1"/>
  <c r="R261" i="1" s="1"/>
  <c r="L261" i="1" s="1"/>
  <c r="M261" i="1" s="1"/>
  <c r="V246" i="1"/>
  <c r="Z246" i="1" s="1"/>
  <c r="AC246" i="1"/>
  <c r="AD246" i="1" s="1"/>
  <c r="T234" i="1"/>
  <c r="U234" i="1" s="1"/>
  <c r="Q246" i="1"/>
  <c r="O246" i="1" s="1"/>
  <c r="R246" i="1" s="1"/>
  <c r="L246" i="1" s="1"/>
  <c r="M246" i="1" s="1"/>
  <c r="L228" i="1"/>
  <c r="M228" i="1" s="1"/>
  <c r="V237" i="1"/>
  <c r="Z237" i="1" s="1"/>
  <c r="AC237" i="1"/>
  <c r="V232" i="1"/>
  <c r="Z232" i="1" s="1"/>
  <c r="AC232" i="1"/>
  <c r="AD232" i="1" s="1"/>
  <c r="L210" i="1"/>
  <c r="M210" i="1" s="1"/>
  <c r="AB236" i="1"/>
  <c r="T217" i="1"/>
  <c r="U217" i="1" s="1"/>
  <c r="V221" i="1"/>
  <c r="Z221" i="1" s="1"/>
  <c r="AC221" i="1"/>
  <c r="AB221" i="1"/>
  <c r="Q155" i="1"/>
  <c r="O155" i="1" s="1"/>
  <c r="R155" i="1" s="1"/>
  <c r="L155" i="1" s="1"/>
  <c r="M155" i="1" s="1"/>
  <c r="AC178" i="1"/>
  <c r="V178" i="1"/>
  <c r="Z178" i="1" s="1"/>
  <c r="V210" i="1"/>
  <c r="Z210" i="1" s="1"/>
  <c r="AC210" i="1"/>
  <c r="AB210" i="1"/>
  <c r="T171" i="1"/>
  <c r="U171" i="1" s="1"/>
  <c r="V202" i="1"/>
  <c r="Z202" i="1" s="1"/>
  <c r="AC202" i="1"/>
  <c r="AD202" i="1" s="1"/>
  <c r="Q188" i="1"/>
  <c r="O188" i="1" s="1"/>
  <c r="R188" i="1" s="1"/>
  <c r="L188" i="1" s="1"/>
  <c r="M188" i="1" s="1"/>
  <c r="AB178" i="1"/>
  <c r="AC153" i="1"/>
  <c r="AD153" i="1" s="1"/>
  <c r="V153" i="1"/>
  <c r="Z153" i="1" s="1"/>
  <c r="AB153" i="1"/>
  <c r="AC166" i="1"/>
  <c r="AD166" i="1" s="1"/>
  <c r="V166" i="1"/>
  <c r="Z166" i="1" s="1"/>
  <c r="T141" i="1"/>
  <c r="U141" i="1" s="1"/>
  <c r="T167" i="1"/>
  <c r="U167" i="1" s="1"/>
  <c r="T119" i="1"/>
  <c r="U119" i="1" s="1"/>
  <c r="Q157" i="1"/>
  <c r="O157" i="1" s="1"/>
  <c r="R157" i="1" s="1"/>
  <c r="L157" i="1" s="1"/>
  <c r="M157" i="1" s="1"/>
  <c r="T117" i="1"/>
  <c r="U117" i="1" s="1"/>
  <c r="T133" i="1"/>
  <c r="U133" i="1" s="1"/>
  <c r="AC136" i="1"/>
  <c r="AD136" i="1" s="1"/>
  <c r="V136" i="1"/>
  <c r="Z136" i="1" s="1"/>
  <c r="V135" i="1"/>
  <c r="Z135" i="1" s="1"/>
  <c r="AC135" i="1"/>
  <c r="AD135" i="1" s="1"/>
  <c r="V130" i="1"/>
  <c r="Z130" i="1" s="1"/>
  <c r="AC130" i="1"/>
  <c r="AD130" i="1" s="1"/>
  <c r="AB130" i="1"/>
  <c r="V88" i="1"/>
  <c r="Z88" i="1" s="1"/>
  <c r="AC88" i="1"/>
  <c r="AD88" i="1" s="1"/>
  <c r="V99" i="1"/>
  <c r="Z99" i="1" s="1"/>
  <c r="AC99" i="1"/>
  <c r="AC140" i="1"/>
  <c r="AB140" i="1"/>
  <c r="V140" i="1"/>
  <c r="Z140" i="1" s="1"/>
  <c r="T87" i="1"/>
  <c r="U87" i="1" s="1"/>
  <c r="T55" i="1"/>
  <c r="U55" i="1" s="1"/>
  <c r="T105" i="1"/>
  <c r="U105" i="1" s="1"/>
  <c r="AB99" i="1"/>
  <c r="Q153" i="1"/>
  <c r="O153" i="1" s="1"/>
  <c r="R153" i="1" s="1"/>
  <c r="L153" i="1" s="1"/>
  <c r="M153" i="1" s="1"/>
  <c r="V78" i="1"/>
  <c r="Z78" i="1" s="1"/>
  <c r="AC78" i="1"/>
  <c r="AB78" i="1"/>
  <c r="V44" i="1"/>
  <c r="Z44" i="1" s="1"/>
  <c r="AC44" i="1"/>
  <c r="Q136" i="1"/>
  <c r="O136" i="1" s="1"/>
  <c r="R136" i="1" s="1"/>
  <c r="L136" i="1" s="1"/>
  <c r="M136" i="1" s="1"/>
  <c r="T73" i="1"/>
  <c r="U73" i="1" s="1"/>
  <c r="Q99" i="1"/>
  <c r="O99" i="1" s="1"/>
  <c r="R99" i="1" s="1"/>
  <c r="L99" i="1" s="1"/>
  <c r="M99" i="1" s="1"/>
  <c r="T19" i="1"/>
  <c r="U19" i="1" s="1"/>
  <c r="AB76" i="1"/>
  <c r="V34" i="1"/>
  <c r="Z34" i="1" s="1"/>
  <c r="AC34" i="1"/>
  <c r="AB34" i="1"/>
  <c r="Q76" i="1"/>
  <c r="O76" i="1" s="1"/>
  <c r="R76" i="1" s="1"/>
  <c r="L76" i="1" s="1"/>
  <c r="M76" i="1" s="1"/>
  <c r="Q29" i="1"/>
  <c r="O29" i="1" s="1"/>
  <c r="R29" i="1" s="1"/>
  <c r="L29" i="1" s="1"/>
  <c r="M29" i="1" s="1"/>
  <c r="V39" i="1"/>
  <c r="Z39" i="1" s="1"/>
  <c r="AC39" i="1"/>
  <c r="AB39" i="1"/>
  <c r="V263" i="1"/>
  <c r="Z263" i="1" s="1"/>
  <c r="AC263" i="1"/>
  <c r="AD263" i="1" s="1"/>
  <c r="T238" i="1"/>
  <c r="U238" i="1" s="1"/>
  <c r="V196" i="1"/>
  <c r="Z196" i="1" s="1"/>
  <c r="AC196" i="1"/>
  <c r="AB196" i="1"/>
  <c r="T179" i="1"/>
  <c r="U179" i="1" s="1"/>
  <c r="V126" i="1"/>
  <c r="Z126" i="1" s="1"/>
  <c r="AC126" i="1"/>
  <c r="AB126" i="1"/>
  <c r="T106" i="1"/>
  <c r="U106" i="1" s="1"/>
  <c r="T254" i="1"/>
  <c r="U254" i="1" s="1"/>
  <c r="Q276" i="1"/>
  <c r="O276" i="1" s="1"/>
  <c r="R276" i="1" s="1"/>
  <c r="L276" i="1" s="1"/>
  <c r="M276" i="1" s="1"/>
  <c r="AC245" i="1"/>
  <c r="V245" i="1"/>
  <c r="Z245" i="1" s="1"/>
  <c r="V211" i="1"/>
  <c r="Z211" i="1" s="1"/>
  <c r="AC211" i="1"/>
  <c r="T213" i="1"/>
  <c r="U213" i="1" s="1"/>
  <c r="V204" i="1"/>
  <c r="Z204" i="1" s="1"/>
  <c r="AC204" i="1"/>
  <c r="Q222" i="1"/>
  <c r="O222" i="1" s="1"/>
  <c r="R222" i="1" s="1"/>
  <c r="L222" i="1" s="1"/>
  <c r="M222" i="1" s="1"/>
  <c r="AC191" i="1"/>
  <c r="AD191" i="1" s="1"/>
  <c r="V191" i="1"/>
  <c r="Z191" i="1" s="1"/>
  <c r="T203" i="1"/>
  <c r="U203" i="1" s="1"/>
  <c r="T185" i="1"/>
  <c r="U185" i="1" s="1"/>
  <c r="T193" i="1"/>
  <c r="U193" i="1" s="1"/>
  <c r="T176" i="1"/>
  <c r="U176" i="1" s="1"/>
  <c r="T218" i="1"/>
  <c r="U218" i="1" s="1"/>
  <c r="AC162" i="1"/>
  <c r="V162" i="1"/>
  <c r="Z162" i="1" s="1"/>
  <c r="Q170" i="1"/>
  <c r="O170" i="1" s="1"/>
  <c r="R170" i="1" s="1"/>
  <c r="L170" i="1" s="1"/>
  <c r="M170" i="1" s="1"/>
  <c r="T115" i="1"/>
  <c r="U115" i="1" s="1"/>
  <c r="AB162" i="1"/>
  <c r="T131" i="1"/>
  <c r="U131" i="1" s="1"/>
  <c r="T103" i="1"/>
  <c r="U103" i="1" s="1"/>
  <c r="Q191" i="1"/>
  <c r="O191" i="1" s="1"/>
  <c r="R191" i="1" s="1"/>
  <c r="L191" i="1" s="1"/>
  <c r="M191" i="1" s="1"/>
  <c r="AC97" i="1"/>
  <c r="AD97" i="1" s="1"/>
  <c r="AB97" i="1"/>
  <c r="V97" i="1"/>
  <c r="Z97" i="1" s="1"/>
  <c r="V138" i="1"/>
  <c r="Z138" i="1" s="1"/>
  <c r="AC138" i="1"/>
  <c r="AB138" i="1"/>
  <c r="T83" i="1"/>
  <c r="U83" i="1" s="1"/>
  <c r="T51" i="1"/>
  <c r="U51" i="1" s="1"/>
  <c r="T49" i="1"/>
  <c r="U49" i="1" s="1"/>
  <c r="V96" i="1"/>
  <c r="Z96" i="1" s="1"/>
  <c r="AC96" i="1"/>
  <c r="AD96" i="1" s="1"/>
  <c r="V64" i="1"/>
  <c r="Z64" i="1" s="1"/>
  <c r="AC64" i="1"/>
  <c r="V22" i="1"/>
  <c r="Z22" i="1" s="1"/>
  <c r="AC22" i="1"/>
  <c r="AD22" i="1" s="1"/>
  <c r="V43" i="1"/>
  <c r="Z43" i="1" s="1"/>
  <c r="AC43" i="1"/>
  <c r="AD43" i="1" s="1"/>
  <c r="AB43" i="1"/>
  <c r="V27" i="1"/>
  <c r="Z27" i="1" s="1"/>
  <c r="AC27" i="1"/>
  <c r="AB27" i="1"/>
  <c r="AC17" i="1"/>
  <c r="AD17" i="1" s="1"/>
  <c r="V17" i="1"/>
  <c r="Z17" i="1" s="1"/>
  <c r="Q80" i="1"/>
  <c r="O80" i="1" s="1"/>
  <c r="R80" i="1" s="1"/>
  <c r="L80" i="1" s="1"/>
  <c r="M80" i="1" s="1"/>
  <c r="V100" i="1"/>
  <c r="Z100" i="1" s="1"/>
  <c r="AC100" i="1"/>
  <c r="V240" i="1"/>
  <c r="Z240" i="1" s="1"/>
  <c r="AC240" i="1"/>
  <c r="AB269" i="1"/>
  <c r="V231" i="1"/>
  <c r="Z231" i="1" s="1"/>
  <c r="AC231" i="1"/>
  <c r="AB231" i="1"/>
  <c r="V229" i="1"/>
  <c r="Z229" i="1" s="1"/>
  <c r="AC229" i="1"/>
  <c r="AD229" i="1" s="1"/>
  <c r="T225" i="1"/>
  <c r="U225" i="1" s="1"/>
  <c r="V205" i="1"/>
  <c r="Z205" i="1" s="1"/>
  <c r="AC205" i="1"/>
  <c r="Q205" i="1"/>
  <c r="O205" i="1" s="1"/>
  <c r="R205" i="1" s="1"/>
  <c r="L205" i="1" s="1"/>
  <c r="M205" i="1" s="1"/>
  <c r="T150" i="1"/>
  <c r="U150" i="1" s="1"/>
  <c r="T163" i="1"/>
  <c r="U163" i="1" s="1"/>
  <c r="AB205" i="1"/>
  <c r="T175" i="1"/>
  <c r="U175" i="1" s="1"/>
  <c r="Q162" i="1"/>
  <c r="O162" i="1" s="1"/>
  <c r="R162" i="1" s="1"/>
  <c r="L162" i="1" s="1"/>
  <c r="M162" i="1" s="1"/>
  <c r="T111" i="1"/>
  <c r="U111" i="1" s="1"/>
  <c r="Q156" i="1"/>
  <c r="O156" i="1" s="1"/>
  <c r="R156" i="1" s="1"/>
  <c r="L156" i="1" s="1"/>
  <c r="M156" i="1" s="1"/>
  <c r="AC132" i="1"/>
  <c r="V132" i="1"/>
  <c r="Z132" i="1" s="1"/>
  <c r="Q126" i="1"/>
  <c r="O126" i="1" s="1"/>
  <c r="R126" i="1" s="1"/>
  <c r="L126" i="1" s="1"/>
  <c r="M126" i="1" s="1"/>
  <c r="Q124" i="1"/>
  <c r="O124" i="1" s="1"/>
  <c r="R124" i="1" s="1"/>
  <c r="L124" i="1" s="1"/>
  <c r="M124" i="1" s="1"/>
  <c r="Q132" i="1"/>
  <c r="O132" i="1" s="1"/>
  <c r="R132" i="1" s="1"/>
  <c r="L132" i="1" s="1"/>
  <c r="M132" i="1" s="1"/>
  <c r="V127" i="1"/>
  <c r="Z127" i="1" s="1"/>
  <c r="AC127" i="1"/>
  <c r="AD127" i="1" s="1"/>
  <c r="V84" i="1"/>
  <c r="Z84" i="1" s="1"/>
  <c r="AC84" i="1"/>
  <c r="Q127" i="1"/>
  <c r="O127" i="1" s="1"/>
  <c r="R127" i="1" s="1"/>
  <c r="L127" i="1" s="1"/>
  <c r="M127" i="1" s="1"/>
  <c r="L114" i="1"/>
  <c r="M114" i="1" s="1"/>
  <c r="V95" i="1"/>
  <c r="Z95" i="1" s="1"/>
  <c r="AC95" i="1"/>
  <c r="AD95" i="1" s="1"/>
  <c r="T79" i="1"/>
  <c r="U79" i="1" s="1"/>
  <c r="Q100" i="1"/>
  <c r="O100" i="1" s="1"/>
  <c r="R100" i="1" s="1"/>
  <c r="L100" i="1" s="1"/>
  <c r="M100" i="1" s="1"/>
  <c r="V68" i="1"/>
  <c r="Z68" i="1" s="1"/>
  <c r="AC68" i="1"/>
  <c r="T93" i="1"/>
  <c r="U93" i="1" s="1"/>
  <c r="Q56" i="1"/>
  <c r="O56" i="1" s="1"/>
  <c r="R56" i="1" s="1"/>
  <c r="L56" i="1" s="1"/>
  <c r="M56" i="1" s="1"/>
  <c r="Q96" i="1"/>
  <c r="O96" i="1" s="1"/>
  <c r="R96" i="1" s="1"/>
  <c r="L96" i="1" s="1"/>
  <c r="M96" i="1" s="1"/>
  <c r="T146" i="1"/>
  <c r="U146" i="1" s="1"/>
  <c r="T77" i="1"/>
  <c r="U77" i="1" s="1"/>
  <c r="V40" i="1"/>
  <c r="Z40" i="1" s="1"/>
  <c r="AC40" i="1"/>
  <c r="AD40" i="1" s="1"/>
  <c r="V28" i="1"/>
  <c r="Z28" i="1" s="1"/>
  <c r="AC28" i="1"/>
  <c r="Q138" i="1"/>
  <c r="O138" i="1" s="1"/>
  <c r="R138" i="1" s="1"/>
  <c r="L138" i="1" s="1"/>
  <c r="M138" i="1" s="1"/>
  <c r="V42" i="1"/>
  <c r="Z42" i="1" s="1"/>
  <c r="AC42" i="1"/>
  <c r="AB42" i="1"/>
  <c r="Q16" i="1"/>
  <c r="O16" i="1" s="1"/>
  <c r="R16" i="1" s="1"/>
  <c r="L16" i="1" s="1"/>
  <c r="M16" i="1" s="1"/>
  <c r="AB28" i="1"/>
  <c r="AB29" i="1"/>
  <c r="Q22" i="1"/>
  <c r="O22" i="1" s="1"/>
  <c r="R22" i="1" s="1"/>
  <c r="L22" i="1" s="1"/>
  <c r="M22" i="1" s="1"/>
  <c r="T308" i="1"/>
  <c r="U308" i="1" s="1"/>
  <c r="Q302" i="1"/>
  <c r="O302" i="1" s="1"/>
  <c r="R302" i="1" s="1"/>
  <c r="L302" i="1" s="1"/>
  <c r="M302" i="1" s="1"/>
  <c r="T220" i="1"/>
  <c r="U220" i="1" s="1"/>
  <c r="V206" i="1"/>
  <c r="Z206" i="1" s="1"/>
  <c r="AC206" i="1"/>
  <c r="AB206" i="1"/>
  <c r="Q196" i="1"/>
  <c r="O196" i="1" s="1"/>
  <c r="R196" i="1" s="1"/>
  <c r="L196" i="1" s="1"/>
  <c r="M196" i="1" s="1"/>
  <c r="L282" i="1"/>
  <c r="M282" i="1" s="1"/>
  <c r="V289" i="1"/>
  <c r="Z289" i="1" s="1"/>
  <c r="AC289" i="1"/>
  <c r="L262" i="1"/>
  <c r="M262" i="1" s="1"/>
  <c r="L309" i="1"/>
  <c r="M309" i="1" s="1"/>
  <c r="V278" i="1"/>
  <c r="Z278" i="1" s="1"/>
  <c r="AC278" i="1"/>
  <c r="AD278" i="1" s="1"/>
  <c r="AB278" i="1"/>
  <c r="L257" i="1"/>
  <c r="M257" i="1" s="1"/>
  <c r="V259" i="1"/>
  <c r="Z259" i="1" s="1"/>
  <c r="AC259" i="1"/>
  <c r="AB240" i="1"/>
  <c r="L305" i="1"/>
  <c r="M305" i="1" s="1"/>
  <c r="T298" i="1"/>
  <c r="U298" i="1" s="1"/>
  <c r="T291" i="1"/>
  <c r="U291" i="1" s="1"/>
  <c r="AC309" i="1"/>
  <c r="AB309" i="1"/>
  <c r="V309" i="1"/>
  <c r="Z309" i="1" s="1"/>
  <c r="T292" i="1"/>
  <c r="U292" i="1" s="1"/>
  <c r="T271" i="1"/>
  <c r="U271" i="1" s="1"/>
  <c r="Q287" i="1"/>
  <c r="O287" i="1" s="1"/>
  <c r="R287" i="1" s="1"/>
  <c r="L287" i="1" s="1"/>
  <c r="M287" i="1" s="1"/>
  <c r="V277" i="1"/>
  <c r="Z277" i="1" s="1"/>
  <c r="AC277" i="1"/>
  <c r="AD277" i="1" s="1"/>
  <c r="V267" i="1"/>
  <c r="Z267" i="1" s="1"/>
  <c r="AC267" i="1"/>
  <c r="AD267" i="1" s="1"/>
  <c r="L275" i="1"/>
  <c r="M275" i="1" s="1"/>
  <c r="V248" i="1"/>
  <c r="Z248" i="1" s="1"/>
  <c r="AC248" i="1"/>
  <c r="AB248" i="1"/>
  <c r="AB237" i="1"/>
  <c r="AB245" i="1"/>
  <c r="AC244" i="1"/>
  <c r="AD244" i="1" s="1"/>
  <c r="V244" i="1"/>
  <c r="Z244" i="1" s="1"/>
  <c r="AC249" i="1"/>
  <c r="AD249" i="1" s="1"/>
  <c r="V249" i="1"/>
  <c r="Z249" i="1" s="1"/>
  <c r="V242" i="1"/>
  <c r="Z242" i="1" s="1"/>
  <c r="AC242" i="1"/>
  <c r="AD242" i="1" s="1"/>
  <c r="AB242" i="1"/>
  <c r="Q219" i="1"/>
  <c r="O219" i="1" s="1"/>
  <c r="R219" i="1" s="1"/>
  <c r="L219" i="1" s="1"/>
  <c r="M219" i="1" s="1"/>
  <c r="T209" i="1"/>
  <c r="U209" i="1" s="1"/>
  <c r="AB214" i="1"/>
  <c r="AC214" i="1"/>
  <c r="V214" i="1"/>
  <c r="Z214" i="1" s="1"/>
  <c r="T212" i="1"/>
  <c r="U212" i="1" s="1"/>
  <c r="V192" i="1"/>
  <c r="Z192" i="1" s="1"/>
  <c r="AC192" i="1"/>
  <c r="AD192" i="1" s="1"/>
  <c r="T216" i="1"/>
  <c r="U216" i="1" s="1"/>
  <c r="T181" i="1"/>
  <c r="U181" i="1" s="1"/>
  <c r="T165" i="1"/>
  <c r="U165" i="1" s="1"/>
  <c r="AB182" i="1"/>
  <c r="AC174" i="1"/>
  <c r="AD174" i="1" s="1"/>
  <c r="V174" i="1"/>
  <c r="Z174" i="1" s="1"/>
  <c r="Q204" i="1"/>
  <c r="O204" i="1" s="1"/>
  <c r="R204" i="1" s="1"/>
  <c r="L204" i="1" s="1"/>
  <c r="M204" i="1" s="1"/>
  <c r="L190" i="1"/>
  <c r="M190" i="1" s="1"/>
  <c r="V201" i="1"/>
  <c r="Z201" i="1" s="1"/>
  <c r="AB201" i="1"/>
  <c r="AC201" i="1"/>
  <c r="V187" i="1"/>
  <c r="Z187" i="1" s="1"/>
  <c r="AB187" i="1"/>
  <c r="AC187" i="1"/>
  <c r="Q202" i="1"/>
  <c r="O202" i="1" s="1"/>
  <c r="R202" i="1" s="1"/>
  <c r="L202" i="1" s="1"/>
  <c r="M202" i="1" s="1"/>
  <c r="AC152" i="1"/>
  <c r="AD152" i="1" s="1"/>
  <c r="V152" i="1"/>
  <c r="Z152" i="1" s="1"/>
  <c r="T107" i="1"/>
  <c r="U107" i="1" s="1"/>
  <c r="Q166" i="1"/>
  <c r="O166" i="1" s="1"/>
  <c r="R166" i="1" s="1"/>
  <c r="L166" i="1" s="1"/>
  <c r="M166" i="1" s="1"/>
  <c r="AB156" i="1"/>
  <c r="V147" i="1"/>
  <c r="Z147" i="1" s="1"/>
  <c r="AC147" i="1"/>
  <c r="AB147" i="1"/>
  <c r="T121" i="1"/>
  <c r="U121" i="1" s="1"/>
  <c r="AC112" i="1"/>
  <c r="AD112" i="1" s="1"/>
  <c r="V112" i="1"/>
  <c r="Z112" i="1" s="1"/>
  <c r="T102" i="1"/>
  <c r="U102" i="1" s="1"/>
  <c r="Q112" i="1"/>
  <c r="O112" i="1" s="1"/>
  <c r="R112" i="1" s="1"/>
  <c r="L112" i="1" s="1"/>
  <c r="M112" i="1" s="1"/>
  <c r="T75" i="1"/>
  <c r="U75" i="1" s="1"/>
  <c r="V60" i="1"/>
  <c r="Z60" i="1" s="1"/>
  <c r="AC60" i="1"/>
  <c r="AD60" i="1" s="1"/>
  <c r="T113" i="1"/>
  <c r="U113" i="1" s="1"/>
  <c r="AB68" i="1"/>
  <c r="AC92" i="1"/>
  <c r="AD92" i="1" s="1"/>
  <c r="V92" i="1"/>
  <c r="Z92" i="1" s="1"/>
  <c r="Q92" i="1"/>
  <c r="O92" i="1" s="1"/>
  <c r="R92" i="1" s="1"/>
  <c r="L92" i="1" s="1"/>
  <c r="M92" i="1" s="1"/>
  <c r="V72" i="1"/>
  <c r="Z72" i="1" s="1"/>
  <c r="AC72" i="1"/>
  <c r="AD72" i="1" s="1"/>
  <c r="AB64" i="1"/>
  <c r="V241" i="1"/>
  <c r="Z241" i="1" s="1"/>
  <c r="AC241" i="1"/>
  <c r="AD241" i="1" s="1"/>
  <c r="V30" i="1"/>
  <c r="Z30" i="1" s="1"/>
  <c r="AC30" i="1"/>
  <c r="AB30" i="1"/>
  <c r="T57" i="1"/>
  <c r="U57" i="1" s="1"/>
  <c r="L35" i="1"/>
  <c r="M35" i="1" s="1"/>
  <c r="AB32" i="1"/>
  <c r="AC37" i="1"/>
  <c r="AD37" i="1" s="1"/>
  <c r="V37" i="1"/>
  <c r="Z37" i="1" s="1"/>
  <c r="AB25" i="1"/>
  <c r="Q28" i="1"/>
  <c r="O28" i="1" s="1"/>
  <c r="R28" i="1" s="1"/>
  <c r="L28" i="1" s="1"/>
  <c r="M28" i="1" s="1"/>
  <c r="AC270" i="1"/>
  <c r="AD270" i="1" s="1"/>
  <c r="V270" i="1"/>
  <c r="Z270" i="1" s="1"/>
  <c r="T230" i="1"/>
  <c r="U230" i="1" s="1"/>
  <c r="V236" i="1"/>
  <c r="Z236" i="1" s="1"/>
  <c r="AC236" i="1"/>
  <c r="T273" i="1"/>
  <c r="U273" i="1" s="1"/>
  <c r="V251" i="1"/>
  <c r="Z251" i="1" s="1"/>
  <c r="AC251" i="1"/>
  <c r="AD251" i="1" s="1"/>
  <c r="Q251" i="1"/>
  <c r="O251" i="1" s="1"/>
  <c r="R251" i="1" s="1"/>
  <c r="L251" i="1" s="1"/>
  <c r="M251" i="1" s="1"/>
  <c r="T295" i="1"/>
  <c r="U295" i="1" s="1"/>
  <c r="V281" i="1"/>
  <c r="Z281" i="1" s="1"/>
  <c r="AC281" i="1"/>
  <c r="AB289" i="1"/>
  <c r="V280" i="1"/>
  <c r="Z280" i="1" s="1"/>
  <c r="AC280" i="1"/>
  <c r="AB280" i="1"/>
  <c r="Q280" i="1"/>
  <c r="O280" i="1" s="1"/>
  <c r="R280" i="1" s="1"/>
  <c r="L280" i="1" s="1"/>
  <c r="M280" i="1" s="1"/>
  <c r="T312" i="1"/>
  <c r="U312" i="1" s="1"/>
  <c r="V314" i="1"/>
  <c r="Z314" i="1" s="1"/>
  <c r="AC314" i="1"/>
  <c r="AD314" i="1" s="1"/>
  <c r="AD313" i="1"/>
  <c r="Q303" i="1"/>
  <c r="O303" i="1" s="1"/>
  <c r="R303" i="1" s="1"/>
  <c r="L303" i="1" s="1"/>
  <c r="M303" i="1" s="1"/>
  <c r="T294" i="1"/>
  <c r="U294" i="1" s="1"/>
  <c r="V288" i="1"/>
  <c r="Z288" i="1" s="1"/>
  <c r="AC288" i="1"/>
  <c r="AD288" i="1" s="1"/>
  <c r="AB288" i="1"/>
  <c r="V306" i="1"/>
  <c r="Z306" i="1" s="1"/>
  <c r="AC306" i="1"/>
  <c r="AD306" i="1" s="1"/>
  <c r="AB281" i="1"/>
  <c r="V310" i="1"/>
  <c r="Z310" i="1" s="1"/>
  <c r="AC310" i="1"/>
  <c r="AB310" i="1"/>
  <c r="V285" i="1"/>
  <c r="Z285" i="1" s="1"/>
  <c r="AC285" i="1"/>
  <c r="AD285" i="1" s="1"/>
  <c r="AC297" i="1"/>
  <c r="AD297" i="1" s="1"/>
  <c r="V297" i="1"/>
  <c r="Z297" i="1" s="1"/>
  <c r="V279" i="1"/>
  <c r="Z279" i="1" s="1"/>
  <c r="AC279" i="1"/>
  <c r="AB279" i="1"/>
  <c r="V286" i="1"/>
  <c r="Z286" i="1" s="1"/>
  <c r="AC286" i="1"/>
  <c r="AD286" i="1" s="1"/>
  <c r="T268" i="1"/>
  <c r="U268" i="1" s="1"/>
  <c r="T256" i="1"/>
  <c r="U256" i="1" s="1"/>
  <c r="Q259" i="1"/>
  <c r="O259" i="1" s="1"/>
  <c r="R259" i="1" s="1"/>
  <c r="L259" i="1" s="1"/>
  <c r="M259" i="1" s="1"/>
  <c r="L267" i="1"/>
  <c r="M267" i="1" s="1"/>
  <c r="T250" i="1"/>
  <c r="U250" i="1" s="1"/>
  <c r="Q270" i="1"/>
  <c r="O270" i="1" s="1"/>
  <c r="R270" i="1" s="1"/>
  <c r="L270" i="1" s="1"/>
  <c r="M270" i="1" s="1"/>
  <c r="AB272" i="1"/>
  <c r="AB259" i="1"/>
  <c r="AD275" i="1"/>
  <c r="V233" i="1"/>
  <c r="Z233" i="1" s="1"/>
  <c r="AC233" i="1"/>
  <c r="V243" i="1"/>
  <c r="Z243" i="1" s="1"/>
  <c r="AC243" i="1"/>
  <c r="AD243" i="1" s="1"/>
  <c r="Q235" i="1"/>
  <c r="O235" i="1" s="1"/>
  <c r="R235" i="1" s="1"/>
  <c r="L235" i="1" s="1"/>
  <c r="M235" i="1" s="1"/>
  <c r="L200" i="1"/>
  <c r="M200" i="1" s="1"/>
  <c r="T177" i="1"/>
  <c r="U177" i="1" s="1"/>
  <c r="T161" i="1"/>
  <c r="U161" i="1" s="1"/>
  <c r="V198" i="1"/>
  <c r="Z198" i="1" s="1"/>
  <c r="AC198" i="1"/>
  <c r="AD198" i="1" s="1"/>
  <c r="AC186" i="1"/>
  <c r="V186" i="1"/>
  <c r="Z186" i="1" s="1"/>
  <c r="AB186" i="1"/>
  <c r="L152" i="1"/>
  <c r="M152" i="1" s="1"/>
  <c r="V144" i="1"/>
  <c r="Z144" i="1" s="1"/>
  <c r="AC144" i="1"/>
  <c r="AD144" i="1" s="1"/>
  <c r="V139" i="1"/>
  <c r="Z139" i="1" s="1"/>
  <c r="AC139" i="1"/>
  <c r="AD139" i="1" s="1"/>
  <c r="AB139" i="1"/>
  <c r="AC120" i="1"/>
  <c r="AD120" i="1" s="1"/>
  <c r="V120" i="1"/>
  <c r="Z120" i="1" s="1"/>
  <c r="AC154" i="1"/>
  <c r="AD154" i="1" s="1"/>
  <c r="V154" i="1"/>
  <c r="Z154" i="1" s="1"/>
  <c r="AB132" i="1"/>
  <c r="AC128" i="1"/>
  <c r="AD128" i="1" s="1"/>
  <c r="V128" i="1"/>
  <c r="Z128" i="1" s="1"/>
  <c r="T109" i="1"/>
  <c r="U109" i="1" s="1"/>
  <c r="T137" i="1"/>
  <c r="U137" i="1" s="1"/>
  <c r="V114" i="1"/>
  <c r="Z114" i="1" s="1"/>
  <c r="AC114" i="1"/>
  <c r="AB114" i="1"/>
  <c r="AC164" i="1"/>
  <c r="AB164" i="1"/>
  <c r="V164" i="1"/>
  <c r="Z164" i="1" s="1"/>
  <c r="V80" i="1"/>
  <c r="Z80" i="1" s="1"/>
  <c r="AC80" i="1"/>
  <c r="AD80" i="1" s="1"/>
  <c r="Q97" i="1"/>
  <c r="O97" i="1" s="1"/>
  <c r="R97" i="1" s="1"/>
  <c r="L97" i="1" s="1"/>
  <c r="M97" i="1" s="1"/>
  <c r="T71" i="1"/>
  <c r="U71" i="1" s="1"/>
  <c r="V86" i="1"/>
  <c r="Z86" i="1" s="1"/>
  <c r="AC86" i="1"/>
  <c r="AB86" i="1"/>
  <c r="Q86" i="1"/>
  <c r="O86" i="1" s="1"/>
  <c r="R86" i="1" s="1"/>
  <c r="L86" i="1" s="1"/>
  <c r="M86" i="1" s="1"/>
  <c r="V90" i="1"/>
  <c r="Z90" i="1" s="1"/>
  <c r="AC90" i="1"/>
  <c r="AB90" i="1"/>
  <c r="V36" i="1"/>
  <c r="Z36" i="1" s="1"/>
  <c r="AC36" i="1"/>
  <c r="V24" i="1"/>
  <c r="Z24" i="1" s="1"/>
  <c r="AC24" i="1"/>
  <c r="T53" i="1"/>
  <c r="U53" i="1" s="1"/>
  <c r="T65" i="1"/>
  <c r="U65" i="1" s="1"/>
  <c r="Q130" i="1"/>
  <c r="O130" i="1" s="1"/>
  <c r="R130" i="1" s="1"/>
  <c r="L130" i="1" s="1"/>
  <c r="M130" i="1" s="1"/>
  <c r="AB84" i="1"/>
  <c r="AC50" i="1"/>
  <c r="AB50" i="1"/>
  <c r="V50" i="1"/>
  <c r="Z50" i="1" s="1"/>
  <c r="V18" i="1"/>
  <c r="Z18" i="1" s="1"/>
  <c r="AC18" i="1"/>
  <c r="AB44" i="1"/>
  <c r="AC45" i="1"/>
  <c r="AB45" i="1"/>
  <c r="V45" i="1"/>
  <c r="Z45" i="1" s="1"/>
  <c r="AB24" i="1"/>
  <c r="Q17" i="1"/>
  <c r="O17" i="1" s="1"/>
  <c r="R17" i="1" s="1"/>
  <c r="L17" i="1" s="1"/>
  <c r="M17" i="1" s="1"/>
  <c r="Q41" i="1"/>
  <c r="O41" i="1" s="1"/>
  <c r="R41" i="1" s="1"/>
  <c r="L41" i="1" s="1"/>
  <c r="M41" i="1" s="1"/>
  <c r="Q24" i="1"/>
  <c r="O24" i="1" s="1"/>
  <c r="R24" i="1" s="1"/>
  <c r="L24" i="1" s="1"/>
  <c r="M24" i="1" s="1"/>
  <c r="AC35" i="1"/>
  <c r="V35" i="1"/>
  <c r="Z35" i="1" s="1"/>
  <c r="AB35" i="1"/>
  <c r="AB18" i="1"/>
  <c r="AB36" i="1"/>
  <c r="Q44" i="1"/>
  <c r="O44" i="1" s="1"/>
  <c r="R44" i="1" s="1"/>
  <c r="L44" i="1" s="1"/>
  <c r="M44" i="1" s="1"/>
  <c r="Q72" i="1"/>
  <c r="O72" i="1" s="1"/>
  <c r="R72" i="1" s="1"/>
  <c r="L72" i="1" s="1"/>
  <c r="M72" i="1" s="1"/>
  <c r="V269" i="1"/>
  <c r="Z269" i="1" s="1"/>
  <c r="AC269" i="1"/>
  <c r="L310" i="1"/>
  <c r="M310" i="1" s="1"/>
  <c r="V276" i="1"/>
  <c r="Z276" i="1" s="1"/>
  <c r="AC276" i="1"/>
  <c r="AD276" i="1" s="1"/>
  <c r="T258" i="1"/>
  <c r="U258" i="1" s="1"/>
  <c r="V239" i="1"/>
  <c r="Z239" i="1" s="1"/>
  <c r="AC239" i="1"/>
  <c r="AB239" i="1"/>
  <c r="Q245" i="1"/>
  <c r="O245" i="1" s="1"/>
  <c r="R245" i="1" s="1"/>
  <c r="L245" i="1" s="1"/>
  <c r="M245" i="1" s="1"/>
  <c r="T226" i="1"/>
  <c r="U226" i="1" s="1"/>
  <c r="AB222" i="1"/>
  <c r="AB211" i="1"/>
  <c r="T173" i="1"/>
  <c r="U173" i="1" s="1"/>
  <c r="V199" i="1"/>
  <c r="Z199" i="1" s="1"/>
  <c r="AC199" i="1"/>
  <c r="AD199" i="1" s="1"/>
  <c r="Q199" i="1"/>
  <c r="O199" i="1" s="1"/>
  <c r="R199" i="1" s="1"/>
  <c r="L199" i="1" s="1"/>
  <c r="M199" i="1" s="1"/>
  <c r="AB204" i="1"/>
  <c r="T172" i="1"/>
  <c r="U172" i="1" s="1"/>
  <c r="V194" i="1"/>
  <c r="Z194" i="1" s="1"/>
  <c r="AC194" i="1"/>
  <c r="AD194" i="1" s="1"/>
  <c r="AC195" i="1"/>
  <c r="AD195" i="1" s="1"/>
  <c r="V195" i="1"/>
  <c r="Z195" i="1" s="1"/>
  <c r="V151" i="1"/>
  <c r="Z151" i="1" s="1"/>
  <c r="AC151" i="1"/>
  <c r="AD151" i="1" s="1"/>
  <c r="T168" i="1"/>
  <c r="U168" i="1" s="1"/>
  <c r="V184" i="1"/>
  <c r="Z184" i="1" s="1"/>
  <c r="AC184" i="1"/>
  <c r="AB184" i="1"/>
  <c r="Q118" i="1"/>
  <c r="O118" i="1" s="1"/>
  <c r="R118" i="1" s="1"/>
  <c r="L118" i="1" s="1"/>
  <c r="M118" i="1" s="1"/>
  <c r="V143" i="1"/>
  <c r="Z143" i="1" s="1"/>
  <c r="AB143" i="1"/>
  <c r="AC143" i="1"/>
  <c r="AD143" i="1" s="1"/>
  <c r="T125" i="1"/>
  <c r="U125" i="1" s="1"/>
  <c r="AC108" i="1"/>
  <c r="AD108" i="1" s="1"/>
  <c r="V108" i="1"/>
  <c r="Z108" i="1" s="1"/>
  <c r="T67" i="1"/>
  <c r="U67" i="1" s="1"/>
  <c r="V16" i="1"/>
  <c r="Z16" i="1" s="1"/>
  <c r="AC16" i="1"/>
  <c r="AD16" i="1" s="1"/>
  <c r="V52" i="1"/>
  <c r="Z52" i="1" s="1"/>
  <c r="AC52" i="1"/>
  <c r="V54" i="1"/>
  <c r="Z54" i="1" s="1"/>
  <c r="AC54" i="1"/>
  <c r="AB54" i="1"/>
  <c r="T47" i="1"/>
  <c r="U47" i="1" s="1"/>
  <c r="T69" i="1"/>
  <c r="U69" i="1" s="1"/>
  <c r="T61" i="1"/>
  <c r="U61" i="1" s="1"/>
  <c r="Q139" i="1"/>
  <c r="O139" i="1" s="1"/>
  <c r="R139" i="1" s="1"/>
  <c r="L139" i="1" s="1"/>
  <c r="M139" i="1" s="1"/>
  <c r="AB100" i="1"/>
  <c r="V82" i="1"/>
  <c r="Z82" i="1" s="1"/>
  <c r="AC82" i="1"/>
  <c r="AB82" i="1"/>
  <c r="AB56" i="1"/>
  <c r="Q240" i="1"/>
  <c r="O240" i="1" s="1"/>
  <c r="R240" i="1" s="1"/>
  <c r="L240" i="1" s="1"/>
  <c r="M240" i="1" s="1"/>
  <c r="V38" i="1"/>
  <c r="Z38" i="1" s="1"/>
  <c r="AC38" i="1"/>
  <c r="AB38" i="1"/>
  <c r="Q32" i="1"/>
  <c r="O32" i="1" s="1"/>
  <c r="R32" i="1" s="1"/>
  <c r="L32" i="1" s="1"/>
  <c r="M32" i="1" s="1"/>
  <c r="Q27" i="1"/>
  <c r="O27" i="1" s="1"/>
  <c r="R27" i="1" s="1"/>
  <c r="L27" i="1" s="1"/>
  <c r="M27" i="1" s="1"/>
  <c r="AC33" i="1"/>
  <c r="AD33" i="1" s="1"/>
  <c r="V33" i="1"/>
  <c r="Z33" i="1" s="1"/>
  <c r="AB52" i="1"/>
  <c r="AD104" i="1"/>
  <c r="Q95" i="1"/>
  <c r="O95" i="1" s="1"/>
  <c r="R95" i="1" s="1"/>
  <c r="L95" i="1" s="1"/>
  <c r="M95" i="1" s="1"/>
  <c r="T23" i="1"/>
  <c r="U23" i="1" s="1"/>
  <c r="V26" i="1"/>
  <c r="Z26" i="1" s="1"/>
  <c r="AC26" i="1"/>
  <c r="AB26" i="1"/>
  <c r="Q43" i="1"/>
  <c r="O43" i="1" s="1"/>
  <c r="R43" i="1" s="1"/>
  <c r="L43" i="1" s="1"/>
  <c r="M43" i="1" s="1"/>
  <c r="AC21" i="1"/>
  <c r="V21" i="1"/>
  <c r="Z21" i="1" s="1"/>
  <c r="Q20" i="1"/>
  <c r="O20" i="1" s="1"/>
  <c r="R20" i="1" s="1"/>
  <c r="L20" i="1" s="1"/>
  <c r="M20" i="1" s="1"/>
  <c r="V31" i="1"/>
  <c r="Z31" i="1" s="1"/>
  <c r="AC31" i="1"/>
  <c r="AB31" i="1"/>
  <c r="Q36" i="1"/>
  <c r="O36" i="1" s="1"/>
  <c r="R36" i="1" s="1"/>
  <c r="L36" i="1" s="1"/>
  <c r="M36" i="1" s="1"/>
  <c r="AB20" i="1"/>
  <c r="Q25" i="1"/>
  <c r="O25" i="1" s="1"/>
  <c r="R25" i="1" s="1"/>
  <c r="L25" i="1" s="1"/>
  <c r="M25" i="1" s="1"/>
  <c r="Q34" i="1"/>
  <c r="O34" i="1" s="1"/>
  <c r="R34" i="1" s="1"/>
  <c r="L34" i="1" s="1"/>
  <c r="M34" i="1" s="1"/>
  <c r="AB21" i="1"/>
  <c r="AD269" i="1" l="1"/>
  <c r="AD236" i="1"/>
  <c r="AD239" i="1"/>
  <c r="AD42" i="1"/>
  <c r="AD302" i="1"/>
  <c r="AD28" i="1"/>
  <c r="AD282" i="1"/>
  <c r="AD182" i="1"/>
  <c r="AD219" i="1"/>
  <c r="AD26" i="1"/>
  <c r="AD45" i="1"/>
  <c r="AD90" i="1"/>
  <c r="AD20" i="1"/>
  <c r="AD35" i="1"/>
  <c r="AD186" i="1"/>
  <c r="AD84" i="1"/>
  <c r="AD132" i="1"/>
  <c r="AD34" i="1"/>
  <c r="AD210" i="1"/>
  <c r="AD184" i="1"/>
  <c r="AD280" i="1"/>
  <c r="AD18" i="1"/>
  <c r="AD233" i="1"/>
  <c r="AD205" i="1"/>
  <c r="AD30" i="1"/>
  <c r="AD24" i="1"/>
  <c r="AD56" i="1"/>
  <c r="AD148" i="1"/>
  <c r="AD164" i="1"/>
  <c r="AD147" i="1"/>
  <c r="AD187" i="1"/>
  <c r="AD39" i="1"/>
  <c r="AD140" i="1"/>
  <c r="AD178" i="1"/>
  <c r="AD29" i="1"/>
  <c r="AD224" i="1"/>
  <c r="AD197" i="1"/>
  <c r="AD287" i="1"/>
  <c r="AC69" i="1"/>
  <c r="V69" i="1"/>
  <c r="Z69" i="1" s="1"/>
  <c r="AB69" i="1"/>
  <c r="Q69" i="1"/>
  <c r="O69" i="1" s="1"/>
  <c r="R69" i="1" s="1"/>
  <c r="L69" i="1" s="1"/>
  <c r="M69" i="1" s="1"/>
  <c r="AC172" i="1"/>
  <c r="V172" i="1"/>
  <c r="Z172" i="1" s="1"/>
  <c r="AB172" i="1"/>
  <c r="Q172" i="1"/>
  <c r="O172" i="1" s="1"/>
  <c r="R172" i="1" s="1"/>
  <c r="L172" i="1" s="1"/>
  <c r="M172" i="1" s="1"/>
  <c r="V268" i="1"/>
  <c r="Z268" i="1" s="1"/>
  <c r="AC268" i="1"/>
  <c r="AB268" i="1"/>
  <c r="Q268" i="1"/>
  <c r="O268" i="1" s="1"/>
  <c r="R268" i="1" s="1"/>
  <c r="L268" i="1" s="1"/>
  <c r="M268" i="1" s="1"/>
  <c r="Q57" i="1"/>
  <c r="O57" i="1" s="1"/>
  <c r="R57" i="1" s="1"/>
  <c r="L57" i="1" s="1"/>
  <c r="M57" i="1" s="1"/>
  <c r="V57" i="1"/>
  <c r="Z57" i="1" s="1"/>
  <c r="AC57" i="1"/>
  <c r="AB57" i="1"/>
  <c r="AC165" i="1"/>
  <c r="AD165" i="1" s="1"/>
  <c r="V165" i="1"/>
  <c r="Z165" i="1" s="1"/>
  <c r="AB165" i="1"/>
  <c r="Q165" i="1"/>
  <c r="O165" i="1" s="1"/>
  <c r="R165" i="1" s="1"/>
  <c r="L165" i="1" s="1"/>
  <c r="M165" i="1" s="1"/>
  <c r="AC212" i="1"/>
  <c r="V212" i="1"/>
  <c r="Z212" i="1" s="1"/>
  <c r="AB212" i="1"/>
  <c r="Q212" i="1"/>
  <c r="O212" i="1" s="1"/>
  <c r="R212" i="1" s="1"/>
  <c r="L212" i="1" s="1"/>
  <c r="M212" i="1" s="1"/>
  <c r="AC163" i="1"/>
  <c r="AD163" i="1" s="1"/>
  <c r="V163" i="1"/>
  <c r="Z163" i="1" s="1"/>
  <c r="AB163" i="1"/>
  <c r="Q163" i="1"/>
  <c r="O163" i="1" s="1"/>
  <c r="R163" i="1" s="1"/>
  <c r="L163" i="1" s="1"/>
  <c r="M163" i="1" s="1"/>
  <c r="AD162" i="1"/>
  <c r="V217" i="1"/>
  <c r="Z217" i="1" s="1"/>
  <c r="AC217" i="1"/>
  <c r="Q217" i="1"/>
  <c r="O217" i="1" s="1"/>
  <c r="R217" i="1" s="1"/>
  <c r="L217" i="1" s="1"/>
  <c r="M217" i="1" s="1"/>
  <c r="AB217" i="1"/>
  <c r="V260" i="1"/>
  <c r="Z260" i="1" s="1"/>
  <c r="AB260" i="1"/>
  <c r="AC260" i="1"/>
  <c r="AD260" i="1" s="1"/>
  <c r="Q260" i="1"/>
  <c r="O260" i="1" s="1"/>
  <c r="R260" i="1" s="1"/>
  <c r="L260" i="1" s="1"/>
  <c r="M260" i="1" s="1"/>
  <c r="V159" i="1"/>
  <c r="Z159" i="1" s="1"/>
  <c r="AC159" i="1"/>
  <c r="Q159" i="1"/>
  <c r="O159" i="1" s="1"/>
  <c r="R159" i="1" s="1"/>
  <c r="L159" i="1" s="1"/>
  <c r="M159" i="1" s="1"/>
  <c r="AB159" i="1"/>
  <c r="AD31" i="1"/>
  <c r="AD82" i="1"/>
  <c r="AC47" i="1"/>
  <c r="V47" i="1"/>
  <c r="Z47" i="1" s="1"/>
  <c r="AB47" i="1"/>
  <c r="Q47" i="1"/>
  <c r="O47" i="1" s="1"/>
  <c r="R47" i="1" s="1"/>
  <c r="L47" i="1" s="1"/>
  <c r="M47" i="1" s="1"/>
  <c r="AD50" i="1"/>
  <c r="AD86" i="1"/>
  <c r="AC109" i="1"/>
  <c r="AD109" i="1" s="1"/>
  <c r="AB109" i="1"/>
  <c r="V109" i="1"/>
  <c r="Z109" i="1" s="1"/>
  <c r="Q109" i="1"/>
  <c r="O109" i="1" s="1"/>
  <c r="R109" i="1" s="1"/>
  <c r="L109" i="1" s="1"/>
  <c r="M109" i="1" s="1"/>
  <c r="AD281" i="1"/>
  <c r="V75" i="1"/>
  <c r="Z75" i="1" s="1"/>
  <c r="AC75" i="1"/>
  <c r="AB75" i="1"/>
  <c r="Q75" i="1"/>
  <c r="O75" i="1" s="1"/>
  <c r="R75" i="1" s="1"/>
  <c r="L75" i="1" s="1"/>
  <c r="M75" i="1" s="1"/>
  <c r="V181" i="1"/>
  <c r="Z181" i="1" s="1"/>
  <c r="AC181" i="1"/>
  <c r="AD181" i="1" s="1"/>
  <c r="AB181" i="1"/>
  <c r="Q181" i="1"/>
  <c r="O181" i="1" s="1"/>
  <c r="R181" i="1" s="1"/>
  <c r="L181" i="1" s="1"/>
  <c r="M181" i="1" s="1"/>
  <c r="AD248" i="1"/>
  <c r="V271" i="1"/>
  <c r="Z271" i="1" s="1"/>
  <c r="AC271" i="1"/>
  <c r="AB271" i="1"/>
  <c r="Q271" i="1"/>
  <c r="O271" i="1" s="1"/>
  <c r="R271" i="1" s="1"/>
  <c r="L271" i="1" s="1"/>
  <c r="M271" i="1" s="1"/>
  <c r="V308" i="1"/>
  <c r="Z308" i="1" s="1"/>
  <c r="AC308" i="1"/>
  <c r="AB308" i="1"/>
  <c r="Q308" i="1"/>
  <c r="O308" i="1" s="1"/>
  <c r="R308" i="1" s="1"/>
  <c r="L308" i="1" s="1"/>
  <c r="M308" i="1" s="1"/>
  <c r="V146" i="1"/>
  <c r="Z146" i="1" s="1"/>
  <c r="AC146" i="1"/>
  <c r="AB146" i="1"/>
  <c r="Q146" i="1"/>
  <c r="O146" i="1" s="1"/>
  <c r="R146" i="1" s="1"/>
  <c r="L146" i="1" s="1"/>
  <c r="M146" i="1" s="1"/>
  <c r="AD100" i="1"/>
  <c r="AD138" i="1"/>
  <c r="V131" i="1"/>
  <c r="Z131" i="1" s="1"/>
  <c r="AC131" i="1"/>
  <c r="Q131" i="1"/>
  <c r="O131" i="1" s="1"/>
  <c r="R131" i="1" s="1"/>
  <c r="L131" i="1" s="1"/>
  <c r="M131" i="1" s="1"/>
  <c r="AB131" i="1"/>
  <c r="V203" i="1"/>
  <c r="Z203" i="1" s="1"/>
  <c r="AC203" i="1"/>
  <c r="Q203" i="1"/>
  <c r="O203" i="1" s="1"/>
  <c r="R203" i="1" s="1"/>
  <c r="L203" i="1" s="1"/>
  <c r="M203" i="1" s="1"/>
  <c r="AB203" i="1"/>
  <c r="AD196" i="1"/>
  <c r="AD78" i="1"/>
  <c r="V87" i="1"/>
  <c r="Z87" i="1" s="1"/>
  <c r="AC87" i="1"/>
  <c r="Q87" i="1"/>
  <c r="O87" i="1" s="1"/>
  <c r="R87" i="1" s="1"/>
  <c r="L87" i="1" s="1"/>
  <c r="M87" i="1" s="1"/>
  <c r="AB87" i="1"/>
  <c r="AC133" i="1"/>
  <c r="AD133" i="1" s="1"/>
  <c r="AB133" i="1"/>
  <c r="V133" i="1"/>
  <c r="Z133" i="1" s="1"/>
  <c r="Q133" i="1"/>
  <c r="O133" i="1" s="1"/>
  <c r="R133" i="1" s="1"/>
  <c r="L133" i="1" s="1"/>
  <c r="M133" i="1" s="1"/>
  <c r="AD283" i="1"/>
  <c r="AD124" i="1"/>
  <c r="AD222" i="1"/>
  <c r="AC168" i="1"/>
  <c r="V168" i="1"/>
  <c r="Z168" i="1" s="1"/>
  <c r="AB168" i="1"/>
  <c r="Q168" i="1"/>
  <c r="O168" i="1" s="1"/>
  <c r="R168" i="1" s="1"/>
  <c r="L168" i="1" s="1"/>
  <c r="M168" i="1" s="1"/>
  <c r="AC273" i="1"/>
  <c r="V273" i="1"/>
  <c r="Z273" i="1" s="1"/>
  <c r="Q273" i="1"/>
  <c r="O273" i="1" s="1"/>
  <c r="R273" i="1" s="1"/>
  <c r="L273" i="1" s="1"/>
  <c r="M273" i="1" s="1"/>
  <c r="AB273" i="1"/>
  <c r="AC121" i="1"/>
  <c r="AB121" i="1"/>
  <c r="V121" i="1"/>
  <c r="Z121" i="1" s="1"/>
  <c r="Q121" i="1"/>
  <c r="O121" i="1" s="1"/>
  <c r="R121" i="1" s="1"/>
  <c r="L121" i="1" s="1"/>
  <c r="M121" i="1" s="1"/>
  <c r="AC291" i="1"/>
  <c r="V291" i="1"/>
  <c r="Z291" i="1" s="1"/>
  <c r="Q291" i="1"/>
  <c r="O291" i="1" s="1"/>
  <c r="R291" i="1" s="1"/>
  <c r="L291" i="1" s="1"/>
  <c r="M291" i="1" s="1"/>
  <c r="AB291" i="1"/>
  <c r="V77" i="1"/>
  <c r="Z77" i="1" s="1"/>
  <c r="AC77" i="1"/>
  <c r="AD77" i="1" s="1"/>
  <c r="AB77" i="1"/>
  <c r="Q77" i="1"/>
  <c r="O77" i="1" s="1"/>
  <c r="R77" i="1" s="1"/>
  <c r="L77" i="1" s="1"/>
  <c r="M77" i="1" s="1"/>
  <c r="AC225" i="1"/>
  <c r="V225" i="1"/>
  <c r="Z225" i="1" s="1"/>
  <c r="AB225" i="1"/>
  <c r="Q225" i="1"/>
  <c r="O225" i="1" s="1"/>
  <c r="R225" i="1" s="1"/>
  <c r="L225" i="1" s="1"/>
  <c r="M225" i="1" s="1"/>
  <c r="V213" i="1"/>
  <c r="Z213" i="1" s="1"/>
  <c r="AC213" i="1"/>
  <c r="Q213" i="1"/>
  <c r="O213" i="1" s="1"/>
  <c r="R213" i="1" s="1"/>
  <c r="L213" i="1" s="1"/>
  <c r="M213" i="1" s="1"/>
  <c r="AB213" i="1"/>
  <c r="V19" i="1"/>
  <c r="Z19" i="1" s="1"/>
  <c r="AC19" i="1"/>
  <c r="AB19" i="1"/>
  <c r="Q19" i="1"/>
  <c r="O19" i="1" s="1"/>
  <c r="R19" i="1" s="1"/>
  <c r="L19" i="1" s="1"/>
  <c r="M19" i="1" s="1"/>
  <c r="V167" i="1"/>
  <c r="Z167" i="1" s="1"/>
  <c r="AC167" i="1"/>
  <c r="Q167" i="1"/>
  <c r="O167" i="1" s="1"/>
  <c r="R167" i="1" s="1"/>
  <c r="L167" i="1" s="1"/>
  <c r="M167" i="1" s="1"/>
  <c r="AB167" i="1"/>
  <c r="V304" i="1"/>
  <c r="Z304" i="1" s="1"/>
  <c r="AC304" i="1"/>
  <c r="AB304" i="1"/>
  <c r="Q304" i="1"/>
  <c r="O304" i="1" s="1"/>
  <c r="R304" i="1" s="1"/>
  <c r="L304" i="1" s="1"/>
  <c r="M304" i="1" s="1"/>
  <c r="AC23" i="1"/>
  <c r="V23" i="1"/>
  <c r="Z23" i="1" s="1"/>
  <c r="AB23" i="1"/>
  <c r="Q23" i="1"/>
  <c r="O23" i="1" s="1"/>
  <c r="R23" i="1" s="1"/>
  <c r="L23" i="1" s="1"/>
  <c r="M23" i="1" s="1"/>
  <c r="V67" i="1"/>
  <c r="Z67" i="1" s="1"/>
  <c r="AB67" i="1"/>
  <c r="AC67" i="1"/>
  <c r="Q67" i="1"/>
  <c r="O67" i="1" s="1"/>
  <c r="R67" i="1" s="1"/>
  <c r="L67" i="1" s="1"/>
  <c r="M67" i="1" s="1"/>
  <c r="AC226" i="1"/>
  <c r="V226" i="1"/>
  <c r="Z226" i="1" s="1"/>
  <c r="AB226" i="1"/>
  <c r="Q226" i="1"/>
  <c r="O226" i="1" s="1"/>
  <c r="R226" i="1" s="1"/>
  <c r="L226" i="1" s="1"/>
  <c r="M226" i="1" s="1"/>
  <c r="AD36" i="1"/>
  <c r="V250" i="1"/>
  <c r="Z250" i="1" s="1"/>
  <c r="AC250" i="1"/>
  <c r="AD250" i="1" s="1"/>
  <c r="Q250" i="1"/>
  <c r="O250" i="1" s="1"/>
  <c r="R250" i="1" s="1"/>
  <c r="L250" i="1" s="1"/>
  <c r="M250" i="1" s="1"/>
  <c r="AB250" i="1"/>
  <c r="V312" i="1"/>
  <c r="Z312" i="1" s="1"/>
  <c r="AC312" i="1"/>
  <c r="Q312" i="1"/>
  <c r="O312" i="1" s="1"/>
  <c r="R312" i="1" s="1"/>
  <c r="L312" i="1" s="1"/>
  <c r="M312" i="1" s="1"/>
  <c r="AB312" i="1"/>
  <c r="AD214" i="1"/>
  <c r="AC298" i="1"/>
  <c r="V298" i="1"/>
  <c r="Z298" i="1" s="1"/>
  <c r="Q298" i="1"/>
  <c r="O298" i="1" s="1"/>
  <c r="R298" i="1" s="1"/>
  <c r="L298" i="1" s="1"/>
  <c r="M298" i="1" s="1"/>
  <c r="AB298" i="1"/>
  <c r="V79" i="1"/>
  <c r="Z79" i="1" s="1"/>
  <c r="AC79" i="1"/>
  <c r="AD79" i="1" s="1"/>
  <c r="AB79" i="1"/>
  <c r="Q79" i="1"/>
  <c r="O79" i="1" s="1"/>
  <c r="R79" i="1" s="1"/>
  <c r="L79" i="1" s="1"/>
  <c r="M79" i="1" s="1"/>
  <c r="V111" i="1"/>
  <c r="Z111" i="1" s="1"/>
  <c r="AC111" i="1"/>
  <c r="AD111" i="1" s="1"/>
  <c r="AB111" i="1"/>
  <c r="Q111" i="1"/>
  <c r="O111" i="1" s="1"/>
  <c r="R111" i="1" s="1"/>
  <c r="L111" i="1" s="1"/>
  <c r="M111" i="1" s="1"/>
  <c r="AB218" i="1"/>
  <c r="V218" i="1"/>
  <c r="Z218" i="1" s="1"/>
  <c r="AC218" i="1"/>
  <c r="Q218" i="1"/>
  <c r="O218" i="1" s="1"/>
  <c r="R218" i="1" s="1"/>
  <c r="L218" i="1" s="1"/>
  <c r="M218" i="1" s="1"/>
  <c r="AD211" i="1"/>
  <c r="AC106" i="1"/>
  <c r="V106" i="1"/>
  <c r="Z106" i="1" s="1"/>
  <c r="AB106" i="1"/>
  <c r="Q106" i="1"/>
  <c r="O106" i="1" s="1"/>
  <c r="R106" i="1" s="1"/>
  <c r="L106" i="1" s="1"/>
  <c r="M106" i="1" s="1"/>
  <c r="AC141" i="1"/>
  <c r="V141" i="1"/>
  <c r="Z141" i="1" s="1"/>
  <c r="Q141" i="1"/>
  <c r="O141" i="1" s="1"/>
  <c r="R141" i="1" s="1"/>
  <c r="L141" i="1" s="1"/>
  <c r="M141" i="1" s="1"/>
  <c r="AB141" i="1"/>
  <c r="AD272" i="1"/>
  <c r="V274" i="1"/>
  <c r="Z274" i="1" s="1"/>
  <c r="AC274" i="1"/>
  <c r="Q274" i="1"/>
  <c r="O274" i="1" s="1"/>
  <c r="R274" i="1" s="1"/>
  <c r="L274" i="1" s="1"/>
  <c r="M274" i="1" s="1"/>
  <c r="AB274" i="1"/>
  <c r="AC253" i="1"/>
  <c r="AB253" i="1"/>
  <c r="V253" i="1"/>
  <c r="Z253" i="1" s="1"/>
  <c r="Q253" i="1"/>
  <c r="O253" i="1" s="1"/>
  <c r="R253" i="1" s="1"/>
  <c r="L253" i="1" s="1"/>
  <c r="M253" i="1" s="1"/>
  <c r="AC116" i="1"/>
  <c r="V116" i="1"/>
  <c r="Z116" i="1" s="1"/>
  <c r="AB116" i="1"/>
  <c r="Q116" i="1"/>
  <c r="O116" i="1" s="1"/>
  <c r="R116" i="1" s="1"/>
  <c r="L116" i="1" s="1"/>
  <c r="M116" i="1" s="1"/>
  <c r="AD142" i="1"/>
  <c r="V123" i="1"/>
  <c r="Z123" i="1" s="1"/>
  <c r="AC123" i="1"/>
  <c r="Q123" i="1"/>
  <c r="O123" i="1" s="1"/>
  <c r="R123" i="1" s="1"/>
  <c r="L123" i="1" s="1"/>
  <c r="M123" i="1" s="1"/>
  <c r="AB123" i="1"/>
  <c r="AD156" i="1"/>
  <c r="AC208" i="1"/>
  <c r="V208" i="1"/>
  <c r="Z208" i="1" s="1"/>
  <c r="AB208" i="1"/>
  <c r="Q208" i="1"/>
  <c r="O208" i="1" s="1"/>
  <c r="R208" i="1" s="1"/>
  <c r="L208" i="1" s="1"/>
  <c r="M208" i="1" s="1"/>
  <c r="AC300" i="1"/>
  <c r="V300" i="1"/>
  <c r="Z300" i="1" s="1"/>
  <c r="Q300" i="1"/>
  <c r="O300" i="1" s="1"/>
  <c r="R300" i="1" s="1"/>
  <c r="L300" i="1" s="1"/>
  <c r="M300" i="1" s="1"/>
  <c r="AB300" i="1"/>
  <c r="AC160" i="1"/>
  <c r="V160" i="1"/>
  <c r="Z160" i="1" s="1"/>
  <c r="AB160" i="1"/>
  <c r="Q160" i="1"/>
  <c r="O160" i="1" s="1"/>
  <c r="R160" i="1" s="1"/>
  <c r="L160" i="1" s="1"/>
  <c r="M160" i="1" s="1"/>
  <c r="V238" i="1"/>
  <c r="Z238" i="1" s="1"/>
  <c r="AC238" i="1"/>
  <c r="AD238" i="1" s="1"/>
  <c r="AB238" i="1"/>
  <c r="Q238" i="1"/>
  <c r="O238" i="1" s="1"/>
  <c r="R238" i="1" s="1"/>
  <c r="L238" i="1" s="1"/>
  <c r="M238" i="1" s="1"/>
  <c r="AD38" i="1"/>
  <c r="AD54" i="1"/>
  <c r="AD114" i="1"/>
  <c r="AD310" i="1"/>
  <c r="V294" i="1"/>
  <c r="Z294" i="1" s="1"/>
  <c r="AC294" i="1"/>
  <c r="AD294" i="1" s="1"/>
  <c r="AB294" i="1"/>
  <c r="Q294" i="1"/>
  <c r="O294" i="1" s="1"/>
  <c r="R294" i="1" s="1"/>
  <c r="L294" i="1" s="1"/>
  <c r="M294" i="1" s="1"/>
  <c r="AC295" i="1"/>
  <c r="V295" i="1"/>
  <c r="Z295" i="1" s="1"/>
  <c r="AB295" i="1"/>
  <c r="Q295" i="1"/>
  <c r="O295" i="1" s="1"/>
  <c r="R295" i="1" s="1"/>
  <c r="L295" i="1" s="1"/>
  <c r="M295" i="1" s="1"/>
  <c r="AC216" i="1"/>
  <c r="V216" i="1"/>
  <c r="Z216" i="1" s="1"/>
  <c r="Q216" i="1"/>
  <c r="O216" i="1" s="1"/>
  <c r="R216" i="1" s="1"/>
  <c r="L216" i="1" s="1"/>
  <c r="M216" i="1" s="1"/>
  <c r="AB216" i="1"/>
  <c r="AC209" i="1"/>
  <c r="V209" i="1"/>
  <c r="Z209" i="1" s="1"/>
  <c r="AB209" i="1"/>
  <c r="Q209" i="1"/>
  <c r="O209" i="1" s="1"/>
  <c r="R209" i="1" s="1"/>
  <c r="L209" i="1" s="1"/>
  <c r="M209" i="1" s="1"/>
  <c r="AC292" i="1"/>
  <c r="V292" i="1"/>
  <c r="Z292" i="1" s="1"/>
  <c r="Q292" i="1"/>
  <c r="O292" i="1" s="1"/>
  <c r="R292" i="1" s="1"/>
  <c r="L292" i="1" s="1"/>
  <c r="M292" i="1" s="1"/>
  <c r="AB292" i="1"/>
  <c r="AD206" i="1"/>
  <c r="AD231" i="1"/>
  <c r="V51" i="1"/>
  <c r="Z51" i="1" s="1"/>
  <c r="AB51" i="1"/>
  <c r="AC51" i="1"/>
  <c r="Q51" i="1"/>
  <c r="O51" i="1" s="1"/>
  <c r="R51" i="1" s="1"/>
  <c r="L51" i="1" s="1"/>
  <c r="M51" i="1" s="1"/>
  <c r="V115" i="1"/>
  <c r="Z115" i="1" s="1"/>
  <c r="AC115" i="1"/>
  <c r="Q115" i="1"/>
  <c r="O115" i="1" s="1"/>
  <c r="R115" i="1" s="1"/>
  <c r="L115" i="1" s="1"/>
  <c r="M115" i="1" s="1"/>
  <c r="AB115" i="1"/>
  <c r="AC176" i="1"/>
  <c r="V176" i="1"/>
  <c r="Z176" i="1" s="1"/>
  <c r="AB176" i="1"/>
  <c r="Q176" i="1"/>
  <c r="O176" i="1" s="1"/>
  <c r="R176" i="1" s="1"/>
  <c r="L176" i="1" s="1"/>
  <c r="M176" i="1" s="1"/>
  <c r="AD126" i="1"/>
  <c r="Q73" i="1"/>
  <c r="O73" i="1" s="1"/>
  <c r="R73" i="1" s="1"/>
  <c r="L73" i="1" s="1"/>
  <c r="M73" i="1" s="1"/>
  <c r="V73" i="1"/>
  <c r="Z73" i="1" s="1"/>
  <c r="AC73" i="1"/>
  <c r="AD73" i="1" s="1"/>
  <c r="AB73" i="1"/>
  <c r="AB117" i="1"/>
  <c r="V117" i="1"/>
  <c r="Z117" i="1" s="1"/>
  <c r="AC117" i="1"/>
  <c r="Q117" i="1"/>
  <c r="O117" i="1" s="1"/>
  <c r="R117" i="1" s="1"/>
  <c r="L117" i="1" s="1"/>
  <c r="M117" i="1" s="1"/>
  <c r="AD261" i="1"/>
  <c r="AC296" i="1"/>
  <c r="V296" i="1"/>
  <c r="Z296" i="1" s="1"/>
  <c r="AB296" i="1"/>
  <c r="Q296" i="1"/>
  <c r="O296" i="1" s="1"/>
  <c r="R296" i="1" s="1"/>
  <c r="L296" i="1" s="1"/>
  <c r="M296" i="1" s="1"/>
  <c r="AD157" i="1"/>
  <c r="V85" i="1"/>
  <c r="Z85" i="1" s="1"/>
  <c r="AC85" i="1"/>
  <c r="AB85" i="1"/>
  <c r="Q85" i="1"/>
  <c r="O85" i="1" s="1"/>
  <c r="R85" i="1" s="1"/>
  <c r="L85" i="1" s="1"/>
  <c r="M85" i="1" s="1"/>
  <c r="AC258" i="1"/>
  <c r="V258" i="1"/>
  <c r="Z258" i="1" s="1"/>
  <c r="AB258" i="1"/>
  <c r="Q258" i="1"/>
  <c r="O258" i="1" s="1"/>
  <c r="R258" i="1" s="1"/>
  <c r="L258" i="1" s="1"/>
  <c r="M258" i="1" s="1"/>
  <c r="V71" i="1"/>
  <c r="Z71" i="1" s="1"/>
  <c r="AB71" i="1"/>
  <c r="AC71" i="1"/>
  <c r="AD71" i="1" s="1"/>
  <c r="Q71" i="1"/>
  <c r="O71" i="1" s="1"/>
  <c r="R71" i="1" s="1"/>
  <c r="L71" i="1" s="1"/>
  <c r="M71" i="1" s="1"/>
  <c r="AC49" i="1"/>
  <c r="V49" i="1"/>
  <c r="Z49" i="1" s="1"/>
  <c r="AB49" i="1"/>
  <c r="Q49" i="1"/>
  <c r="O49" i="1" s="1"/>
  <c r="R49" i="1" s="1"/>
  <c r="L49" i="1" s="1"/>
  <c r="M49" i="1" s="1"/>
  <c r="V169" i="1"/>
  <c r="Z169" i="1" s="1"/>
  <c r="AC169" i="1"/>
  <c r="AB169" i="1"/>
  <c r="Q169" i="1"/>
  <c r="O169" i="1" s="1"/>
  <c r="R169" i="1" s="1"/>
  <c r="L169" i="1" s="1"/>
  <c r="M169" i="1" s="1"/>
  <c r="AD21" i="1"/>
  <c r="V173" i="1"/>
  <c r="Z173" i="1" s="1"/>
  <c r="AC173" i="1"/>
  <c r="AB173" i="1"/>
  <c r="Q173" i="1"/>
  <c r="O173" i="1" s="1"/>
  <c r="R173" i="1" s="1"/>
  <c r="L173" i="1" s="1"/>
  <c r="M173" i="1" s="1"/>
  <c r="Q65" i="1"/>
  <c r="O65" i="1" s="1"/>
  <c r="R65" i="1" s="1"/>
  <c r="L65" i="1" s="1"/>
  <c r="M65" i="1" s="1"/>
  <c r="AC65" i="1"/>
  <c r="V65" i="1"/>
  <c r="Z65" i="1" s="1"/>
  <c r="AB65" i="1"/>
  <c r="AC161" i="1"/>
  <c r="V161" i="1"/>
  <c r="Z161" i="1" s="1"/>
  <c r="AB161" i="1"/>
  <c r="Q161" i="1"/>
  <c r="O161" i="1" s="1"/>
  <c r="R161" i="1" s="1"/>
  <c r="L161" i="1" s="1"/>
  <c r="M161" i="1" s="1"/>
  <c r="AD279" i="1"/>
  <c r="AC102" i="1"/>
  <c r="V102" i="1"/>
  <c r="Z102" i="1" s="1"/>
  <c r="AB102" i="1"/>
  <c r="Q102" i="1"/>
  <c r="O102" i="1" s="1"/>
  <c r="R102" i="1" s="1"/>
  <c r="L102" i="1" s="1"/>
  <c r="M102" i="1" s="1"/>
  <c r="V193" i="1"/>
  <c r="Z193" i="1" s="1"/>
  <c r="AC193" i="1"/>
  <c r="AB193" i="1"/>
  <c r="Q193" i="1"/>
  <c r="O193" i="1" s="1"/>
  <c r="R193" i="1" s="1"/>
  <c r="L193" i="1" s="1"/>
  <c r="M193" i="1" s="1"/>
  <c r="AD245" i="1"/>
  <c r="V105" i="1"/>
  <c r="Z105" i="1" s="1"/>
  <c r="AC105" i="1"/>
  <c r="Q105" i="1"/>
  <c r="O105" i="1" s="1"/>
  <c r="R105" i="1" s="1"/>
  <c r="L105" i="1" s="1"/>
  <c r="M105" i="1" s="1"/>
  <c r="AB105" i="1"/>
  <c r="AD46" i="1"/>
  <c r="AD32" i="1"/>
  <c r="V129" i="1"/>
  <c r="Z129" i="1" s="1"/>
  <c r="AC129" i="1"/>
  <c r="AB129" i="1"/>
  <c r="Q129" i="1"/>
  <c r="O129" i="1" s="1"/>
  <c r="R129" i="1" s="1"/>
  <c r="L129" i="1" s="1"/>
  <c r="M129" i="1" s="1"/>
  <c r="AD155" i="1"/>
  <c r="V63" i="1"/>
  <c r="Z63" i="1" s="1"/>
  <c r="AB63" i="1"/>
  <c r="AC63" i="1"/>
  <c r="Q63" i="1"/>
  <c r="O63" i="1" s="1"/>
  <c r="R63" i="1" s="1"/>
  <c r="L63" i="1" s="1"/>
  <c r="M63" i="1" s="1"/>
  <c r="AC234" i="1"/>
  <c r="AB234" i="1"/>
  <c r="Q234" i="1"/>
  <c r="O234" i="1" s="1"/>
  <c r="R234" i="1" s="1"/>
  <c r="L234" i="1" s="1"/>
  <c r="M234" i="1" s="1"/>
  <c r="V234" i="1"/>
  <c r="Z234" i="1" s="1"/>
  <c r="AC61" i="1"/>
  <c r="AD61" i="1" s="1"/>
  <c r="V61" i="1"/>
  <c r="Z61" i="1" s="1"/>
  <c r="Q61" i="1"/>
  <c r="O61" i="1" s="1"/>
  <c r="R61" i="1" s="1"/>
  <c r="L61" i="1" s="1"/>
  <c r="M61" i="1" s="1"/>
  <c r="AB61" i="1"/>
  <c r="AD52" i="1"/>
  <c r="V177" i="1"/>
  <c r="Z177" i="1" s="1"/>
  <c r="AC177" i="1"/>
  <c r="AD177" i="1" s="1"/>
  <c r="AB177" i="1"/>
  <c r="Q177" i="1"/>
  <c r="O177" i="1" s="1"/>
  <c r="R177" i="1" s="1"/>
  <c r="L177" i="1" s="1"/>
  <c r="M177" i="1" s="1"/>
  <c r="AC230" i="1"/>
  <c r="V230" i="1"/>
  <c r="Z230" i="1" s="1"/>
  <c r="Q230" i="1"/>
  <c r="O230" i="1" s="1"/>
  <c r="R230" i="1" s="1"/>
  <c r="L230" i="1" s="1"/>
  <c r="M230" i="1" s="1"/>
  <c r="AB230" i="1"/>
  <c r="V113" i="1"/>
  <c r="Z113" i="1" s="1"/>
  <c r="AC113" i="1"/>
  <c r="AD113" i="1" s="1"/>
  <c r="AB113" i="1"/>
  <c r="Q113" i="1"/>
  <c r="O113" i="1" s="1"/>
  <c r="R113" i="1" s="1"/>
  <c r="L113" i="1" s="1"/>
  <c r="M113" i="1" s="1"/>
  <c r="AC93" i="1"/>
  <c r="V93" i="1"/>
  <c r="Z93" i="1" s="1"/>
  <c r="Q93" i="1"/>
  <c r="O93" i="1" s="1"/>
  <c r="R93" i="1" s="1"/>
  <c r="L93" i="1" s="1"/>
  <c r="M93" i="1" s="1"/>
  <c r="AB93" i="1"/>
  <c r="AC175" i="1"/>
  <c r="V175" i="1"/>
  <c r="Z175" i="1" s="1"/>
  <c r="Q175" i="1"/>
  <c r="O175" i="1" s="1"/>
  <c r="R175" i="1" s="1"/>
  <c r="L175" i="1" s="1"/>
  <c r="M175" i="1" s="1"/>
  <c r="AB175" i="1"/>
  <c r="AD64" i="1"/>
  <c r="V83" i="1"/>
  <c r="Z83" i="1" s="1"/>
  <c r="AC83" i="1"/>
  <c r="AB83" i="1"/>
  <c r="Q83" i="1"/>
  <c r="O83" i="1" s="1"/>
  <c r="R83" i="1" s="1"/>
  <c r="L83" i="1" s="1"/>
  <c r="M83" i="1" s="1"/>
  <c r="AD204" i="1"/>
  <c r="AC179" i="1"/>
  <c r="V179" i="1"/>
  <c r="Z179" i="1" s="1"/>
  <c r="AB179" i="1"/>
  <c r="Q179" i="1"/>
  <c r="O179" i="1" s="1"/>
  <c r="R179" i="1" s="1"/>
  <c r="L179" i="1" s="1"/>
  <c r="M179" i="1" s="1"/>
  <c r="AD44" i="1"/>
  <c r="AD99" i="1"/>
  <c r="V119" i="1"/>
  <c r="Z119" i="1" s="1"/>
  <c r="AC119" i="1"/>
  <c r="AD119" i="1" s="1"/>
  <c r="AB119" i="1"/>
  <c r="Q119" i="1"/>
  <c r="O119" i="1" s="1"/>
  <c r="R119" i="1" s="1"/>
  <c r="L119" i="1" s="1"/>
  <c r="M119" i="1" s="1"/>
  <c r="AC171" i="1"/>
  <c r="AB171" i="1"/>
  <c r="V171" i="1"/>
  <c r="Z171" i="1" s="1"/>
  <c r="Q171" i="1"/>
  <c r="O171" i="1" s="1"/>
  <c r="R171" i="1" s="1"/>
  <c r="L171" i="1" s="1"/>
  <c r="M171" i="1" s="1"/>
  <c r="AD221" i="1"/>
  <c r="AD237" i="1"/>
  <c r="AD265" i="1"/>
  <c r="V290" i="1"/>
  <c r="Z290" i="1" s="1"/>
  <c r="AC290" i="1"/>
  <c r="Q290" i="1"/>
  <c r="O290" i="1" s="1"/>
  <c r="R290" i="1" s="1"/>
  <c r="L290" i="1" s="1"/>
  <c r="M290" i="1" s="1"/>
  <c r="AB290" i="1"/>
  <c r="AC311" i="1"/>
  <c r="V311" i="1"/>
  <c r="Z311" i="1" s="1"/>
  <c r="AB311" i="1"/>
  <c r="Q311" i="1"/>
  <c r="O311" i="1" s="1"/>
  <c r="R311" i="1" s="1"/>
  <c r="L311" i="1" s="1"/>
  <c r="M311" i="1" s="1"/>
  <c r="AD25" i="1"/>
  <c r="V101" i="1"/>
  <c r="Z101" i="1" s="1"/>
  <c r="AC101" i="1"/>
  <c r="AD101" i="1" s="1"/>
  <c r="AB101" i="1"/>
  <c r="Q101" i="1"/>
  <c r="O101" i="1" s="1"/>
  <c r="R101" i="1" s="1"/>
  <c r="L101" i="1" s="1"/>
  <c r="M101" i="1" s="1"/>
  <c r="AD118" i="1"/>
  <c r="V189" i="1"/>
  <c r="Z189" i="1" s="1"/>
  <c r="AC189" i="1"/>
  <c r="Q189" i="1"/>
  <c r="O189" i="1" s="1"/>
  <c r="R189" i="1" s="1"/>
  <c r="L189" i="1" s="1"/>
  <c r="M189" i="1" s="1"/>
  <c r="AB189" i="1"/>
  <c r="AC150" i="1"/>
  <c r="AD150" i="1" s="1"/>
  <c r="AB150" i="1"/>
  <c r="V150" i="1"/>
  <c r="Z150" i="1" s="1"/>
  <c r="Q150" i="1"/>
  <c r="O150" i="1" s="1"/>
  <c r="R150" i="1" s="1"/>
  <c r="L150" i="1" s="1"/>
  <c r="M150" i="1" s="1"/>
  <c r="V264" i="1"/>
  <c r="Z264" i="1" s="1"/>
  <c r="AC264" i="1"/>
  <c r="AB264" i="1"/>
  <c r="Q264" i="1"/>
  <c r="O264" i="1" s="1"/>
  <c r="R264" i="1" s="1"/>
  <c r="L264" i="1" s="1"/>
  <c r="M264" i="1" s="1"/>
  <c r="AC125" i="1"/>
  <c r="AD125" i="1" s="1"/>
  <c r="AB125" i="1"/>
  <c r="V125" i="1"/>
  <c r="Z125" i="1" s="1"/>
  <c r="Q125" i="1"/>
  <c r="O125" i="1" s="1"/>
  <c r="R125" i="1" s="1"/>
  <c r="L125" i="1" s="1"/>
  <c r="M125" i="1" s="1"/>
  <c r="AC53" i="1"/>
  <c r="V53" i="1"/>
  <c r="Z53" i="1" s="1"/>
  <c r="Q53" i="1"/>
  <c r="O53" i="1" s="1"/>
  <c r="R53" i="1" s="1"/>
  <c r="L53" i="1" s="1"/>
  <c r="M53" i="1" s="1"/>
  <c r="AB53" i="1"/>
  <c r="V137" i="1"/>
  <c r="Z137" i="1" s="1"/>
  <c r="AC137" i="1"/>
  <c r="AB137" i="1"/>
  <c r="Q137" i="1"/>
  <c r="O137" i="1" s="1"/>
  <c r="R137" i="1" s="1"/>
  <c r="L137" i="1" s="1"/>
  <c r="M137" i="1" s="1"/>
  <c r="V256" i="1"/>
  <c r="Z256" i="1" s="1"/>
  <c r="AC256" i="1"/>
  <c r="AB256" i="1"/>
  <c r="Q256" i="1"/>
  <c r="O256" i="1" s="1"/>
  <c r="R256" i="1" s="1"/>
  <c r="L256" i="1" s="1"/>
  <c r="M256" i="1" s="1"/>
  <c r="V107" i="1"/>
  <c r="Z107" i="1" s="1"/>
  <c r="AC107" i="1"/>
  <c r="AB107" i="1"/>
  <c r="Q107" i="1"/>
  <c r="O107" i="1" s="1"/>
  <c r="R107" i="1" s="1"/>
  <c r="L107" i="1" s="1"/>
  <c r="M107" i="1" s="1"/>
  <c r="AD201" i="1"/>
  <c r="AD309" i="1"/>
  <c r="AD259" i="1"/>
  <c r="AD289" i="1"/>
  <c r="AC220" i="1"/>
  <c r="V220" i="1"/>
  <c r="Z220" i="1" s="1"/>
  <c r="Q220" i="1"/>
  <c r="O220" i="1" s="1"/>
  <c r="R220" i="1" s="1"/>
  <c r="L220" i="1" s="1"/>
  <c r="M220" i="1" s="1"/>
  <c r="AB220" i="1"/>
  <c r="AD68" i="1"/>
  <c r="AD240" i="1"/>
  <c r="AD27" i="1"/>
  <c r="AC103" i="1"/>
  <c r="V103" i="1"/>
  <c r="Z103" i="1" s="1"/>
  <c r="Q103" i="1"/>
  <c r="O103" i="1" s="1"/>
  <c r="R103" i="1" s="1"/>
  <c r="L103" i="1" s="1"/>
  <c r="M103" i="1" s="1"/>
  <c r="AB103" i="1"/>
  <c r="V185" i="1"/>
  <c r="Z185" i="1" s="1"/>
  <c r="AC185" i="1"/>
  <c r="Q185" i="1"/>
  <c r="O185" i="1" s="1"/>
  <c r="R185" i="1" s="1"/>
  <c r="L185" i="1" s="1"/>
  <c r="M185" i="1" s="1"/>
  <c r="AB185" i="1"/>
  <c r="AC254" i="1"/>
  <c r="V254" i="1"/>
  <c r="Z254" i="1" s="1"/>
  <c r="AB254" i="1"/>
  <c r="Q254" i="1"/>
  <c r="O254" i="1" s="1"/>
  <c r="R254" i="1" s="1"/>
  <c r="L254" i="1" s="1"/>
  <c r="M254" i="1" s="1"/>
  <c r="V55" i="1"/>
  <c r="Z55" i="1" s="1"/>
  <c r="AB55" i="1"/>
  <c r="AC55" i="1"/>
  <c r="Q55" i="1"/>
  <c r="O55" i="1" s="1"/>
  <c r="R55" i="1" s="1"/>
  <c r="L55" i="1" s="1"/>
  <c r="M55" i="1" s="1"/>
  <c r="AC307" i="1"/>
  <c r="V307" i="1"/>
  <c r="Z307" i="1" s="1"/>
  <c r="AB307" i="1"/>
  <c r="Q307" i="1"/>
  <c r="O307" i="1" s="1"/>
  <c r="R307" i="1" s="1"/>
  <c r="L307" i="1" s="1"/>
  <c r="M307" i="1" s="1"/>
  <c r="V89" i="1"/>
  <c r="Z89" i="1" s="1"/>
  <c r="AC89" i="1"/>
  <c r="AD89" i="1" s="1"/>
  <c r="AB89" i="1"/>
  <c r="Q89" i="1"/>
  <c r="O89" i="1" s="1"/>
  <c r="R89" i="1" s="1"/>
  <c r="L89" i="1" s="1"/>
  <c r="M89" i="1" s="1"/>
  <c r="AD284" i="1"/>
  <c r="AC81" i="1"/>
  <c r="V81" i="1"/>
  <c r="Z81" i="1" s="1"/>
  <c r="Q81" i="1"/>
  <c r="O81" i="1" s="1"/>
  <c r="R81" i="1" s="1"/>
  <c r="L81" i="1" s="1"/>
  <c r="M81" i="1" s="1"/>
  <c r="AB81" i="1"/>
  <c r="V59" i="1"/>
  <c r="Z59" i="1" s="1"/>
  <c r="AB59" i="1"/>
  <c r="AC59" i="1"/>
  <c r="AD59" i="1" s="1"/>
  <c r="Q59" i="1"/>
  <c r="O59" i="1" s="1"/>
  <c r="R59" i="1" s="1"/>
  <c r="L59" i="1" s="1"/>
  <c r="M59" i="1" s="1"/>
  <c r="AD188" i="1"/>
  <c r="AD76" i="1"/>
  <c r="AD291" i="1" l="1"/>
  <c r="AD273" i="1"/>
  <c r="AD173" i="1"/>
  <c r="AD304" i="1"/>
  <c r="AD19" i="1"/>
  <c r="AD75" i="1"/>
  <c r="AD189" i="1"/>
  <c r="AD179" i="1"/>
  <c r="AD161" i="1"/>
  <c r="AD176" i="1"/>
  <c r="AD218" i="1"/>
  <c r="AD225" i="1"/>
  <c r="AD131" i="1"/>
  <c r="AD159" i="1"/>
  <c r="AD217" i="1"/>
  <c r="AD53" i="1"/>
  <c r="AD141" i="1"/>
  <c r="AD234" i="1"/>
  <c r="AD129" i="1"/>
  <c r="AD63" i="1"/>
  <c r="AD268" i="1"/>
  <c r="AD55" i="1"/>
  <c r="AD256" i="1"/>
  <c r="AD264" i="1"/>
  <c r="AD253" i="1"/>
  <c r="AD57" i="1"/>
  <c r="AD185" i="1"/>
  <c r="AD175" i="1"/>
  <c r="AD296" i="1"/>
  <c r="AD209" i="1"/>
  <c r="AD295" i="1"/>
  <c r="AD160" i="1"/>
  <c r="AD208" i="1"/>
  <c r="AD312" i="1"/>
  <c r="AD308" i="1"/>
  <c r="AD212" i="1"/>
  <c r="AD172" i="1"/>
  <c r="AD49" i="1"/>
  <c r="AD102" i="1"/>
  <c r="AD115" i="1"/>
  <c r="AD274" i="1"/>
  <c r="AD167" i="1"/>
  <c r="AD213" i="1"/>
  <c r="AD47" i="1"/>
  <c r="AD105" i="1"/>
  <c r="AD65" i="1"/>
  <c r="AD107" i="1"/>
  <c r="AD137" i="1"/>
  <c r="AD83" i="1"/>
  <c r="AD169" i="1"/>
  <c r="AD85" i="1"/>
  <c r="AD116" i="1"/>
  <c r="AD226" i="1"/>
  <c r="AD23" i="1"/>
  <c r="AD121" i="1"/>
  <c r="AD168" i="1"/>
  <c r="AD203" i="1"/>
  <c r="AD258" i="1"/>
  <c r="AD117" i="1"/>
  <c r="AD106" i="1"/>
  <c r="AD311" i="1"/>
  <c r="AD81" i="1"/>
  <c r="AD220" i="1"/>
  <c r="AD307" i="1"/>
  <c r="AD254" i="1"/>
  <c r="AD103" i="1"/>
  <c r="AD290" i="1"/>
  <c r="AD171" i="1"/>
  <c r="AD93" i="1"/>
  <c r="AD230" i="1"/>
  <c r="AD193" i="1"/>
  <c r="AD51" i="1"/>
  <c r="AD292" i="1"/>
  <c r="AD216" i="1"/>
  <c r="AD300" i="1"/>
  <c r="AD123" i="1"/>
  <c r="AD298" i="1"/>
  <c r="AD67" i="1"/>
  <c r="AD87" i="1"/>
  <c r="AD146" i="1"/>
  <c r="AD271" i="1"/>
  <c r="AD69" i="1"/>
</calcChain>
</file>

<file path=xl/sharedStrings.xml><?xml version="1.0" encoding="utf-8"?>
<sst xmlns="http://schemas.openxmlformats.org/spreadsheetml/2006/main" count="4023" uniqueCount="961">
  <si>
    <t>File opened</t>
  </si>
  <si>
    <t>2022-10-18 11:25:41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</si>
  <si>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</si>
  <si>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</si>
  <si>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</si>
  <si>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</si>
  <si>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</si>
  <si>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</si>
  <si>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</si>
  <si>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</si>
  <si>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</si>
  <si>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</si>
  <si>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</si>
  <si>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</si>
  <si>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</si>
  <si>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Oct 18 08:56</t>
  </si>
  <si>
    <t>H2O rangematch</t>
  </si>
  <si>
    <t>Tue Oct 18 09:02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</si>
  <si>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</si>
  <si>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</si>
  <si>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</si>
  <si>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</si>
  <si>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</si>
  <si>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</si>
  <si>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</si>
  <si>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</si>
  <si>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</si>
  <si>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11:25:41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</si>
  <si>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</si>
  <si>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</si>
  <si>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</si>
  <si>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</si>
  <si>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</si>
  <si>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</si>
  <si>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</si>
  <si>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</si>
  <si>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</si>
  <si>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</si>
  <si>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</si>
  <si>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</si>
  <si>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</si>
  <si>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</si>
  <si>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</si>
  <si>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</si>
  <si>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</si>
  <si>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</si>
  <si>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</si>
  <si>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</si>
  <si>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</si>
  <si>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</si>
  <si>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</si>
  <si>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</si>
  <si>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</si>
  <si>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</si>
  <si>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</si>
  <si>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</si>
  <si>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</si>
  <si>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</si>
  <si>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</si>
  <si>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</si>
  <si>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</si>
  <si>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</si>
  <si>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</si>
  <si>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</si>
  <si>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</si>
  <si>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</si>
  <si>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</si>
  <si>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</si>
  <si>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</si>
  <si>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</si>
  <si>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</si>
  <si>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</si>
  <si>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</si>
  <si>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</si>
  <si>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</si>
  <si>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</si>
  <si>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</si>
  <si>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</si>
  <si>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</si>
  <si>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</si>
  <si>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3.33859 78.6049 390.878 636.967 893.58 1100.43 1289.7 1432.73</t>
  </si>
  <si>
    <t>Fs_true</t>
  </si>
  <si>
    <t>0.298771 99.0067 401.373 601.031 801.05 1004.45 1200.37 1401.6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</si>
  <si>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</si>
  <si>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</si>
  <si>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</si>
  <si>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</si>
  <si>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</si>
  <si>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</si>
  <si>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</si>
  <si>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</si>
  <si>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</si>
  <si>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</si>
  <si>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</si>
  <si>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</si>
  <si>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</si>
  <si>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</si>
  <si>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</si>
  <si>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</si>
  <si>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</si>
  <si>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</si>
  <si>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</si>
  <si>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</si>
  <si>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</si>
  <si>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</si>
  <si>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</si>
  <si>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</si>
  <si>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</si>
  <si>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</si>
  <si>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</si>
  <si>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</si>
  <si>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</si>
  <si>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</si>
  <si>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</si>
  <si>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</si>
  <si>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</si>
  <si>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</si>
  <si>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</si>
  <si>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</si>
  <si>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</si>
  <si>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</si>
  <si>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</si>
  <si>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</si>
  <si>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</si>
  <si>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</si>
  <si>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</si>
  <si>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</si>
  <si>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</si>
  <si>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</si>
  <si>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</si>
  <si>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</si>
  <si>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</si>
  <si>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</si>
  <si>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</si>
  <si>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</si>
  <si>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</si>
  <si>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</si>
  <si>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</si>
  <si>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</si>
  <si>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</si>
  <si>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</si>
  <si>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</si>
  <si>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</si>
  <si>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</si>
  <si>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</si>
  <si>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</si>
  <si>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</si>
  <si>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</si>
  <si>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</si>
  <si>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</si>
  <si>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</si>
  <si>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</si>
  <si>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</si>
  <si>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</si>
  <si>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</si>
  <si>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</si>
  <si>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</si>
  <si>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</si>
  <si>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</si>
  <si>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</si>
  <si>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</si>
  <si>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</si>
  <si>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</si>
  <si>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</si>
  <si>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</si>
  <si>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</si>
  <si>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</si>
  <si>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</si>
  <si>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</si>
  <si>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</si>
  <si>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</si>
  <si>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</si>
  <si>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</si>
  <si>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</si>
  <si>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</si>
  <si>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</si>
  <si>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</si>
  <si>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</si>
  <si>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</si>
  <si>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</si>
  <si>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</si>
  <si>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</si>
  <si>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</si>
  <si>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</si>
  <si>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</si>
  <si>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</si>
  <si>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</si>
  <si>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</si>
  <si>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</si>
  <si>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</si>
  <si>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</si>
  <si>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</si>
  <si>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</si>
  <si>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</si>
  <si>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</si>
  <si>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</si>
  <si>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</si>
  <si>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</si>
  <si>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</si>
  <si>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</si>
  <si>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</si>
  <si>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</si>
  <si>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</si>
  <si>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</si>
  <si>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</si>
  <si>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</si>
  <si>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</si>
  <si>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</si>
  <si>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</si>
  <si>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</si>
  <si>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</si>
  <si>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</si>
  <si>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</si>
  <si>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</si>
  <si>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</si>
  <si>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</si>
  <si>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</si>
  <si>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</si>
  <si>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</si>
  <si>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</si>
  <si>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</si>
  <si>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</si>
  <si>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</si>
  <si>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</si>
  <si>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</si>
  <si>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</si>
  <si>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</si>
  <si>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</si>
  <si>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</si>
  <si>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</si>
  <si>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</si>
  <si>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</si>
  <si>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</si>
  <si>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</si>
  <si>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</si>
  <si>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</si>
  <si>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</si>
  <si>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</si>
  <si>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</si>
  <si>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</si>
  <si>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</si>
  <si>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</si>
  <si>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</si>
  <si>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</si>
  <si>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</si>
  <si>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</si>
  <si>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</si>
  <si>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</si>
  <si>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</si>
  <si>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</si>
  <si>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</si>
  <si>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</si>
  <si>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</si>
  <si>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</si>
  <si>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</si>
  <si>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</si>
  <si>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</si>
  <si>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</si>
  <si>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</si>
  <si>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</si>
  <si>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</si>
  <si>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</si>
  <si>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</si>
  <si>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</si>
  <si>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</si>
  <si>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</si>
  <si>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</si>
  <si>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</si>
  <si>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</si>
  <si>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</si>
  <si>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</si>
  <si>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</si>
  <si>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</si>
  <si>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</si>
  <si>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</si>
  <si>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</si>
  <si>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</si>
  <si>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</si>
  <si>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</si>
  <si>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</si>
  <si>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</si>
  <si>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</si>
  <si>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</si>
  <si>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</si>
  <si>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</si>
  <si>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</si>
  <si>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</si>
  <si>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</si>
  <si>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</si>
  <si>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</si>
  <si>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</si>
  <si>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</si>
  <si>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</si>
  <si>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</si>
  <si>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</si>
  <si>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</si>
  <si>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</si>
  <si>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</si>
  <si>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</si>
  <si>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</si>
  <si>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</si>
  <si>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</si>
  <si>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</si>
  <si>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</si>
  <si>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</si>
  <si>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</si>
  <si>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</si>
  <si>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</si>
  <si>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</si>
  <si>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</si>
  <si>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</si>
  <si>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</si>
  <si>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</si>
  <si>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</si>
  <si>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</si>
  <si>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</si>
  <si>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</si>
  <si>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</si>
  <si>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</si>
  <si>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</si>
  <si>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</si>
  <si>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</si>
  <si>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</si>
  <si>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</si>
  <si>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</si>
  <si>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</si>
  <si>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</si>
  <si>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</si>
  <si>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</si>
  <si>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</si>
  <si>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</si>
  <si>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</si>
  <si>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</si>
  <si>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</si>
  <si>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</si>
  <si>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</si>
  <si>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</si>
  <si>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</si>
  <si>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</si>
  <si>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</si>
  <si>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</si>
  <si>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</si>
  <si>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</si>
  <si>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</si>
  <si>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</si>
  <si>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</si>
  <si>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</si>
  <si>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</si>
  <si>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</si>
  <si>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</si>
  <si>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</si>
  <si>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</si>
  <si>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</si>
  <si>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20221018 11:30:08</t>
  </si>
  <si>
    <t>11:30:08</t>
  </si>
  <si>
    <t>0: Broadleaf</t>
  </si>
  <si>
    <t>11:23:47</t>
  </si>
  <si>
    <t>1/2</t>
  </si>
  <si>
    <t>00000000</t>
  </si>
  <si>
    <t>iiiiiiii</t>
  </si>
  <si>
    <t>off</t>
  </si>
  <si>
    <t>20221018 11:30:12</t>
  </si>
  <si>
    <t>11:30:12</t>
  </si>
  <si>
    <t>20221018 11:30:16</t>
  </si>
  <si>
    <t>11:30:16</t>
  </si>
  <si>
    <t>20221018 11:30:20</t>
  </si>
  <si>
    <t>11:30:20</t>
  </si>
  <si>
    <t>20221018 11:30:24</t>
  </si>
  <si>
    <t>11:30:24</t>
  </si>
  <si>
    <t>20221018 11:30:28</t>
  </si>
  <si>
    <t>11:30:28</t>
  </si>
  <si>
    <t>20221018 11:30:32</t>
  </si>
  <si>
    <t>11:30:32</t>
  </si>
  <si>
    <t>20221018 11:30:36</t>
  </si>
  <si>
    <t>11:30:36</t>
  </si>
  <si>
    <t>20221018 11:30:40</t>
  </si>
  <si>
    <t>11:30:40</t>
  </si>
  <si>
    <t>20221018 11:30:44</t>
  </si>
  <si>
    <t>11:30:44</t>
  </si>
  <si>
    <t>20221018 11:30:48</t>
  </si>
  <si>
    <t>11:30:48</t>
  </si>
  <si>
    <t>20221018 11:30:52</t>
  </si>
  <si>
    <t>11:30:52</t>
  </si>
  <si>
    <t>20221018 11:30:56</t>
  </si>
  <si>
    <t>11:30:56</t>
  </si>
  <si>
    <t>20221018 11:31:00</t>
  </si>
  <si>
    <t>11:31:00</t>
  </si>
  <si>
    <t>20221018 11:31:04</t>
  </si>
  <si>
    <t>11:31:04</t>
  </si>
  <si>
    <t>20221018 11:31:08</t>
  </si>
  <si>
    <t>11:31:08</t>
  </si>
  <si>
    <t>20221018 11:31:12</t>
  </si>
  <si>
    <t>11:31:12</t>
  </si>
  <si>
    <t>20221018 11:31:16</t>
  </si>
  <si>
    <t>11:31:16</t>
  </si>
  <si>
    <t>20221018 11:31:20</t>
  </si>
  <si>
    <t>11:31:20</t>
  </si>
  <si>
    <t>20221018 11:31:24</t>
  </si>
  <si>
    <t>11:31:24</t>
  </si>
  <si>
    <t>20221018 11:31:28</t>
  </si>
  <si>
    <t>11:31:28</t>
  </si>
  <si>
    <t>20221018 11:31:32</t>
  </si>
  <si>
    <t>11:31:32</t>
  </si>
  <si>
    <t>20221018 11:31:36</t>
  </si>
  <si>
    <t>11:31:36</t>
  </si>
  <si>
    <t>20221018 11:31:40</t>
  </si>
  <si>
    <t>11:31:40</t>
  </si>
  <si>
    <t>20221018 11:31:44</t>
  </si>
  <si>
    <t>11:31:44</t>
  </si>
  <si>
    <t>20221018 11:31:48</t>
  </si>
  <si>
    <t>11:31:48</t>
  </si>
  <si>
    <t>20221018 11:31:52</t>
  </si>
  <si>
    <t>11:31:52</t>
  </si>
  <si>
    <t>20221018 11:31:56</t>
  </si>
  <si>
    <t>11:31:56</t>
  </si>
  <si>
    <t>20221018 11:32:00</t>
  </si>
  <si>
    <t>11:32:00</t>
  </si>
  <si>
    <t>20221018 11:32:04</t>
  </si>
  <si>
    <t>11:32:04</t>
  </si>
  <si>
    <t>20221018 11:32:08</t>
  </si>
  <si>
    <t>11:32:08</t>
  </si>
  <si>
    <t>20221018 11:32:12</t>
  </si>
  <si>
    <t>11:32:12</t>
  </si>
  <si>
    <t>20221018 11:32:16</t>
  </si>
  <si>
    <t>11:32:16</t>
  </si>
  <si>
    <t>20221018 11:32:20</t>
  </si>
  <si>
    <t>11:32:20</t>
  </si>
  <si>
    <t>20221018 11:32:24</t>
  </si>
  <si>
    <t>11:32:24</t>
  </si>
  <si>
    <t>20221018 11:32:28</t>
  </si>
  <si>
    <t>11:32:28</t>
  </si>
  <si>
    <t>20221018 11:32:32</t>
  </si>
  <si>
    <t>11:32:32</t>
  </si>
  <si>
    <t>20221018 11:32:36</t>
  </si>
  <si>
    <t>11:32:36</t>
  </si>
  <si>
    <t>20221018 11:32:40</t>
  </si>
  <si>
    <t>11:32:40</t>
  </si>
  <si>
    <t>20221018 11:32:44</t>
  </si>
  <si>
    <t>11:32:44</t>
  </si>
  <si>
    <t>20221018 11:32:48</t>
  </si>
  <si>
    <t>11:32:48</t>
  </si>
  <si>
    <t>20221018 11:32:52</t>
  </si>
  <si>
    <t>11:32:52</t>
  </si>
  <si>
    <t>20221018 11:32:56</t>
  </si>
  <si>
    <t>11:32:56</t>
  </si>
  <si>
    <t>20221018 11:33:00</t>
  </si>
  <si>
    <t>11:33:00</t>
  </si>
  <si>
    <t>20221018 11:33:04</t>
  </si>
  <si>
    <t>11:33:04</t>
  </si>
  <si>
    <t>20221018 11:33:08</t>
  </si>
  <si>
    <t>11:33:08</t>
  </si>
  <si>
    <t>20221018 11:33:12</t>
  </si>
  <si>
    <t>11:33:12</t>
  </si>
  <si>
    <t>20221018 11:33:16</t>
  </si>
  <si>
    <t>11:33:16</t>
  </si>
  <si>
    <t>20221018 11:33:20</t>
  </si>
  <si>
    <t>11:33:20</t>
  </si>
  <si>
    <t>20221018 11:33:24</t>
  </si>
  <si>
    <t>11:33:24</t>
  </si>
  <si>
    <t>20221018 11:33:28</t>
  </si>
  <si>
    <t>11:33:28</t>
  </si>
  <si>
    <t>20221018 11:33:32</t>
  </si>
  <si>
    <t>11:33:32</t>
  </si>
  <si>
    <t>20221018 11:33:36</t>
  </si>
  <si>
    <t>11:33:36</t>
  </si>
  <si>
    <t>20221018 11:33:40</t>
  </si>
  <si>
    <t>11:33:40</t>
  </si>
  <si>
    <t>20221018 11:33:44</t>
  </si>
  <si>
    <t>11:33:44</t>
  </si>
  <si>
    <t>20221018 11:33:48</t>
  </si>
  <si>
    <t>11:33:48</t>
  </si>
  <si>
    <t>20221018 11:33:52</t>
  </si>
  <si>
    <t>11:33:52</t>
  </si>
  <si>
    <t>20221018 11:33:55</t>
  </si>
  <si>
    <t>11:33:55</t>
  </si>
  <si>
    <t>20221018 11:33:59</t>
  </si>
  <si>
    <t>11:33:59</t>
  </si>
  <si>
    <t>20221018 11:34:03</t>
  </si>
  <si>
    <t>11:34:03</t>
  </si>
  <si>
    <t>20221018 11:34:07</t>
  </si>
  <si>
    <t>11:34:07</t>
  </si>
  <si>
    <t>20221018 11:34:11</t>
  </si>
  <si>
    <t>11:34:11</t>
  </si>
  <si>
    <t>20221018 11:34:15</t>
  </si>
  <si>
    <t>11:34:15</t>
  </si>
  <si>
    <t>20221018 11:34:19</t>
  </si>
  <si>
    <t>11:34:19</t>
  </si>
  <si>
    <t>20221018 11:34:23</t>
  </si>
  <si>
    <t>11:34:23</t>
  </si>
  <si>
    <t>20221018 11:34:27</t>
  </si>
  <si>
    <t>11:34:27</t>
  </si>
  <si>
    <t>20221018 11:34:31</t>
  </si>
  <si>
    <t>11:34:31</t>
  </si>
  <si>
    <t>20221018 11:34:35</t>
  </si>
  <si>
    <t>11:34:35</t>
  </si>
  <si>
    <t>20221018 11:34:39</t>
  </si>
  <si>
    <t>11:34:39</t>
  </si>
  <si>
    <t>20221018 11:34:43</t>
  </si>
  <si>
    <t>11:34:43</t>
  </si>
  <si>
    <t>20221018 11:34:47</t>
  </si>
  <si>
    <t>11:34:47</t>
  </si>
  <si>
    <t>20221018 11:34:51</t>
  </si>
  <si>
    <t>11:34:51</t>
  </si>
  <si>
    <t>20221018 11:34:55</t>
  </si>
  <si>
    <t>11:34:55</t>
  </si>
  <si>
    <t>20221018 11:34:59</t>
  </si>
  <si>
    <t>11:34:59</t>
  </si>
  <si>
    <t>20221018 11:35:03</t>
  </si>
  <si>
    <t>11:35:03</t>
  </si>
  <si>
    <t>20221018 11:35:07</t>
  </si>
  <si>
    <t>11:35:07</t>
  </si>
  <si>
    <t>20221018 11:35:11</t>
  </si>
  <si>
    <t>11:35:11</t>
  </si>
  <si>
    <t>20221018 11:35:15</t>
  </si>
  <si>
    <t>11:35:15</t>
  </si>
  <si>
    <t>20221018 11:35:19</t>
  </si>
  <si>
    <t>11:35:19</t>
  </si>
  <si>
    <t>20221018 11:35:23</t>
  </si>
  <si>
    <t>11:35:23</t>
  </si>
  <si>
    <t>20221018 11:35:27</t>
  </si>
  <si>
    <t>11:35:27</t>
  </si>
  <si>
    <t>20221018 11:35:31</t>
  </si>
  <si>
    <t>11:35:31</t>
  </si>
  <si>
    <t>20221018 11:35:35</t>
  </si>
  <si>
    <t>11:35:35</t>
  </si>
  <si>
    <t>20221018 11:35:39</t>
  </si>
  <si>
    <t>11:35:39</t>
  </si>
  <si>
    <t>20221018 11:35:43</t>
  </si>
  <si>
    <t>11:35:43</t>
  </si>
  <si>
    <t>20221018 11:35:47</t>
  </si>
  <si>
    <t>11:35:47</t>
  </si>
  <si>
    <t>20221018 11:35:51</t>
  </si>
  <si>
    <t>11:35:51</t>
  </si>
  <si>
    <t>20221018 11:35:55</t>
  </si>
  <si>
    <t>11:35:55</t>
  </si>
  <si>
    <t>20221018 11:35:59</t>
  </si>
  <si>
    <t>11:35:59</t>
  </si>
  <si>
    <t>20221018 11:36:03</t>
  </si>
  <si>
    <t>11:36:03</t>
  </si>
  <si>
    <t>20221018 11:36:07</t>
  </si>
  <si>
    <t>11:36:07</t>
  </si>
  <si>
    <t>20221018 11:36:11</t>
  </si>
  <si>
    <t>11:36:11</t>
  </si>
  <si>
    <t>20221018 11:36:15</t>
  </si>
  <si>
    <t>11:36:15</t>
  </si>
  <si>
    <t>20221018 11:36:19</t>
  </si>
  <si>
    <t>11:36:19</t>
  </si>
  <si>
    <t>20221018 11:36:23</t>
  </si>
  <si>
    <t>11:36:23</t>
  </si>
  <si>
    <t>20221018 11:36:27</t>
  </si>
  <si>
    <t>11:36:27</t>
  </si>
  <si>
    <t>20221018 11:36:31</t>
  </si>
  <si>
    <t>11:36:31</t>
  </si>
  <si>
    <t>20221018 11:36:35</t>
  </si>
  <si>
    <t>11:36:35</t>
  </si>
  <si>
    <t>20221018 11:36:39</t>
  </si>
  <si>
    <t>11:36:39</t>
  </si>
  <si>
    <t>20221018 11:36:43</t>
  </si>
  <si>
    <t>11:36:43</t>
  </si>
  <si>
    <t>20221018 11:36:47</t>
  </si>
  <si>
    <t>11:36:47</t>
  </si>
  <si>
    <t>20221018 11:36:51</t>
  </si>
  <si>
    <t>11:36:51</t>
  </si>
  <si>
    <t>20221018 11:36:55</t>
  </si>
  <si>
    <t>11:36:55</t>
  </si>
  <si>
    <t>20221018 11:36:59</t>
  </si>
  <si>
    <t>11:36:59</t>
  </si>
  <si>
    <t>20221018 11:37:03</t>
  </si>
  <si>
    <t>11:37:03</t>
  </si>
  <si>
    <t>20221018 11:37:07</t>
  </si>
  <si>
    <t>11:37:07</t>
  </si>
  <si>
    <t>20221018 11:37:11</t>
  </si>
  <si>
    <t>11:37:11</t>
  </si>
  <si>
    <t>20221018 11:37:15</t>
  </si>
  <si>
    <t>11:37:15</t>
  </si>
  <si>
    <t>20221018 11:37:19</t>
  </si>
  <si>
    <t>11:37:19</t>
  </si>
  <si>
    <t>20221018 11:37:23</t>
  </si>
  <si>
    <t>11:37:23</t>
  </si>
  <si>
    <t>20221018 11:37:27</t>
  </si>
  <si>
    <t>11:37:27</t>
  </si>
  <si>
    <t>20221018 11:37:31</t>
  </si>
  <si>
    <t>11:37:31</t>
  </si>
  <si>
    <t>20221018 11:37:35</t>
  </si>
  <si>
    <t>11:37:35</t>
  </si>
  <si>
    <t>20221018 11:37:39</t>
  </si>
  <si>
    <t>11:37:39</t>
  </si>
  <si>
    <t>20221018 11:37:43</t>
  </si>
  <si>
    <t>11:37:43</t>
  </si>
  <si>
    <t>20221018 11:37:47</t>
  </si>
  <si>
    <t>11:37:47</t>
  </si>
  <si>
    <t>20221018 11:37:51</t>
  </si>
  <si>
    <t>11:37:51</t>
  </si>
  <si>
    <t>20221018 11:37:55</t>
  </si>
  <si>
    <t>11:37:55</t>
  </si>
  <si>
    <t>20221018 11:37:59</t>
  </si>
  <si>
    <t>11:37:59</t>
  </si>
  <si>
    <t>20221018 11:38:03</t>
  </si>
  <si>
    <t>11:38:03</t>
  </si>
  <si>
    <t>20221018 11:38:07</t>
  </si>
  <si>
    <t>11:38:07</t>
  </si>
  <si>
    <t>20221018 11:38:11</t>
  </si>
  <si>
    <t>11:38:11</t>
  </si>
  <si>
    <t>20221018 11:38:15</t>
  </si>
  <si>
    <t>11:38:15</t>
  </si>
  <si>
    <t>20221018 11:38:19</t>
  </si>
  <si>
    <t>11:38:19</t>
  </si>
  <si>
    <t>20221018 11:38:23</t>
  </si>
  <si>
    <t>11:38:23</t>
  </si>
  <si>
    <t>20221018 11:38:27</t>
  </si>
  <si>
    <t>11:38:27</t>
  </si>
  <si>
    <t>20221018 11:38:31</t>
  </si>
  <si>
    <t>11:38:31</t>
  </si>
  <si>
    <t>20221018 11:38:35</t>
  </si>
  <si>
    <t>11:38:35</t>
  </si>
  <si>
    <t>20221018 11:38:39</t>
  </si>
  <si>
    <t>11:38:39</t>
  </si>
  <si>
    <t>20221018 11:38:43</t>
  </si>
  <si>
    <t>11:38:43</t>
  </si>
  <si>
    <t>20221018 11:38:47</t>
  </si>
  <si>
    <t>11:38:47</t>
  </si>
  <si>
    <t>20221018 11:38:51</t>
  </si>
  <si>
    <t>11:38:51</t>
  </si>
  <si>
    <t>20221018 11:38:55</t>
  </si>
  <si>
    <t>11:38:55</t>
  </si>
  <si>
    <t>20221018 11:38:59</t>
  </si>
  <si>
    <t>11:38:59</t>
  </si>
  <si>
    <t>20221018 11:39:03</t>
  </si>
  <si>
    <t>11:39:03</t>
  </si>
  <si>
    <t>20221018 11:39:07</t>
  </si>
  <si>
    <t>11:39:07</t>
  </si>
  <si>
    <t>20221018 11:39:11</t>
  </si>
  <si>
    <t>11:39:11</t>
  </si>
  <si>
    <t>20221018 11:39:15</t>
  </si>
  <si>
    <t>11:39:15</t>
  </si>
  <si>
    <t>20221018 11:39:19</t>
  </si>
  <si>
    <t>11:39:19</t>
  </si>
  <si>
    <t>2/2</t>
  </si>
  <si>
    <t>20221018 11:39:23</t>
  </si>
  <si>
    <t>11:39:23</t>
  </si>
  <si>
    <t>20221018 11:39:27</t>
  </si>
  <si>
    <t>11:39:27</t>
  </si>
  <si>
    <t>20221018 11:39:31</t>
  </si>
  <si>
    <t>11:39:31</t>
  </si>
  <si>
    <t>20221018 11:39:35</t>
  </si>
  <si>
    <t>11:39:35</t>
  </si>
  <si>
    <t>20221018 11:39:39</t>
  </si>
  <si>
    <t>11:39:39</t>
  </si>
  <si>
    <t>20221018 11:39:43</t>
  </si>
  <si>
    <t>11:39:43</t>
  </si>
  <si>
    <t>20221018 11:39:47</t>
  </si>
  <si>
    <t>11:39:47</t>
  </si>
  <si>
    <t>20221018 11:39:51</t>
  </si>
  <si>
    <t>11:39:51</t>
  </si>
  <si>
    <t>20221018 11:39:55</t>
  </si>
  <si>
    <t>11:39:55</t>
  </si>
  <si>
    <t>20221018 11:39:59</t>
  </si>
  <si>
    <t>11:39:59</t>
  </si>
  <si>
    <t>20221018 11:40:03</t>
  </si>
  <si>
    <t>11:40:03</t>
  </si>
  <si>
    <t>20221018 11:40:07</t>
  </si>
  <si>
    <t>11:40:07</t>
  </si>
  <si>
    <t>20221018 11:40:11</t>
  </si>
  <si>
    <t>11:40:11</t>
  </si>
  <si>
    <t>0/2</t>
  </si>
  <si>
    <t>20221018 11:40:15</t>
  </si>
  <si>
    <t>11:40:15</t>
  </si>
  <si>
    <t>20221018 11:40:19</t>
  </si>
  <si>
    <t>11:40:19</t>
  </si>
  <si>
    <t>20221018 11:40:23</t>
  </si>
  <si>
    <t>11:40:23</t>
  </si>
  <si>
    <t>20221018 11:40:27</t>
  </si>
  <si>
    <t>11:40:27</t>
  </si>
  <si>
    <t>20221018 11:40:31</t>
  </si>
  <si>
    <t>11:40:31</t>
  </si>
  <si>
    <t>20221018 11:40:35</t>
  </si>
  <si>
    <t>11:40:35</t>
  </si>
  <si>
    <t>20221018 11:40:39</t>
  </si>
  <si>
    <t>11:40:39</t>
  </si>
  <si>
    <t>20221018 11:40:43</t>
  </si>
  <si>
    <t>11:40:43</t>
  </si>
  <si>
    <t>20221018 11:40:47</t>
  </si>
  <si>
    <t>11:40:47</t>
  </si>
  <si>
    <t>20221018 11:40:51</t>
  </si>
  <si>
    <t>11:40:51</t>
  </si>
  <si>
    <t>20221018 11:40:55</t>
  </si>
  <si>
    <t>11:40:55</t>
  </si>
  <si>
    <t>20221018 11:40:59</t>
  </si>
  <si>
    <t>11:40:59</t>
  </si>
  <si>
    <t>20221018 11:41:03</t>
  </si>
  <si>
    <t>11:41:03</t>
  </si>
  <si>
    <t>20221018 11:41:07</t>
  </si>
  <si>
    <t>11:41:07</t>
  </si>
  <si>
    <t>20221018 11:41:11</t>
  </si>
  <si>
    <t>11:41:11</t>
  </si>
  <si>
    <t>20221018 11:41:15</t>
  </si>
  <si>
    <t>11:41:15</t>
  </si>
  <si>
    <t>20221018 11:41:19</t>
  </si>
  <si>
    <t>11:41:19</t>
  </si>
  <si>
    <t>20221018 11:41:23</t>
  </si>
  <si>
    <t>11:41:23</t>
  </si>
  <si>
    <t>20221018 11:41:27</t>
  </si>
  <si>
    <t>11:41:27</t>
  </si>
  <si>
    <t>20221018 11:41:31</t>
  </si>
  <si>
    <t>11:41:31</t>
  </si>
  <si>
    <t>20221018 11:41:35</t>
  </si>
  <si>
    <t>11:41:35</t>
  </si>
  <si>
    <t>20221018 11:41:39</t>
  </si>
  <si>
    <t>11:41:39</t>
  </si>
  <si>
    <t>20221018 11:41:43</t>
  </si>
  <si>
    <t>11:41:43</t>
  </si>
  <si>
    <t>20221018 11:41:47</t>
  </si>
  <si>
    <t>11:41:47</t>
  </si>
  <si>
    <t>20221018 11:41:51</t>
  </si>
  <si>
    <t>11:41:51</t>
  </si>
  <si>
    <t>20221018 11:41:54</t>
  </si>
  <si>
    <t>11:41:54</t>
  </si>
  <si>
    <t>20221018 11:41:58</t>
  </si>
  <si>
    <t>11:41:58</t>
  </si>
  <si>
    <t>20221018 11:42:02</t>
  </si>
  <si>
    <t>11:42:02</t>
  </si>
  <si>
    <t>20221018 11:42:06</t>
  </si>
  <si>
    <t>11:42:06</t>
  </si>
  <si>
    <t>20221018 11:42:10</t>
  </si>
  <si>
    <t>11:42:10</t>
  </si>
  <si>
    <t>20221018 11:42:14</t>
  </si>
  <si>
    <t>11:42:14</t>
  </si>
  <si>
    <t>20221018 11:42:18</t>
  </si>
  <si>
    <t>11:42:18</t>
  </si>
  <si>
    <t>20221018 11:42:22</t>
  </si>
  <si>
    <t>11:42:22</t>
  </si>
  <si>
    <t>20221018 11:42:26</t>
  </si>
  <si>
    <t>11:42:26</t>
  </si>
  <si>
    <t>20221018 11:42:30</t>
  </si>
  <si>
    <t>11:42:30</t>
  </si>
  <si>
    <t>20221018 11:42:34</t>
  </si>
  <si>
    <t>11:42:34</t>
  </si>
  <si>
    <t>20221018 11:42:38</t>
  </si>
  <si>
    <t>11:42:38</t>
  </si>
  <si>
    <t>20221018 11:42:42</t>
  </si>
  <si>
    <t>11:42:42</t>
  </si>
  <si>
    <t>20221018 11:42:46</t>
  </si>
  <si>
    <t>11:42:46</t>
  </si>
  <si>
    <t>20221018 11:42:50</t>
  </si>
  <si>
    <t>11:42:50</t>
  </si>
  <si>
    <t>20221018 11:42:55</t>
  </si>
  <si>
    <t>11:42:55</t>
  </si>
  <si>
    <t>20221018 11:42:59</t>
  </si>
  <si>
    <t>11:42:59</t>
  </si>
  <si>
    <t>20221018 11:43:02</t>
  </si>
  <si>
    <t>11:43:02</t>
  </si>
  <si>
    <t>20221018 11:43:06</t>
  </si>
  <si>
    <t>11:43:06</t>
  </si>
  <si>
    <t>20221018 11:43:10</t>
  </si>
  <si>
    <t>11:43:10</t>
  </si>
  <si>
    <t>20221018 11:43:14</t>
  </si>
  <si>
    <t>11:43:14</t>
  </si>
  <si>
    <t>20221018 11:43:18</t>
  </si>
  <si>
    <t>11:43:18</t>
  </si>
  <si>
    <t>20221018 11:43:22</t>
  </si>
  <si>
    <t>11:43:22</t>
  </si>
  <si>
    <t>20221018 11:43:26</t>
  </si>
  <si>
    <t>11:43:26</t>
  </si>
  <si>
    <t>20221018 11:43:30</t>
  </si>
  <si>
    <t>11:43:30</t>
  </si>
  <si>
    <t>20221018 11:43:34</t>
  </si>
  <si>
    <t>11:43:34</t>
  </si>
  <si>
    <t>20221018 11:43:38</t>
  </si>
  <si>
    <t>11:43:38</t>
  </si>
  <si>
    <t>20221018 11:43:42</t>
  </si>
  <si>
    <t>11:43:42</t>
  </si>
  <si>
    <t>20221018 11:43:46</t>
  </si>
  <si>
    <t>11:43:46</t>
  </si>
  <si>
    <t>20221018 11:43:50</t>
  </si>
  <si>
    <t>11:43:50</t>
  </si>
  <si>
    <t>20221018 11:43:54</t>
  </si>
  <si>
    <t>11:43:54</t>
  </si>
  <si>
    <t>20221018 11:43:58</t>
  </si>
  <si>
    <t>11:43:58</t>
  </si>
  <si>
    <t>20221018 11:44:02</t>
  </si>
  <si>
    <t>11:44:02</t>
  </si>
  <si>
    <t>20221018 11:44:06</t>
  </si>
  <si>
    <t>11:44:06</t>
  </si>
  <si>
    <t>20221018 11:44:10</t>
  </si>
  <si>
    <t>11:44:10</t>
  </si>
  <si>
    <t>20221018 11:44:14</t>
  </si>
  <si>
    <t>11:44:14</t>
  </si>
  <si>
    <t>20221018 11:44:18</t>
  </si>
  <si>
    <t>11:44:18</t>
  </si>
  <si>
    <t>20221018 11:44:22</t>
  </si>
  <si>
    <t>11:44:22</t>
  </si>
  <si>
    <t>20221018 11:44:26</t>
  </si>
  <si>
    <t>11:44:26</t>
  </si>
  <si>
    <t>20221018 11:44:30</t>
  </si>
  <si>
    <t>11:44:30</t>
  </si>
  <si>
    <t>20221018 11:44:34</t>
  </si>
  <si>
    <t>11:44:34</t>
  </si>
  <si>
    <t>20221018 11:44:38</t>
  </si>
  <si>
    <t>11:44:38</t>
  </si>
  <si>
    <t>20221018 11:44:42</t>
  </si>
  <si>
    <t>11:44:42</t>
  </si>
  <si>
    <t>20221018 11:44:46</t>
  </si>
  <si>
    <t>11:44:46</t>
  </si>
  <si>
    <t>20221018 11:44:50</t>
  </si>
  <si>
    <t>11:44:50</t>
  </si>
  <si>
    <t>20221018 11:44:54</t>
  </si>
  <si>
    <t>11:44:54</t>
  </si>
  <si>
    <t>20221018 11:44:58</t>
  </si>
  <si>
    <t>11:44:58</t>
  </si>
  <si>
    <t>20221018 11:45:02</t>
  </si>
  <si>
    <t>11:45:02</t>
  </si>
  <si>
    <t>20221018 11:45:06</t>
  </si>
  <si>
    <t>11:45:06</t>
  </si>
  <si>
    <t>20221018 11:45:10</t>
  </si>
  <si>
    <t>11:45:10</t>
  </si>
  <si>
    <t>20221018 11:45:14</t>
  </si>
  <si>
    <t>11:45:14</t>
  </si>
  <si>
    <t>20221018 11:45:18</t>
  </si>
  <si>
    <t>11:45:18</t>
  </si>
  <si>
    <t>20221018 11:45:22</t>
  </si>
  <si>
    <t>11:45:22</t>
  </si>
  <si>
    <t>20221018 11:45:26</t>
  </si>
  <si>
    <t>11:45:26</t>
  </si>
  <si>
    <t>20221018 11:45:30</t>
  </si>
  <si>
    <t>11:45:30</t>
  </si>
  <si>
    <t>20221018 11:45:34</t>
  </si>
  <si>
    <t>11:45:34</t>
  </si>
  <si>
    <t>20221018 11:45:38</t>
  </si>
  <si>
    <t>11:45:38</t>
  </si>
  <si>
    <t>20221018 11:45:42</t>
  </si>
  <si>
    <t>11:45:42</t>
  </si>
  <si>
    <t>20221018 11:45:46</t>
  </si>
  <si>
    <t>11:45:46</t>
  </si>
  <si>
    <t>20221018 11:45:50</t>
  </si>
  <si>
    <t>11:45:50</t>
  </si>
  <si>
    <t>20221018 11:45:54</t>
  </si>
  <si>
    <t>11:45:54</t>
  </si>
  <si>
    <t>20221018 11:45:58</t>
  </si>
  <si>
    <t>11:45:58</t>
  </si>
  <si>
    <t>20221018 11:46:02</t>
  </si>
  <si>
    <t>11:46:02</t>
  </si>
  <si>
    <t>20221018 11:46:06</t>
  </si>
  <si>
    <t>11:46:06</t>
  </si>
  <si>
    <t>20221018 11:46:10</t>
  </si>
  <si>
    <t>11:46:10</t>
  </si>
  <si>
    <t>20221018 11:46:14</t>
  </si>
  <si>
    <t>11:46:14</t>
  </si>
  <si>
    <t>20221018 11:46:18</t>
  </si>
  <si>
    <t>11:46:18</t>
  </si>
  <si>
    <t>20221018 11:46:22</t>
  </si>
  <si>
    <t>11:46:22</t>
  </si>
  <si>
    <t>20221018 11:46:26</t>
  </si>
  <si>
    <t>11:46:26</t>
  </si>
  <si>
    <t>20221018 11:46:30</t>
  </si>
  <si>
    <t>11:46:30</t>
  </si>
  <si>
    <t>20221018 11:46:34</t>
  </si>
  <si>
    <t>11:46:34</t>
  </si>
  <si>
    <t>20221018 11:46:38</t>
  </si>
  <si>
    <t>11:46:38</t>
  </si>
  <si>
    <t>20221018 11:46:42</t>
  </si>
  <si>
    <t>11:46:42</t>
  </si>
  <si>
    <t>20221018 11:46:46</t>
  </si>
  <si>
    <t>11:46:46</t>
  </si>
  <si>
    <t>20221018 11:46:50</t>
  </si>
  <si>
    <t>11:46:50</t>
  </si>
  <si>
    <t>20221018 11:46:54</t>
  </si>
  <si>
    <t>11:46:54</t>
  </si>
  <si>
    <t>20221018 11:46:58</t>
  </si>
  <si>
    <t>11:46:58</t>
  </si>
  <si>
    <t>20221018 11:47:02</t>
  </si>
  <si>
    <t>11:47:02</t>
  </si>
  <si>
    <t>20221018 11:47:06</t>
  </si>
  <si>
    <t>11:47:06</t>
  </si>
  <si>
    <t>20221018 11:47:10</t>
  </si>
  <si>
    <t>11:47:10</t>
  </si>
  <si>
    <t>20221018 11:47:14</t>
  </si>
  <si>
    <t>11:47:14</t>
  </si>
  <si>
    <t>20221018 11:47:18</t>
  </si>
  <si>
    <t>11:47:18</t>
  </si>
  <si>
    <t>20221018 11:47:22</t>
  </si>
  <si>
    <t>11:47:22</t>
  </si>
  <si>
    <t>20221018 11:47:26</t>
  </si>
  <si>
    <t>11:47:26</t>
  </si>
  <si>
    <t>20221018 11:47:30</t>
  </si>
  <si>
    <t>11:47:30</t>
  </si>
  <si>
    <t>20221018 11:47:34</t>
  </si>
  <si>
    <t>11:47:34</t>
  </si>
  <si>
    <t>20221018 11:47:38</t>
  </si>
  <si>
    <t>11:47:38</t>
  </si>
  <si>
    <t>20221018 11:47:42</t>
  </si>
  <si>
    <t>11:47:42</t>
  </si>
  <si>
    <t>20221018 11:47:46</t>
  </si>
  <si>
    <t>11:47:46</t>
  </si>
  <si>
    <t>20221018 11:47:50</t>
  </si>
  <si>
    <t>11:47:50</t>
  </si>
  <si>
    <t>20221018 11:47:54</t>
  </si>
  <si>
    <t>11:47:54</t>
  </si>
  <si>
    <t>20221018 11:47:58</t>
  </si>
  <si>
    <t>11:47:58</t>
  </si>
  <si>
    <t>20221018 11:48:02</t>
  </si>
  <si>
    <t>11:48:02</t>
  </si>
  <si>
    <t>20221018 11:48:06</t>
  </si>
  <si>
    <t>11:48:06</t>
  </si>
  <si>
    <t>20221018 11:48:10</t>
  </si>
  <si>
    <t>11:48:10</t>
  </si>
  <si>
    <t>20221018 11:48:14</t>
  </si>
  <si>
    <t>11:48:14</t>
  </si>
  <si>
    <t>20221018 11:48:18</t>
  </si>
  <si>
    <t>11:48:18</t>
  </si>
  <si>
    <t>20221018 11:48:22</t>
  </si>
  <si>
    <t>11:48:22</t>
  </si>
  <si>
    <t>20221018 11:48:26</t>
  </si>
  <si>
    <t>11:48:26</t>
  </si>
  <si>
    <t>20221018 11:48:30</t>
  </si>
  <si>
    <t>11:48:30</t>
  </si>
  <si>
    <t>20221018 11:48:34</t>
  </si>
  <si>
    <t>11:48:34</t>
  </si>
  <si>
    <t>20221018 11:48:38</t>
  </si>
  <si>
    <t>11:48:38</t>
  </si>
  <si>
    <t>20221018 11:48:42</t>
  </si>
  <si>
    <t>11:48:42</t>
  </si>
  <si>
    <t>20221018 11:48:46</t>
  </si>
  <si>
    <t>11:48:46</t>
  </si>
  <si>
    <t>20221018 11:48:50</t>
  </si>
  <si>
    <t>11:48:50</t>
  </si>
  <si>
    <t>20221018 11:48:54</t>
  </si>
  <si>
    <t>11:48:54</t>
  </si>
  <si>
    <t>20221018 11:48:58</t>
  </si>
  <si>
    <t>11:48:58</t>
  </si>
  <si>
    <t>20221018 11:49:02</t>
  </si>
  <si>
    <t>11:49:02</t>
  </si>
  <si>
    <t>20221018 11:49:06</t>
  </si>
  <si>
    <t>11:49:06</t>
  </si>
  <si>
    <t>20221018 11:49:10</t>
  </si>
  <si>
    <t>11:49:10</t>
  </si>
  <si>
    <t>20221018 11:49:14</t>
  </si>
  <si>
    <t>11:49:14</t>
  </si>
  <si>
    <t>20221018 11:49:18</t>
  </si>
  <si>
    <t>11:49:18</t>
  </si>
  <si>
    <t>20221018 11:49:22</t>
  </si>
  <si>
    <t>11:49:22</t>
  </si>
  <si>
    <t>20221018 11:49:26</t>
  </si>
  <si>
    <t>11:49:26</t>
  </si>
  <si>
    <t>20221018 11:49:30</t>
  </si>
  <si>
    <t>11:49:30</t>
  </si>
  <si>
    <t>20221018 11:49:34</t>
  </si>
  <si>
    <t>11:49:34</t>
  </si>
  <si>
    <t>20221018 11:49:38</t>
  </si>
  <si>
    <t>11:49:38</t>
  </si>
  <si>
    <t>20221018 11:49:42</t>
  </si>
  <si>
    <t>11:49:42</t>
  </si>
  <si>
    <t>20221018 11:49:46</t>
  </si>
  <si>
    <t>11:49:46</t>
  </si>
  <si>
    <t>20221018 11:49:50</t>
  </si>
  <si>
    <t>11:49:50</t>
  </si>
  <si>
    <t>20221018 11:49:54</t>
  </si>
  <si>
    <t>11:49:54</t>
  </si>
  <si>
    <t>20221018 11:49:58</t>
  </si>
  <si>
    <t>11:49:58</t>
  </si>
  <si>
    <t>20221018 11:50:02</t>
  </si>
  <si>
    <t>11:50:02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</si>
</sst>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5"/>
  <sheetViews>
    <sheetView tabSelected="1" workbookViewId="0">
      <selection activeCell="AZ16" sqref="AZ16:AZ315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1666110608.0999999</v>
      </c>
      <c r="C16">
        <v>0</v>
      </c>
      <c r="D16" t="s">
        <v>353</v>
      </c>
      <c r="E16" t="s">
        <v>354</v>
      </c>
      <c r="F16">
        <v>4</v>
      </c>
      <c r="G16">
        <v>1666110605.5999999</v>
      </c>
      <c r="H16">
        <f t="shared" ref="H16:H79" si="0">(I16)/1000</f>
        <v>1.3578058899796116E-3</v>
      </c>
      <c r="I16">
        <f t="shared" ref="I16:I79" si="1">IF(BD16, AL16, AF16)</f>
        <v>1.3578058899796117</v>
      </c>
      <c r="J16">
        <f t="shared" ref="J16:J79" si="2">IF(BD16, AG16, AE16)</f>
        <v>-1.2658822499443627</v>
      </c>
      <c r="K16">
        <f t="shared" ref="K16:K79" si="3">BF16 - IF(AS16&gt;1, J16*AZ16*100/(AU16*BT16), 0)</f>
        <v>11.139477777777779</v>
      </c>
      <c r="L16">
        <f t="shared" ref="L16:L79" si="4">((R16-H16/2)*K16-J16)/(R16+H16/2)</f>
        <v>38.428280997496309</v>
      </c>
      <c r="M16">
        <f t="shared" ref="M16:M79" si="5">L16*(BM16+BN16)/1000</f>
        <v>3.8950699801459061</v>
      </c>
      <c r="N16">
        <f t="shared" ref="N16:N79" si="6">(BF16 - IF(AS16&gt;1, J16*AZ16*100/(AU16*BT16), 0))*(BM16+BN16)/1000</f>
        <v>1.1290915013750302</v>
      </c>
      <c r="O16">
        <f t="shared" ref="O16:O79" si="7">2/((1/Q16-1/P16)+SIGN(Q16)*SQRT((1/Q16-1/P16)*(1/Q16-1/P16) + 4*BA16/((BA16+1)*(BA16+1))*(2*1/Q16*1/P16-1/P16*1/P16)))</f>
        <v>7.315545603945274E-2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2.7686905635555563</v>
      </c>
      <c r="Q16">
        <f t="shared" ref="Q16:Q79" si="9">H16*(1000-(1000*0.61365*EXP(17.502*U16/(240.97+U16))/(BM16+BN16)+BH16)/2)/(1000*0.61365*EXP(17.502*U16/(240.97+U16))/(BM16+BN16)-BH16)</f>
        <v>7.2098344745461632E-2</v>
      </c>
      <c r="R16">
        <f t="shared" ref="R16:R79" si="10">1/((BA16+1)/(O16/1.6)+1/(P16/1.37)) + BA16/((BA16+1)/(O16/1.6) + BA16/(P16/1.37))</f>
        <v>4.5155170148498548E-2</v>
      </c>
      <c r="S16">
        <f t="shared" ref="S16:S79" si="11">(AV16*AY16)</f>
        <v>226.11814780608523</v>
      </c>
      <c r="T16">
        <f t="shared" ref="T16:T79" si="12">(BO16+(S16+2*0.95*0.0000000567*(((BO16+$B$6)+273)^4-(BO16+273)^4)-44100*H16)/(1.84*29.3*P16+8*0.95*0.0000000567*(BO16+273)^3))</f>
        <v>34.986540894072157</v>
      </c>
      <c r="U16">
        <f t="shared" ref="U16:U79" si="13">($C$6*BP16+$D$6*BQ16+$E$6*T16)</f>
        <v>34.24969999999999</v>
      </c>
      <c r="V16">
        <f t="shared" ref="V16:V79" si="14">0.61365*EXP(17.502*U16/(240.97+U16))</f>
        <v>5.4178814038822543</v>
      </c>
      <c r="W16">
        <f t="shared" ref="W16:W79" si="15">(X16/Y16*100)</f>
        <v>67.41830111683096</v>
      </c>
      <c r="X16">
        <f t="shared" ref="X16:X79" si="16">BH16*(BM16+BN16)/1000</f>
        <v>3.5938676169203601</v>
      </c>
      <c r="Y16">
        <f t="shared" ref="Y16:Y79" si="17">0.61365*EXP(17.502*BO16/(240.97+BO16))</f>
        <v>5.3307003549265533</v>
      </c>
      <c r="Z16">
        <f t="shared" ref="Z16:Z79" si="18">(V16-BH16*(BM16+BN16)/1000)</f>
        <v>1.8240137869618942</v>
      </c>
      <c r="AA16">
        <f t="shared" ref="AA16:AA79" si="19">(-H16*44100)</f>
        <v>-59.879239748100872</v>
      </c>
      <c r="AB16">
        <f t="shared" ref="AB16:AB79" si="20">2*29.3*P16*0.92*(BO16-U16)</f>
        <v>-43.44293691645457</v>
      </c>
      <c r="AC16">
        <f t="shared" ref="AC16:AC79" si="21">2*0.95*0.0000000567*(((BO16+$B$6)+273)^4-(U16+273)^4)</f>
        <v>-3.6325636771560696</v>
      </c>
      <c r="AD16">
        <f t="shared" ref="AD16:AD79" si="22">S16+AC16+AA16+AB16</f>
        <v>119.16340746437372</v>
      </c>
      <c r="AE16">
        <f t="shared" ref="AE16:AE79" si="23">BL16*AS16*(BG16-BF16*(1000-AS16*BI16)/(1000-AS16*BH16))/(100*AZ16)</f>
        <v>-1.2596091565270029</v>
      </c>
      <c r="AF16">
        <f t="shared" ref="AF16:AF79" si="24">1000*BL16*AS16*(BH16-BI16)/(100*AZ16*(1000-AS16*BH16))</f>
        <v>1.3618639353584361</v>
      </c>
      <c r="AG16">
        <f t="shared" ref="AG16:AG79" si="25">(AH16 - AI16 - BM16*1000/(8.314*(BO16+273.15)) * AK16/BL16 * AJ16) * BL16/(100*AZ16) * (1000 - BI16)/1000</f>
        <v>-1.2658822499443627</v>
      </c>
      <c r="AH16">
        <v>10.346401500607881</v>
      </c>
      <c r="AI16">
        <v>11.554532727272729</v>
      </c>
      <c r="AJ16">
        <v>4.6297524127278622E-4</v>
      </c>
      <c r="AK16">
        <v>66.414595201641987</v>
      </c>
      <c r="AL16">
        <f t="shared" ref="AL16:AL79" si="26">(AN16 - AM16 + BM16*1000/(8.314*(BO16+273.15)) * AP16/BL16 * AO16) * BL16/(100*AZ16) * 1000/(1000 - AN16)</f>
        <v>1.3578058899796117</v>
      </c>
      <c r="AM16">
        <v>34.243880921398613</v>
      </c>
      <c r="AN16">
        <v>35.45283382352941</v>
      </c>
      <c r="AO16">
        <v>7.2336403093009958E-6</v>
      </c>
      <c r="AP16">
        <v>87.49</v>
      </c>
      <c r="AQ16">
        <v>14</v>
      </c>
      <c r="AR16">
        <v>2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47218.802416613195</v>
      </c>
      <c r="AV16">
        <f t="shared" ref="AV16:AV79" si="30">$B$10*BU16+$C$10*BV16+$F$10*CG16*(1-CJ16)</f>
        <v>1200.0222222222219</v>
      </c>
      <c r="AW16">
        <f t="shared" ref="AW16:AW79" si="31">AV16*AX16</f>
        <v>1025.9433304694739</v>
      </c>
      <c r="AX16">
        <f t="shared" ref="AX16:AX79" si="32">($B$10*$D$8+$C$10*$D$8+$F$10*((CT16+CL16)/MAX(CT16+CL16+CU16, 0.1)*$I$8+CU16/MAX(CT16+CL16+CU16, 0.1)*$J$8))/($B$10+$C$10+$F$10)</f>
        <v>0.8549369432256132</v>
      </c>
      <c r="AY16">
        <f t="shared" ref="AY16:AY79" si="33">($B$10*$K$8+$C$10*$K$8+$F$10*((CT16+CL16)/MAX(CT16+CL16+CU16, 0.1)*$P$8+CU16/MAX(CT16+CL16+CU16, 0.1)*$Q$8))/($B$10+$C$10+$F$10)</f>
        <v>0.18842830042543357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1666110605.5999999</v>
      </c>
      <c r="BF16">
        <v>11.139477777777779</v>
      </c>
      <c r="BG16">
        <v>9.9907011111111093</v>
      </c>
      <c r="BH16">
        <v>35.456655555555557</v>
      </c>
      <c r="BI16">
        <v>34.244055555555548</v>
      </c>
      <c r="BJ16">
        <v>12.827355555555551</v>
      </c>
      <c r="BK16">
        <v>35.407577777777782</v>
      </c>
      <c r="BL16">
        <v>649.96377777777775</v>
      </c>
      <c r="BM16">
        <v>101.2596666666667</v>
      </c>
      <c r="BN16">
        <v>9.9797744444444447E-2</v>
      </c>
      <c r="BO16">
        <v>33.958655555555559</v>
      </c>
      <c r="BP16">
        <v>34.24969999999999</v>
      </c>
      <c r="BQ16">
        <v>999.90000000000009</v>
      </c>
      <c r="BR16">
        <v>0</v>
      </c>
      <c r="BS16">
        <v>0</v>
      </c>
      <c r="BT16">
        <v>8996.6655555555553</v>
      </c>
      <c r="BU16">
        <v>0</v>
      </c>
      <c r="BV16">
        <v>604.33333333333337</v>
      </c>
      <c r="BW16">
        <v>1.1487700000000001</v>
      </c>
      <c r="BX16">
        <v>11.54896666666667</v>
      </c>
      <c r="BY16">
        <v>10.34494444444444</v>
      </c>
      <c r="BZ16">
        <v>1.212603333333333</v>
      </c>
      <c r="CA16">
        <v>9.9907011111111093</v>
      </c>
      <c r="CB16">
        <v>34.244055555555548</v>
      </c>
      <c r="CC16">
        <v>3.5903244444444442</v>
      </c>
      <c r="CD16">
        <v>3.4675355555555551</v>
      </c>
      <c r="CE16">
        <v>27.053033333333339</v>
      </c>
      <c r="CF16">
        <v>26.461644444444449</v>
      </c>
      <c r="CG16">
        <v>1200.0222222222219</v>
      </c>
      <c r="CH16">
        <v>0.5000190000000001</v>
      </c>
      <c r="CI16">
        <v>0.49998100000000001</v>
      </c>
      <c r="CJ16">
        <v>0</v>
      </c>
      <c r="CK16">
        <v>733.7</v>
      </c>
      <c r="CL16">
        <v>4.9990899999999998</v>
      </c>
      <c r="CM16">
        <v>7843.2488888888893</v>
      </c>
      <c r="CN16">
        <v>9558.0888888888876</v>
      </c>
      <c r="CO16">
        <v>43.875</v>
      </c>
      <c r="CP16">
        <v>45.75</v>
      </c>
      <c r="CQ16">
        <v>44.625</v>
      </c>
      <c r="CR16">
        <v>45</v>
      </c>
      <c r="CS16">
        <v>45.332999999999998</v>
      </c>
      <c r="CT16">
        <v>597.53555555555556</v>
      </c>
      <c r="CU16">
        <v>597.49000000000012</v>
      </c>
      <c r="CV16">
        <v>0</v>
      </c>
      <c r="CW16">
        <v>1666110620.0999999</v>
      </c>
      <c r="CX16">
        <v>0</v>
      </c>
      <c r="CY16">
        <v>1666110227</v>
      </c>
      <c r="CZ16" t="s">
        <v>356</v>
      </c>
      <c r="DA16">
        <v>1666110227</v>
      </c>
      <c r="DB16">
        <v>1666110223</v>
      </c>
      <c r="DC16">
        <v>35</v>
      </c>
      <c r="DD16">
        <v>4.3999999999999997E-2</v>
      </c>
      <c r="DE16">
        <v>-1.2E-2</v>
      </c>
      <c r="DF16">
        <v>-2.012</v>
      </c>
      <c r="DG16">
        <v>3.7999999999999999E-2</v>
      </c>
      <c r="DH16">
        <v>415</v>
      </c>
      <c r="DI16">
        <v>34</v>
      </c>
      <c r="DJ16">
        <v>0.45</v>
      </c>
      <c r="DK16">
        <v>0.22</v>
      </c>
      <c r="DL16">
        <v>1.154333902439024</v>
      </c>
      <c r="DM16">
        <v>-0.1288787456445985</v>
      </c>
      <c r="DN16">
        <v>3.2227222614645147E-2</v>
      </c>
      <c r="DO16">
        <v>0</v>
      </c>
      <c r="DP16">
        <v>1.213740731707317</v>
      </c>
      <c r="DQ16">
        <v>2.8553310104526938E-3</v>
      </c>
      <c r="DR16">
        <v>1.9014659174794891E-3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3.2945799999999998</v>
      </c>
      <c r="EB16">
        <v>2.6249500000000001</v>
      </c>
      <c r="EC16">
        <v>3.7788299999999999E-3</v>
      </c>
      <c r="ED16">
        <v>2.9166700000000001E-3</v>
      </c>
      <c r="EE16">
        <v>0.14327300000000001</v>
      </c>
      <c r="EF16">
        <v>0.138152</v>
      </c>
      <c r="EG16">
        <v>30161.599999999999</v>
      </c>
      <c r="EH16">
        <v>30736.799999999999</v>
      </c>
      <c r="EI16">
        <v>28175.200000000001</v>
      </c>
      <c r="EJ16">
        <v>29681.200000000001</v>
      </c>
      <c r="EK16">
        <v>33181.4</v>
      </c>
      <c r="EL16">
        <v>35514</v>
      </c>
      <c r="EM16">
        <v>39742.1</v>
      </c>
      <c r="EN16">
        <v>42438.3</v>
      </c>
      <c r="EO16">
        <v>2.1725500000000002</v>
      </c>
      <c r="EP16">
        <v>2.1203799999999999</v>
      </c>
      <c r="EQ16">
        <v>8.6780599999999999E-2</v>
      </c>
      <c r="ER16">
        <v>0</v>
      </c>
      <c r="ES16">
        <v>32.8504</v>
      </c>
      <c r="ET16">
        <v>999.9</v>
      </c>
      <c r="EU16">
        <v>48.3</v>
      </c>
      <c r="EV16">
        <v>40.4</v>
      </c>
      <c r="EW16">
        <v>36.1252</v>
      </c>
      <c r="EX16">
        <v>56.988199999999999</v>
      </c>
      <c r="EY16">
        <v>-0.68910199999999999</v>
      </c>
      <c r="EZ16">
        <v>2</v>
      </c>
      <c r="FA16">
        <v>0.62342500000000001</v>
      </c>
      <c r="FB16">
        <v>1.20381</v>
      </c>
      <c r="FC16">
        <v>20.2668</v>
      </c>
      <c r="FD16">
        <v>5.2216300000000002</v>
      </c>
      <c r="FE16">
        <v>12.008599999999999</v>
      </c>
      <c r="FF16">
        <v>4.9863999999999997</v>
      </c>
      <c r="FG16">
        <v>3.28525</v>
      </c>
      <c r="FH16">
        <v>9813.4</v>
      </c>
      <c r="FI16">
        <v>9999</v>
      </c>
      <c r="FJ16">
        <v>9999</v>
      </c>
      <c r="FK16">
        <v>656.8</v>
      </c>
      <c r="FL16">
        <v>1.8658399999999999</v>
      </c>
      <c r="FM16">
        <v>1.8621799999999999</v>
      </c>
      <c r="FN16">
        <v>1.86432</v>
      </c>
      <c r="FO16">
        <v>1.86036</v>
      </c>
      <c r="FP16">
        <v>1.86111</v>
      </c>
      <c r="FQ16">
        <v>1.86019</v>
      </c>
      <c r="FR16">
        <v>1.86188</v>
      </c>
      <c r="FS16">
        <v>1.8584700000000001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-1.6879999999999999</v>
      </c>
      <c r="GH16">
        <v>4.9099999999999998E-2</v>
      </c>
      <c r="GI16">
        <v>-1.674331742851894</v>
      </c>
      <c r="GJ16">
        <v>-1.0668354094452519E-3</v>
      </c>
      <c r="GK16">
        <v>7.2908324871410599E-7</v>
      </c>
      <c r="GL16">
        <v>-2.6615586879345078E-10</v>
      </c>
      <c r="GM16">
        <v>-0.20617912557020029</v>
      </c>
      <c r="GN16">
        <v>3.3664092208003571E-3</v>
      </c>
      <c r="GO16">
        <v>2.042686190248702E-4</v>
      </c>
      <c r="GP16">
        <v>-2.7039353982504608E-6</v>
      </c>
      <c r="GQ16">
        <v>3</v>
      </c>
      <c r="GR16">
        <v>2088</v>
      </c>
      <c r="GS16">
        <v>3</v>
      </c>
      <c r="GT16">
        <v>37</v>
      </c>
      <c r="GU16">
        <v>6.4</v>
      </c>
      <c r="GV16">
        <v>6.4</v>
      </c>
      <c r="GW16">
        <v>0.17333999999999999</v>
      </c>
      <c r="GX16">
        <v>2.6953100000000001</v>
      </c>
      <c r="GY16">
        <v>2.04834</v>
      </c>
      <c r="GZ16">
        <v>2.6025399999999999</v>
      </c>
      <c r="HA16">
        <v>2.1972700000000001</v>
      </c>
      <c r="HB16">
        <v>2.33643</v>
      </c>
      <c r="HC16">
        <v>44.195399999999999</v>
      </c>
      <c r="HD16">
        <v>14.2546</v>
      </c>
      <c r="HE16">
        <v>18</v>
      </c>
      <c r="HF16">
        <v>681.60500000000002</v>
      </c>
      <c r="HG16">
        <v>708.62699999999995</v>
      </c>
      <c r="HH16">
        <v>31.001100000000001</v>
      </c>
      <c r="HI16">
        <v>35.079799999999999</v>
      </c>
      <c r="HJ16">
        <v>30.0002</v>
      </c>
      <c r="HK16">
        <v>34.9084</v>
      </c>
      <c r="HL16">
        <v>34.8874</v>
      </c>
      <c r="HM16">
        <v>3.5049899999999998</v>
      </c>
      <c r="HN16">
        <v>-30</v>
      </c>
      <c r="HO16">
        <v>-30</v>
      </c>
      <c r="HP16">
        <v>31</v>
      </c>
      <c r="HQ16">
        <v>13.344900000000001</v>
      </c>
      <c r="HR16">
        <v>32.067999999999998</v>
      </c>
      <c r="HS16">
        <v>99.240099999999998</v>
      </c>
      <c r="HT16">
        <v>98.397900000000007</v>
      </c>
    </row>
    <row r="17" spans="1:228" x14ac:dyDescent="0.2">
      <c r="A17">
        <v>2</v>
      </c>
      <c r="B17">
        <v>1666110612.0999999</v>
      </c>
      <c r="C17">
        <v>4</v>
      </c>
      <c r="D17" t="s">
        <v>361</v>
      </c>
      <c r="E17" t="s">
        <v>362</v>
      </c>
      <c r="F17">
        <v>4</v>
      </c>
      <c r="G17">
        <v>1666110610.0999999</v>
      </c>
      <c r="H17">
        <f t="shared" si="0"/>
        <v>1.3688802004585272E-3</v>
      </c>
      <c r="I17">
        <f t="shared" si="1"/>
        <v>1.3688802004585272</v>
      </c>
      <c r="J17">
        <f t="shared" si="2"/>
        <v>-1.2092258081261766</v>
      </c>
      <c r="K17">
        <f t="shared" si="3"/>
        <v>11.117042857142859</v>
      </c>
      <c r="L17">
        <f t="shared" si="4"/>
        <v>36.96832615682689</v>
      </c>
      <c r="M17">
        <f t="shared" si="5"/>
        <v>3.7470950418628117</v>
      </c>
      <c r="N17">
        <f t="shared" si="6"/>
        <v>1.1268191043722364</v>
      </c>
      <c r="O17">
        <f t="shared" si="7"/>
        <v>7.372654540253365E-2</v>
      </c>
      <c r="P17">
        <f t="shared" si="8"/>
        <v>2.7679785515723156</v>
      </c>
      <c r="Q17">
        <f t="shared" si="9"/>
        <v>7.265272374479291E-2</v>
      </c>
      <c r="R17">
        <f t="shared" si="10"/>
        <v>4.5503128015044095E-2</v>
      </c>
      <c r="S17">
        <f t="shared" si="11"/>
        <v>226.11094851942903</v>
      </c>
      <c r="T17">
        <f t="shared" si="12"/>
        <v>34.98480641384139</v>
      </c>
      <c r="U17">
        <f t="shared" si="13"/>
        <v>34.253</v>
      </c>
      <c r="V17">
        <f t="shared" si="14"/>
        <v>5.4188769691766261</v>
      </c>
      <c r="W17">
        <f t="shared" si="15"/>
        <v>67.417188664427542</v>
      </c>
      <c r="X17">
        <f t="shared" si="16"/>
        <v>3.594026350824802</v>
      </c>
      <c r="Y17">
        <f t="shared" si="17"/>
        <v>5.3310237671200582</v>
      </c>
      <c r="Z17">
        <f t="shared" si="18"/>
        <v>1.824850618351824</v>
      </c>
      <c r="AA17">
        <f t="shared" si="19"/>
        <v>-60.367616840221054</v>
      </c>
      <c r="AB17">
        <f t="shared" si="20"/>
        <v>-43.76195980791929</v>
      </c>
      <c r="AC17">
        <f t="shared" si="21"/>
        <v>-3.6602591019924438</v>
      </c>
      <c r="AD17">
        <f t="shared" si="22"/>
        <v>118.32111276929626</v>
      </c>
      <c r="AE17">
        <f t="shared" si="23"/>
        <v>-1.1383439329254841</v>
      </c>
      <c r="AF17">
        <f t="shared" si="24"/>
        <v>1.3680279028260458</v>
      </c>
      <c r="AG17">
        <f t="shared" si="25"/>
        <v>-1.2092258081261766</v>
      </c>
      <c r="AH17">
        <v>10.366844976870849</v>
      </c>
      <c r="AI17">
        <v>11.52471575757575</v>
      </c>
      <c r="AJ17">
        <v>-4.4940459920231888E-4</v>
      </c>
      <c r="AK17">
        <v>66.414595201641987</v>
      </c>
      <c r="AL17">
        <f t="shared" si="26"/>
        <v>1.3688802004585272</v>
      </c>
      <c r="AM17">
        <v>34.242157337202812</v>
      </c>
      <c r="AN17">
        <v>35.461293529411783</v>
      </c>
      <c r="AO17">
        <v>-1.5193685225005119E-5</v>
      </c>
      <c r="AP17">
        <v>87.49</v>
      </c>
      <c r="AQ17">
        <v>14</v>
      </c>
      <c r="AR17">
        <v>2</v>
      </c>
      <c r="AS17">
        <f t="shared" si="27"/>
        <v>1</v>
      </c>
      <c r="AT17">
        <f t="shared" si="28"/>
        <v>0</v>
      </c>
      <c r="AU17">
        <f t="shared" si="29"/>
        <v>47199.102459837486</v>
      </c>
      <c r="AV17">
        <f t="shared" si="30"/>
        <v>1199.984285714286</v>
      </c>
      <c r="AW17">
        <f t="shared" si="31"/>
        <v>1025.9108707354555</v>
      </c>
      <c r="AX17">
        <f t="shared" si="32"/>
        <v>0.8549369212154192</v>
      </c>
      <c r="AY17">
        <f t="shared" si="33"/>
        <v>0.18842825794575915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1666110610.0999999</v>
      </c>
      <c r="BF17">
        <v>11.117042857142859</v>
      </c>
      <c r="BG17">
        <v>10.08006285714286</v>
      </c>
      <c r="BH17">
        <v>35.458171428571433</v>
      </c>
      <c r="BI17">
        <v>34.239871428571433</v>
      </c>
      <c r="BJ17">
        <v>12.804928571428571</v>
      </c>
      <c r="BK17">
        <v>35.409100000000002</v>
      </c>
      <c r="BL17">
        <v>649.84985714285722</v>
      </c>
      <c r="BM17">
        <v>101.26</v>
      </c>
      <c r="BN17">
        <v>9.9607842857142859E-2</v>
      </c>
      <c r="BO17">
        <v>33.959742857142857</v>
      </c>
      <c r="BP17">
        <v>34.253</v>
      </c>
      <c r="BQ17">
        <v>999.89999999999986</v>
      </c>
      <c r="BR17">
        <v>0</v>
      </c>
      <c r="BS17">
        <v>0</v>
      </c>
      <c r="BT17">
        <v>8992.8571428571431</v>
      </c>
      <c r="BU17">
        <v>0</v>
      </c>
      <c r="BV17">
        <v>551.46800000000007</v>
      </c>
      <c r="BW17">
        <v>1.036987571428571</v>
      </c>
      <c r="BX17">
        <v>11.525728571428569</v>
      </c>
      <c r="BY17">
        <v>10.437428571428571</v>
      </c>
      <c r="BZ17">
        <v>1.218328571428571</v>
      </c>
      <c r="CA17">
        <v>10.08006285714286</v>
      </c>
      <c r="CB17">
        <v>34.239871428571433</v>
      </c>
      <c r="CC17">
        <v>3.5904928571428578</v>
      </c>
      <c r="CD17">
        <v>3.4671242857142852</v>
      </c>
      <c r="CE17">
        <v>27.05384285714285</v>
      </c>
      <c r="CF17">
        <v>26.459599999999998</v>
      </c>
      <c r="CG17">
        <v>1199.984285714286</v>
      </c>
      <c r="CH17">
        <v>0.50001928571428567</v>
      </c>
      <c r="CI17">
        <v>0.49998071428571428</v>
      </c>
      <c r="CJ17">
        <v>0</v>
      </c>
      <c r="CK17">
        <v>732.47942857142857</v>
      </c>
      <c r="CL17">
        <v>4.9990899999999998</v>
      </c>
      <c r="CM17">
        <v>7831.3657142857146</v>
      </c>
      <c r="CN17">
        <v>9557.7914285714269</v>
      </c>
      <c r="CO17">
        <v>43.919285714285721</v>
      </c>
      <c r="CP17">
        <v>45.75</v>
      </c>
      <c r="CQ17">
        <v>44.625</v>
      </c>
      <c r="CR17">
        <v>45</v>
      </c>
      <c r="CS17">
        <v>45.357000000000014</v>
      </c>
      <c r="CT17">
        <v>597.51571428571435</v>
      </c>
      <c r="CU17">
        <v>597.46857142857152</v>
      </c>
      <c r="CV17">
        <v>0</v>
      </c>
      <c r="CW17">
        <v>1666110623.7</v>
      </c>
      <c r="CX17">
        <v>0</v>
      </c>
      <c r="CY17">
        <v>1666110227</v>
      </c>
      <c r="CZ17" t="s">
        <v>356</v>
      </c>
      <c r="DA17">
        <v>1666110227</v>
      </c>
      <c r="DB17">
        <v>1666110223</v>
      </c>
      <c r="DC17">
        <v>35</v>
      </c>
      <c r="DD17">
        <v>4.3999999999999997E-2</v>
      </c>
      <c r="DE17">
        <v>-1.2E-2</v>
      </c>
      <c r="DF17">
        <v>-2.012</v>
      </c>
      <c r="DG17">
        <v>3.7999999999999999E-2</v>
      </c>
      <c r="DH17">
        <v>415</v>
      </c>
      <c r="DI17">
        <v>34</v>
      </c>
      <c r="DJ17">
        <v>0.45</v>
      </c>
      <c r="DK17">
        <v>0.22</v>
      </c>
      <c r="DL17">
        <v>1.1344266585365861</v>
      </c>
      <c r="DM17">
        <v>-0.48163149825783858</v>
      </c>
      <c r="DN17">
        <v>7.0366373064997656E-2</v>
      </c>
      <c r="DO17">
        <v>0</v>
      </c>
      <c r="DP17">
        <v>1.2147024390243899</v>
      </c>
      <c r="DQ17">
        <v>9.2594425087089895E-3</v>
      </c>
      <c r="DR17">
        <v>2.4947024657508642E-3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3.2946499999999999</v>
      </c>
      <c r="EB17">
        <v>2.6249199999999999</v>
      </c>
      <c r="EC17">
        <v>3.7753299999999999E-3</v>
      </c>
      <c r="ED17">
        <v>3.0553199999999998E-3</v>
      </c>
      <c r="EE17">
        <v>0.143291</v>
      </c>
      <c r="EF17">
        <v>0.13814799999999999</v>
      </c>
      <c r="EG17">
        <v>30161.1</v>
      </c>
      <c r="EH17">
        <v>30732.400000000001</v>
      </c>
      <c r="EI17">
        <v>28174.6</v>
      </c>
      <c r="EJ17">
        <v>29681.1</v>
      </c>
      <c r="EK17">
        <v>33180.5</v>
      </c>
      <c r="EL17">
        <v>35514.199999999997</v>
      </c>
      <c r="EM17">
        <v>39741.800000000003</v>
      </c>
      <c r="EN17">
        <v>42438.3</v>
      </c>
      <c r="EO17">
        <v>2.1723499999999998</v>
      </c>
      <c r="EP17">
        <v>2.12025</v>
      </c>
      <c r="EQ17">
        <v>8.6102600000000001E-2</v>
      </c>
      <c r="ER17">
        <v>0</v>
      </c>
      <c r="ES17">
        <v>32.856999999999999</v>
      </c>
      <c r="ET17">
        <v>999.9</v>
      </c>
      <c r="EU17">
        <v>48.3</v>
      </c>
      <c r="EV17">
        <v>40.299999999999997</v>
      </c>
      <c r="EW17">
        <v>35.935600000000001</v>
      </c>
      <c r="EX17">
        <v>56.6282</v>
      </c>
      <c r="EY17">
        <v>-0.53685799999999995</v>
      </c>
      <c r="EZ17">
        <v>2</v>
      </c>
      <c r="FA17">
        <v>0.62330799999999997</v>
      </c>
      <c r="FB17">
        <v>1.20746</v>
      </c>
      <c r="FC17">
        <v>20.265899999999998</v>
      </c>
      <c r="FD17">
        <v>5.2174399999999999</v>
      </c>
      <c r="FE17">
        <v>12.008599999999999</v>
      </c>
      <c r="FF17">
        <v>4.9848999999999997</v>
      </c>
      <c r="FG17">
        <v>3.2845</v>
      </c>
      <c r="FH17">
        <v>9813.4</v>
      </c>
      <c r="FI17">
        <v>9999</v>
      </c>
      <c r="FJ17">
        <v>9999</v>
      </c>
      <c r="FK17">
        <v>656.8</v>
      </c>
      <c r="FL17">
        <v>1.8658399999999999</v>
      </c>
      <c r="FM17">
        <v>1.8621799999999999</v>
      </c>
      <c r="FN17">
        <v>1.8643099999999999</v>
      </c>
      <c r="FO17">
        <v>1.86036</v>
      </c>
      <c r="FP17">
        <v>1.86111</v>
      </c>
      <c r="FQ17">
        <v>1.8601799999999999</v>
      </c>
      <c r="FR17">
        <v>1.86188</v>
      </c>
      <c r="FS17">
        <v>1.85846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-1.6879999999999999</v>
      </c>
      <c r="GH17">
        <v>4.9200000000000001E-2</v>
      </c>
      <c r="GI17">
        <v>-1.674331742851894</v>
      </c>
      <c r="GJ17">
        <v>-1.0668354094452519E-3</v>
      </c>
      <c r="GK17">
        <v>7.2908324871410599E-7</v>
      </c>
      <c r="GL17">
        <v>-2.6615586879345078E-10</v>
      </c>
      <c r="GM17">
        <v>-0.20617912557020029</v>
      </c>
      <c r="GN17">
        <v>3.3664092208003571E-3</v>
      </c>
      <c r="GO17">
        <v>2.042686190248702E-4</v>
      </c>
      <c r="GP17">
        <v>-2.7039353982504608E-6</v>
      </c>
      <c r="GQ17">
        <v>3</v>
      </c>
      <c r="GR17">
        <v>2088</v>
      </c>
      <c r="GS17">
        <v>3</v>
      </c>
      <c r="GT17">
        <v>37</v>
      </c>
      <c r="GU17">
        <v>6.4</v>
      </c>
      <c r="GV17">
        <v>6.5</v>
      </c>
      <c r="GW17">
        <v>0.18188499999999999</v>
      </c>
      <c r="GX17">
        <v>2.7038600000000002</v>
      </c>
      <c r="GY17">
        <v>2.04956</v>
      </c>
      <c r="GZ17">
        <v>2.6025399999999999</v>
      </c>
      <c r="HA17">
        <v>2.1972700000000001</v>
      </c>
      <c r="HB17">
        <v>2.2802699999999998</v>
      </c>
      <c r="HC17">
        <v>44.195399999999999</v>
      </c>
      <c r="HD17">
        <v>14.245900000000001</v>
      </c>
      <c r="HE17">
        <v>18</v>
      </c>
      <c r="HF17">
        <v>681.45500000000004</v>
      </c>
      <c r="HG17">
        <v>708.52499999999998</v>
      </c>
      <c r="HH17">
        <v>31.001100000000001</v>
      </c>
      <c r="HI17">
        <v>35.079799999999999</v>
      </c>
      <c r="HJ17">
        <v>30.0001</v>
      </c>
      <c r="HK17">
        <v>34.9099</v>
      </c>
      <c r="HL17">
        <v>34.8887</v>
      </c>
      <c r="HM17">
        <v>3.6966700000000001</v>
      </c>
      <c r="HN17">
        <v>-30</v>
      </c>
      <c r="HO17">
        <v>-30</v>
      </c>
      <c r="HP17">
        <v>31</v>
      </c>
      <c r="HQ17">
        <v>20.0608</v>
      </c>
      <c r="HR17">
        <v>32.067999999999998</v>
      </c>
      <c r="HS17">
        <v>99.238699999999994</v>
      </c>
      <c r="HT17">
        <v>98.3977</v>
      </c>
    </row>
    <row r="18" spans="1:228" x14ac:dyDescent="0.2">
      <c r="A18">
        <v>3</v>
      </c>
      <c r="B18">
        <v>1666110616.0999999</v>
      </c>
      <c r="C18">
        <v>8</v>
      </c>
      <c r="D18" t="s">
        <v>363</v>
      </c>
      <c r="E18" t="s">
        <v>364</v>
      </c>
      <c r="F18">
        <v>4</v>
      </c>
      <c r="G18">
        <v>1666110613.7874999</v>
      </c>
      <c r="H18">
        <f t="shared" si="0"/>
        <v>1.3670769436129988E-3</v>
      </c>
      <c r="I18">
        <f t="shared" si="1"/>
        <v>1.3670769436129988</v>
      </c>
      <c r="J18">
        <f t="shared" si="2"/>
        <v>-1.0418213677783683</v>
      </c>
      <c r="K18">
        <f t="shared" si="3"/>
        <v>11.3194</v>
      </c>
      <c r="L18">
        <f t="shared" si="4"/>
        <v>33.574263967638544</v>
      </c>
      <c r="M18">
        <f t="shared" si="5"/>
        <v>3.4030671206815111</v>
      </c>
      <c r="N18">
        <f t="shared" si="6"/>
        <v>1.1473275483558325</v>
      </c>
      <c r="O18">
        <f t="shared" si="7"/>
        <v>7.3612703801284457E-2</v>
      </c>
      <c r="P18">
        <f t="shared" si="8"/>
        <v>2.7708501046465162</v>
      </c>
      <c r="Q18">
        <f t="shared" si="9"/>
        <v>7.2543261871209436E-2</v>
      </c>
      <c r="R18">
        <f t="shared" si="10"/>
        <v>4.5434329447551554E-2</v>
      </c>
      <c r="S18">
        <f t="shared" si="11"/>
        <v>226.10878648447371</v>
      </c>
      <c r="T18">
        <f t="shared" si="12"/>
        <v>34.987820828524562</v>
      </c>
      <c r="U18">
        <f t="shared" si="13"/>
        <v>34.254449999999999</v>
      </c>
      <c r="V18">
        <f t="shared" si="14"/>
        <v>5.419314464831622</v>
      </c>
      <c r="W18">
        <f t="shared" si="15"/>
        <v>67.405836221884996</v>
      </c>
      <c r="X18">
        <f t="shared" si="16"/>
        <v>3.594126899609714</v>
      </c>
      <c r="Y18">
        <f t="shared" si="17"/>
        <v>5.3320707835722843</v>
      </c>
      <c r="Z18">
        <f t="shared" si="18"/>
        <v>1.8251875652219081</v>
      </c>
      <c r="AA18">
        <f t="shared" si="19"/>
        <v>-60.288093213333248</v>
      </c>
      <c r="AB18">
        <f t="shared" si="20"/>
        <v>-43.498191753218308</v>
      </c>
      <c r="AC18">
        <f t="shared" si="21"/>
        <v>-3.6345152742156728</v>
      </c>
      <c r="AD18">
        <f t="shared" si="22"/>
        <v>118.6879862437065</v>
      </c>
      <c r="AE18">
        <f t="shared" si="23"/>
        <v>0.33053093317926086</v>
      </c>
      <c r="AF18">
        <f t="shared" si="24"/>
        <v>1.3671854057809576</v>
      </c>
      <c r="AG18">
        <f t="shared" si="25"/>
        <v>-1.0418213677783683</v>
      </c>
      <c r="AH18">
        <v>11.89714113404627</v>
      </c>
      <c r="AI18">
        <v>12.084097575757569</v>
      </c>
      <c r="AJ18">
        <v>0.19960960849590401</v>
      </c>
      <c r="AK18">
        <v>66.414595201641987</v>
      </c>
      <c r="AL18">
        <f t="shared" si="26"/>
        <v>1.3670769436129988</v>
      </c>
      <c r="AM18">
        <v>34.240867261538448</v>
      </c>
      <c r="AN18">
        <v>35.458033823529412</v>
      </c>
      <c r="AO18">
        <v>1.6556153249905779E-5</v>
      </c>
      <c r="AP18">
        <v>87.49</v>
      </c>
      <c r="AQ18">
        <v>14</v>
      </c>
      <c r="AR18">
        <v>2</v>
      </c>
      <c r="AS18">
        <f t="shared" si="27"/>
        <v>1</v>
      </c>
      <c r="AT18">
        <f t="shared" si="28"/>
        <v>0</v>
      </c>
      <c r="AU18">
        <f t="shared" si="29"/>
        <v>47277.359636016932</v>
      </c>
      <c r="AV18">
        <f t="shared" si="30"/>
        <v>1199.9675</v>
      </c>
      <c r="AW18">
        <f t="shared" si="31"/>
        <v>1025.8970385929915</v>
      </c>
      <c r="AX18">
        <f t="shared" si="32"/>
        <v>0.85493735338081367</v>
      </c>
      <c r="AY18">
        <f t="shared" si="33"/>
        <v>0.18842909202497043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1666110613.7874999</v>
      </c>
      <c r="BF18">
        <v>11.3194</v>
      </c>
      <c r="BG18">
        <v>11.6388125</v>
      </c>
      <c r="BH18">
        <v>35.4592375</v>
      </c>
      <c r="BI18">
        <v>34.241887499999997</v>
      </c>
      <c r="BJ18">
        <v>13.0075</v>
      </c>
      <c r="BK18">
        <v>35.410137499999998</v>
      </c>
      <c r="BL18">
        <v>649.95574999999997</v>
      </c>
      <c r="BM18">
        <v>101.25975</v>
      </c>
      <c r="BN18">
        <v>9.9646112499999995E-2</v>
      </c>
      <c r="BO18">
        <v>33.963262499999999</v>
      </c>
      <c r="BP18">
        <v>34.254449999999999</v>
      </c>
      <c r="BQ18">
        <v>999.9</v>
      </c>
      <c r="BR18">
        <v>0</v>
      </c>
      <c r="BS18">
        <v>0</v>
      </c>
      <c r="BT18">
        <v>9008.125</v>
      </c>
      <c r="BU18">
        <v>0</v>
      </c>
      <c r="BV18">
        <v>534.06337499999995</v>
      </c>
      <c r="BW18">
        <v>-0.31940099999999999</v>
      </c>
      <c r="BX18">
        <v>11.73555</v>
      </c>
      <c r="BY18">
        <v>12.0514625</v>
      </c>
      <c r="BZ18">
        <v>1.2173575000000001</v>
      </c>
      <c r="CA18">
        <v>11.6388125</v>
      </c>
      <c r="CB18">
        <v>34.241887499999997</v>
      </c>
      <c r="CC18">
        <v>3.5905925000000001</v>
      </c>
      <c r="CD18">
        <v>3.4673250000000002</v>
      </c>
      <c r="CE18">
        <v>27.054312500000002</v>
      </c>
      <c r="CF18">
        <v>26.460574999999999</v>
      </c>
      <c r="CG18">
        <v>1199.9675</v>
      </c>
      <c r="CH18">
        <v>0.50000437500000006</v>
      </c>
      <c r="CI18">
        <v>0.499995625</v>
      </c>
      <c r="CJ18">
        <v>0</v>
      </c>
      <c r="CK18">
        <v>731.98362500000007</v>
      </c>
      <c r="CL18">
        <v>4.9990899999999998</v>
      </c>
      <c r="CM18">
        <v>7821.53</v>
      </c>
      <c r="CN18">
        <v>9557.6262499999993</v>
      </c>
      <c r="CO18">
        <v>43.936999999999998</v>
      </c>
      <c r="CP18">
        <v>45.75</v>
      </c>
      <c r="CQ18">
        <v>44.625</v>
      </c>
      <c r="CR18">
        <v>45.030999999999999</v>
      </c>
      <c r="CS18">
        <v>45.375</v>
      </c>
      <c r="CT18">
        <v>597.49</v>
      </c>
      <c r="CU18">
        <v>597.47749999999996</v>
      </c>
      <c r="CV18">
        <v>0</v>
      </c>
      <c r="CW18">
        <v>1666110627.9000001</v>
      </c>
      <c r="CX18">
        <v>0</v>
      </c>
      <c r="CY18">
        <v>1666110227</v>
      </c>
      <c r="CZ18" t="s">
        <v>356</v>
      </c>
      <c r="DA18">
        <v>1666110227</v>
      </c>
      <c r="DB18">
        <v>1666110223</v>
      </c>
      <c r="DC18">
        <v>35</v>
      </c>
      <c r="DD18">
        <v>4.3999999999999997E-2</v>
      </c>
      <c r="DE18">
        <v>-1.2E-2</v>
      </c>
      <c r="DF18">
        <v>-2.012</v>
      </c>
      <c r="DG18">
        <v>3.7999999999999999E-2</v>
      </c>
      <c r="DH18">
        <v>415</v>
      </c>
      <c r="DI18">
        <v>34</v>
      </c>
      <c r="DJ18">
        <v>0.45</v>
      </c>
      <c r="DK18">
        <v>0.22</v>
      </c>
      <c r="DL18">
        <v>0.83342473170731712</v>
      </c>
      <c r="DM18">
        <v>-4.5483793588850183</v>
      </c>
      <c r="DN18">
        <v>0.65869014275372917</v>
      </c>
      <c r="DO18">
        <v>0</v>
      </c>
      <c r="DP18">
        <v>1.2154907317073169</v>
      </c>
      <c r="DQ18">
        <v>1.086480836236885E-2</v>
      </c>
      <c r="DR18">
        <v>2.5970709488546732E-3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3.2949000000000002</v>
      </c>
      <c r="EB18">
        <v>2.62521</v>
      </c>
      <c r="EC18">
        <v>3.9966000000000003E-3</v>
      </c>
      <c r="ED18">
        <v>3.9750599999999999E-3</v>
      </c>
      <c r="EE18">
        <v>0.143287</v>
      </c>
      <c r="EF18">
        <v>0.138151</v>
      </c>
      <c r="EG18">
        <v>30154</v>
      </c>
      <c r="EH18">
        <v>30704.400000000001</v>
      </c>
      <c r="EI18">
        <v>28174.3</v>
      </c>
      <c r="EJ18">
        <v>29681.4</v>
      </c>
      <c r="EK18">
        <v>33180.300000000003</v>
      </c>
      <c r="EL18">
        <v>35514.300000000003</v>
      </c>
      <c r="EM18">
        <v>39741.4</v>
      </c>
      <c r="EN18">
        <v>42438.5</v>
      </c>
      <c r="EO18">
        <v>2.17272</v>
      </c>
      <c r="EP18">
        <v>2.1198999999999999</v>
      </c>
      <c r="EQ18">
        <v>8.6315000000000003E-2</v>
      </c>
      <c r="ER18">
        <v>0</v>
      </c>
      <c r="ES18">
        <v>32.864100000000001</v>
      </c>
      <c r="ET18">
        <v>999.9</v>
      </c>
      <c r="EU18">
        <v>48.3</v>
      </c>
      <c r="EV18">
        <v>40.4</v>
      </c>
      <c r="EW18">
        <v>36.124600000000001</v>
      </c>
      <c r="EX18">
        <v>57.108199999999997</v>
      </c>
      <c r="EY18">
        <v>-0.59695399999999998</v>
      </c>
      <c r="EZ18">
        <v>2</v>
      </c>
      <c r="FA18">
        <v>0.62348099999999995</v>
      </c>
      <c r="FB18">
        <v>1.2118500000000001</v>
      </c>
      <c r="FC18">
        <v>20.265999999999998</v>
      </c>
      <c r="FD18">
        <v>5.2172900000000002</v>
      </c>
      <c r="FE18">
        <v>12.007999999999999</v>
      </c>
      <c r="FF18">
        <v>4.9854500000000002</v>
      </c>
      <c r="FG18">
        <v>3.2845</v>
      </c>
      <c r="FH18">
        <v>9813.7000000000007</v>
      </c>
      <c r="FI18">
        <v>9999</v>
      </c>
      <c r="FJ18">
        <v>9999</v>
      </c>
      <c r="FK18">
        <v>656.9</v>
      </c>
      <c r="FL18">
        <v>1.8658399999999999</v>
      </c>
      <c r="FM18">
        <v>1.86219</v>
      </c>
      <c r="FN18">
        <v>1.8643099999999999</v>
      </c>
      <c r="FO18">
        <v>1.86036</v>
      </c>
      <c r="FP18">
        <v>1.86111</v>
      </c>
      <c r="FQ18">
        <v>1.86019</v>
      </c>
      <c r="FR18">
        <v>1.86188</v>
      </c>
      <c r="FS18">
        <v>1.85849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-1.6890000000000001</v>
      </c>
      <c r="GH18">
        <v>4.9099999999999998E-2</v>
      </c>
      <c r="GI18">
        <v>-1.674331742851894</v>
      </c>
      <c r="GJ18">
        <v>-1.0668354094452519E-3</v>
      </c>
      <c r="GK18">
        <v>7.2908324871410599E-7</v>
      </c>
      <c r="GL18">
        <v>-2.6615586879345078E-10</v>
      </c>
      <c r="GM18">
        <v>-0.20617912557020029</v>
      </c>
      <c r="GN18">
        <v>3.3664092208003571E-3</v>
      </c>
      <c r="GO18">
        <v>2.042686190248702E-4</v>
      </c>
      <c r="GP18">
        <v>-2.7039353982504608E-6</v>
      </c>
      <c r="GQ18">
        <v>3</v>
      </c>
      <c r="GR18">
        <v>2088</v>
      </c>
      <c r="GS18">
        <v>3</v>
      </c>
      <c r="GT18">
        <v>37</v>
      </c>
      <c r="GU18">
        <v>6.5</v>
      </c>
      <c r="GV18">
        <v>6.6</v>
      </c>
      <c r="GW18">
        <v>0.19653300000000001</v>
      </c>
      <c r="GX18">
        <v>2.7014200000000002</v>
      </c>
      <c r="GY18">
        <v>2.04834</v>
      </c>
      <c r="GZ18">
        <v>2.6025399999999999</v>
      </c>
      <c r="HA18">
        <v>2.1972700000000001</v>
      </c>
      <c r="HB18">
        <v>2.34619</v>
      </c>
      <c r="HC18">
        <v>44.195399999999999</v>
      </c>
      <c r="HD18">
        <v>14.245900000000001</v>
      </c>
      <c r="HE18">
        <v>18</v>
      </c>
      <c r="HF18">
        <v>681.78200000000004</v>
      </c>
      <c r="HG18">
        <v>708.221</v>
      </c>
      <c r="HH18">
        <v>31.001200000000001</v>
      </c>
      <c r="HI18">
        <v>35.079799999999999</v>
      </c>
      <c r="HJ18">
        <v>30.000299999999999</v>
      </c>
      <c r="HK18">
        <v>34.911499999999997</v>
      </c>
      <c r="HL18">
        <v>34.890599999999999</v>
      </c>
      <c r="HM18">
        <v>3.9840900000000001</v>
      </c>
      <c r="HN18">
        <v>-30</v>
      </c>
      <c r="HO18">
        <v>-30</v>
      </c>
      <c r="HP18">
        <v>31</v>
      </c>
      <c r="HQ18">
        <v>26.748000000000001</v>
      </c>
      <c r="HR18">
        <v>32.067999999999998</v>
      </c>
      <c r="HS18">
        <v>99.2376</v>
      </c>
      <c r="HT18">
        <v>98.398399999999995</v>
      </c>
    </row>
    <row r="19" spans="1:228" x14ac:dyDescent="0.2">
      <c r="A19">
        <v>4</v>
      </c>
      <c r="B19">
        <v>1666110620.0999999</v>
      </c>
      <c r="C19">
        <v>12</v>
      </c>
      <c r="D19" t="s">
        <v>365</v>
      </c>
      <c r="E19" t="s">
        <v>366</v>
      </c>
      <c r="F19">
        <v>4</v>
      </c>
      <c r="G19">
        <v>1666110618.0999999</v>
      </c>
      <c r="H19">
        <f t="shared" si="0"/>
        <v>1.3690003127020277E-3</v>
      </c>
      <c r="I19">
        <f t="shared" si="1"/>
        <v>1.3690003127020276</v>
      </c>
      <c r="J19">
        <f t="shared" si="2"/>
        <v>-1.0984397878890375</v>
      </c>
      <c r="K19">
        <f t="shared" si="3"/>
        <v>12.914185714285709</v>
      </c>
      <c r="L19">
        <f t="shared" si="4"/>
        <v>36.34355780347795</v>
      </c>
      <c r="M19">
        <f t="shared" si="5"/>
        <v>3.6838400264269091</v>
      </c>
      <c r="N19">
        <f t="shared" si="6"/>
        <v>1.3090021208227345</v>
      </c>
      <c r="O19">
        <f t="shared" si="7"/>
        <v>7.3630544888492785E-2</v>
      </c>
      <c r="P19">
        <f t="shared" si="8"/>
        <v>2.7646520889537545</v>
      </c>
      <c r="Q19">
        <f t="shared" si="9"/>
        <v>7.2558227526163963E-2</v>
      </c>
      <c r="R19">
        <f t="shared" si="10"/>
        <v>4.5443934677224115E-2</v>
      </c>
      <c r="S19">
        <f t="shared" si="11"/>
        <v>226.11845058247962</v>
      </c>
      <c r="T19">
        <f t="shared" si="12"/>
        <v>34.995036941121107</v>
      </c>
      <c r="U19">
        <f t="shared" si="13"/>
        <v>34.262042857142859</v>
      </c>
      <c r="V19">
        <f t="shared" si="14"/>
        <v>5.4216058918607279</v>
      </c>
      <c r="W19">
        <f t="shared" si="15"/>
        <v>67.386442272821839</v>
      </c>
      <c r="X19">
        <f t="shared" si="16"/>
        <v>3.59420882042245</v>
      </c>
      <c r="Y19">
        <f t="shared" si="17"/>
        <v>5.3337269325940637</v>
      </c>
      <c r="Z19">
        <f t="shared" si="18"/>
        <v>1.8273970714382779</v>
      </c>
      <c r="AA19">
        <f t="shared" si="19"/>
        <v>-60.372913790159423</v>
      </c>
      <c r="AB19">
        <f t="shared" si="20"/>
        <v>-43.702980402698458</v>
      </c>
      <c r="AC19">
        <f t="shared" si="21"/>
        <v>-3.6600482459583739</v>
      </c>
      <c r="AD19">
        <f t="shared" si="22"/>
        <v>118.38250814366337</v>
      </c>
      <c r="AE19">
        <f t="shared" si="23"/>
        <v>3.2858389812460267</v>
      </c>
      <c r="AF19">
        <f t="shared" si="24"/>
        <v>1.3682685073650915</v>
      </c>
      <c r="AG19">
        <f t="shared" si="25"/>
        <v>-1.0984397878890375</v>
      </c>
      <c r="AH19">
        <v>16.068411033586479</v>
      </c>
      <c r="AI19">
        <v>14.41846545454545</v>
      </c>
      <c r="AJ19">
        <v>0.66630528589939353</v>
      </c>
      <c r="AK19">
        <v>66.414595201641987</v>
      </c>
      <c r="AL19">
        <f t="shared" si="26"/>
        <v>1.3690003127020276</v>
      </c>
      <c r="AM19">
        <v>34.241300457342653</v>
      </c>
      <c r="AN19">
        <v>35.460152941176467</v>
      </c>
      <c r="AO19">
        <v>-5.7372973639255876E-6</v>
      </c>
      <c r="AP19">
        <v>87.49</v>
      </c>
      <c r="AQ19">
        <v>14</v>
      </c>
      <c r="AR19">
        <v>2</v>
      </c>
      <c r="AS19">
        <f t="shared" si="27"/>
        <v>1</v>
      </c>
      <c r="AT19">
        <f t="shared" si="28"/>
        <v>0</v>
      </c>
      <c r="AU19">
        <f t="shared" si="29"/>
        <v>47106.486184497306</v>
      </c>
      <c r="AV19">
        <f t="shared" si="30"/>
        <v>1200.027142857143</v>
      </c>
      <c r="AW19">
        <f t="shared" si="31"/>
        <v>1025.9472137733055</v>
      </c>
      <c r="AX19">
        <f t="shared" si="32"/>
        <v>0.85493667362442261</v>
      </c>
      <c r="AY19">
        <f t="shared" si="33"/>
        <v>0.18842778009513561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1666110618.0999999</v>
      </c>
      <c r="BF19">
        <v>12.914185714285709</v>
      </c>
      <c r="BG19">
        <v>15.963428571428571</v>
      </c>
      <c r="BH19">
        <v>35.45928571428572</v>
      </c>
      <c r="BI19">
        <v>34.241114285714289</v>
      </c>
      <c r="BJ19">
        <v>14.60394285714286</v>
      </c>
      <c r="BK19">
        <v>35.41018571428571</v>
      </c>
      <c r="BL19">
        <v>650.03200000000004</v>
      </c>
      <c r="BM19">
        <v>101.2614285714286</v>
      </c>
      <c r="BN19">
        <v>0.10014000000000001</v>
      </c>
      <c r="BO19">
        <v>33.968828571428567</v>
      </c>
      <c r="BP19">
        <v>34.262042857142859</v>
      </c>
      <c r="BQ19">
        <v>999.89999999999986</v>
      </c>
      <c r="BR19">
        <v>0</v>
      </c>
      <c r="BS19">
        <v>0</v>
      </c>
      <c r="BT19">
        <v>8975.0885714285723</v>
      </c>
      <c r="BU19">
        <v>0</v>
      </c>
      <c r="BV19">
        <v>548.31957142857141</v>
      </c>
      <c r="BW19">
        <v>-3.049244285714285</v>
      </c>
      <c r="BX19">
        <v>13.388957142857141</v>
      </c>
      <c r="BY19">
        <v>16.529442857142861</v>
      </c>
      <c r="BZ19">
        <v>1.2181900000000001</v>
      </c>
      <c r="CA19">
        <v>15.963428571428571</v>
      </c>
      <c r="CB19">
        <v>34.241114285714289</v>
      </c>
      <c r="CC19">
        <v>3.5906528571428571</v>
      </c>
      <c r="CD19">
        <v>3.4672971428571429</v>
      </c>
      <c r="CE19">
        <v>27.05461428571428</v>
      </c>
      <c r="CF19">
        <v>26.460471428571431</v>
      </c>
      <c r="CG19">
        <v>1200.027142857143</v>
      </c>
      <c r="CH19">
        <v>0.50002899999999995</v>
      </c>
      <c r="CI19">
        <v>0.499971</v>
      </c>
      <c r="CJ19">
        <v>0</v>
      </c>
      <c r="CK19">
        <v>731.05014285714276</v>
      </c>
      <c r="CL19">
        <v>4.9990899999999998</v>
      </c>
      <c r="CM19">
        <v>7814.4985714285722</v>
      </c>
      <c r="CN19">
        <v>9558.1714285714279</v>
      </c>
      <c r="CO19">
        <v>43.936999999999998</v>
      </c>
      <c r="CP19">
        <v>45.75</v>
      </c>
      <c r="CQ19">
        <v>44.625</v>
      </c>
      <c r="CR19">
        <v>45.026571428571437</v>
      </c>
      <c r="CS19">
        <v>45.375</v>
      </c>
      <c r="CT19">
        <v>597.54857142857156</v>
      </c>
      <c r="CU19">
        <v>597.48142857142852</v>
      </c>
      <c r="CV19">
        <v>0</v>
      </c>
      <c r="CW19">
        <v>1666110632.0999999</v>
      </c>
      <c r="CX19">
        <v>0</v>
      </c>
      <c r="CY19">
        <v>1666110227</v>
      </c>
      <c r="CZ19" t="s">
        <v>356</v>
      </c>
      <c r="DA19">
        <v>1666110227</v>
      </c>
      <c r="DB19">
        <v>1666110223</v>
      </c>
      <c r="DC19">
        <v>35</v>
      </c>
      <c r="DD19">
        <v>4.3999999999999997E-2</v>
      </c>
      <c r="DE19">
        <v>-1.2E-2</v>
      </c>
      <c r="DF19">
        <v>-2.012</v>
      </c>
      <c r="DG19">
        <v>3.7999999999999999E-2</v>
      </c>
      <c r="DH19">
        <v>415</v>
      </c>
      <c r="DI19">
        <v>34</v>
      </c>
      <c r="DJ19">
        <v>0.45</v>
      </c>
      <c r="DK19">
        <v>0.22</v>
      </c>
      <c r="DL19">
        <v>4.2392292682926817E-2</v>
      </c>
      <c r="DM19">
        <v>-13.732251386759581</v>
      </c>
      <c r="DN19">
        <v>1.609116368752985</v>
      </c>
      <c r="DO19">
        <v>0</v>
      </c>
      <c r="DP19">
        <v>1.216231707317073</v>
      </c>
      <c r="DQ19">
        <v>1.3453379790943619E-2</v>
      </c>
      <c r="DR19">
        <v>2.6594496977428478E-3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3.2947899999999999</v>
      </c>
      <c r="EB19">
        <v>2.6252200000000001</v>
      </c>
      <c r="EC19">
        <v>4.7147700000000001E-3</v>
      </c>
      <c r="ED19">
        <v>5.3964099999999999E-3</v>
      </c>
      <c r="EE19">
        <v>0.143288</v>
      </c>
      <c r="EF19">
        <v>0.138152</v>
      </c>
      <c r="EG19">
        <v>30132.400000000001</v>
      </c>
      <c r="EH19">
        <v>30660.3</v>
      </c>
      <c r="EI19">
        <v>28174.400000000001</v>
      </c>
      <c r="EJ19">
        <v>29681.1</v>
      </c>
      <c r="EK19">
        <v>33180.199999999997</v>
      </c>
      <c r="EL19">
        <v>35514.199999999997</v>
      </c>
      <c r="EM19">
        <v>39741.199999999997</v>
      </c>
      <c r="EN19">
        <v>42438.3</v>
      </c>
      <c r="EO19">
        <v>2.1726700000000001</v>
      </c>
      <c r="EP19">
        <v>2.1199300000000001</v>
      </c>
      <c r="EQ19">
        <v>8.6158499999999999E-2</v>
      </c>
      <c r="ER19">
        <v>0</v>
      </c>
      <c r="ES19">
        <v>32.872900000000001</v>
      </c>
      <c r="ET19">
        <v>999.9</v>
      </c>
      <c r="EU19">
        <v>48.3</v>
      </c>
      <c r="EV19">
        <v>40.299999999999997</v>
      </c>
      <c r="EW19">
        <v>35.935000000000002</v>
      </c>
      <c r="EX19">
        <v>57.288200000000003</v>
      </c>
      <c r="EY19">
        <v>-0.45272099999999998</v>
      </c>
      <c r="EZ19">
        <v>2</v>
      </c>
      <c r="FA19">
        <v>0.62367099999999998</v>
      </c>
      <c r="FB19">
        <v>1.2157899999999999</v>
      </c>
      <c r="FC19">
        <v>20.265899999999998</v>
      </c>
      <c r="FD19">
        <v>5.2183400000000004</v>
      </c>
      <c r="FE19">
        <v>12.0077</v>
      </c>
      <c r="FF19">
        <v>4.9858000000000002</v>
      </c>
      <c r="FG19">
        <v>3.2844799999999998</v>
      </c>
      <c r="FH19">
        <v>9813.7000000000007</v>
      </c>
      <c r="FI19">
        <v>9999</v>
      </c>
      <c r="FJ19">
        <v>9999</v>
      </c>
      <c r="FK19">
        <v>656.9</v>
      </c>
      <c r="FL19">
        <v>1.8658399999999999</v>
      </c>
      <c r="FM19">
        <v>1.86219</v>
      </c>
      <c r="FN19">
        <v>1.8643099999999999</v>
      </c>
      <c r="FO19">
        <v>1.8603700000000001</v>
      </c>
      <c r="FP19">
        <v>1.86111</v>
      </c>
      <c r="FQ19">
        <v>1.8602000000000001</v>
      </c>
      <c r="FR19">
        <v>1.86188</v>
      </c>
      <c r="FS19">
        <v>1.8584700000000001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-1.6910000000000001</v>
      </c>
      <c r="GH19">
        <v>4.9099999999999998E-2</v>
      </c>
      <c r="GI19">
        <v>-1.674331742851894</v>
      </c>
      <c r="GJ19">
        <v>-1.0668354094452519E-3</v>
      </c>
      <c r="GK19">
        <v>7.2908324871410599E-7</v>
      </c>
      <c r="GL19">
        <v>-2.6615586879345078E-10</v>
      </c>
      <c r="GM19">
        <v>-0.20617912557020029</v>
      </c>
      <c r="GN19">
        <v>3.3664092208003571E-3</v>
      </c>
      <c r="GO19">
        <v>2.042686190248702E-4</v>
      </c>
      <c r="GP19">
        <v>-2.7039353982504608E-6</v>
      </c>
      <c r="GQ19">
        <v>3</v>
      </c>
      <c r="GR19">
        <v>2088</v>
      </c>
      <c r="GS19">
        <v>3</v>
      </c>
      <c r="GT19">
        <v>37</v>
      </c>
      <c r="GU19">
        <v>6.6</v>
      </c>
      <c r="GV19">
        <v>6.6</v>
      </c>
      <c r="GW19">
        <v>0.21484400000000001</v>
      </c>
      <c r="GX19">
        <v>2.7014200000000002</v>
      </c>
      <c r="GY19">
        <v>2.04834</v>
      </c>
      <c r="GZ19">
        <v>2.6037599999999999</v>
      </c>
      <c r="HA19">
        <v>2.1972700000000001</v>
      </c>
      <c r="HB19">
        <v>2.2973599999999998</v>
      </c>
      <c r="HC19">
        <v>44.195399999999999</v>
      </c>
      <c r="HD19">
        <v>14.245900000000001</v>
      </c>
      <c r="HE19">
        <v>18</v>
      </c>
      <c r="HF19">
        <v>681.74099999999999</v>
      </c>
      <c r="HG19">
        <v>708.25</v>
      </c>
      <c r="HH19">
        <v>31.001200000000001</v>
      </c>
      <c r="HI19">
        <v>35.079799999999999</v>
      </c>
      <c r="HJ19">
        <v>30.000299999999999</v>
      </c>
      <c r="HK19">
        <v>34.911499999999997</v>
      </c>
      <c r="HL19">
        <v>34.891100000000002</v>
      </c>
      <c r="HM19">
        <v>4.3205</v>
      </c>
      <c r="HN19">
        <v>-30</v>
      </c>
      <c r="HO19">
        <v>-30</v>
      </c>
      <c r="HP19">
        <v>31</v>
      </c>
      <c r="HQ19">
        <v>33.429000000000002</v>
      </c>
      <c r="HR19">
        <v>32.067999999999998</v>
      </c>
      <c r="HS19">
        <v>99.2376</v>
      </c>
      <c r="HT19">
        <v>98.3977</v>
      </c>
    </row>
    <row r="20" spans="1:228" x14ac:dyDescent="0.2">
      <c r="A20">
        <v>5</v>
      </c>
      <c r="B20">
        <v>1666110624.0999999</v>
      </c>
      <c r="C20">
        <v>16</v>
      </c>
      <c r="D20" t="s">
        <v>367</v>
      </c>
      <c r="E20" t="s">
        <v>368</v>
      </c>
      <c r="F20">
        <v>4</v>
      </c>
      <c r="G20">
        <v>1666110621.7874999</v>
      </c>
      <c r="H20">
        <f t="shared" si="0"/>
        <v>1.3713860696771569E-3</v>
      </c>
      <c r="I20">
        <f t="shared" si="1"/>
        <v>1.3713860696771569</v>
      </c>
      <c r="J20">
        <f t="shared" si="2"/>
        <v>-1.0112829444203311</v>
      </c>
      <c r="K20">
        <f t="shared" si="3"/>
        <v>15.85895</v>
      </c>
      <c r="L20">
        <f t="shared" si="4"/>
        <v>37.30154216912252</v>
      </c>
      <c r="M20">
        <f t="shared" si="5"/>
        <v>3.7808833528150094</v>
      </c>
      <c r="N20">
        <f t="shared" si="6"/>
        <v>1.6074627632355638</v>
      </c>
      <c r="O20">
        <f t="shared" si="7"/>
        <v>7.3659574932474534E-2</v>
      </c>
      <c r="P20">
        <f t="shared" si="8"/>
        <v>2.7682940133191898</v>
      </c>
      <c r="Q20">
        <f t="shared" si="9"/>
        <v>7.2587808167212955E-2</v>
      </c>
      <c r="R20">
        <f t="shared" si="10"/>
        <v>4.5462374955539966E-2</v>
      </c>
      <c r="S20">
        <f t="shared" si="11"/>
        <v>226.12113441254738</v>
      </c>
      <c r="T20">
        <f t="shared" si="12"/>
        <v>34.995988654540838</v>
      </c>
      <c r="U20">
        <f t="shared" si="13"/>
        <v>34.270487500000002</v>
      </c>
      <c r="V20">
        <f t="shared" si="14"/>
        <v>5.4241553663392477</v>
      </c>
      <c r="W20">
        <f t="shared" si="15"/>
        <v>67.378912305169763</v>
      </c>
      <c r="X20">
        <f t="shared" si="16"/>
        <v>3.5943754589801591</v>
      </c>
      <c r="Y20">
        <f t="shared" si="17"/>
        <v>5.3345703217954359</v>
      </c>
      <c r="Z20">
        <f t="shared" si="18"/>
        <v>1.8297799073590886</v>
      </c>
      <c r="AA20">
        <f t="shared" si="19"/>
        <v>-60.478125672762616</v>
      </c>
      <c r="AB20">
        <f t="shared" si="20"/>
        <v>-44.597918040277371</v>
      </c>
      <c r="AC20">
        <f t="shared" si="21"/>
        <v>-3.7302895178811091</v>
      </c>
      <c r="AD20">
        <f t="shared" si="22"/>
        <v>117.31480118162628</v>
      </c>
      <c r="AE20">
        <f t="shared" si="23"/>
        <v>5.4089142952275617</v>
      </c>
      <c r="AF20">
        <f t="shared" si="24"/>
        <v>1.3697091969058584</v>
      </c>
      <c r="AG20">
        <f t="shared" si="25"/>
        <v>-1.0112829444203311</v>
      </c>
      <c r="AH20">
        <v>21.55221156579308</v>
      </c>
      <c r="AI20">
        <v>18.310449696969691</v>
      </c>
      <c r="AJ20">
        <v>1.0385898794643551</v>
      </c>
      <c r="AK20">
        <v>66.414595201641987</v>
      </c>
      <c r="AL20">
        <f t="shared" si="26"/>
        <v>1.3713860696771569</v>
      </c>
      <c r="AM20">
        <v>34.241589614125893</v>
      </c>
      <c r="AN20">
        <v>35.462567647058812</v>
      </c>
      <c r="AO20">
        <v>4.8884279777619517E-6</v>
      </c>
      <c r="AP20">
        <v>87.49</v>
      </c>
      <c r="AQ20">
        <v>14</v>
      </c>
      <c r="AR20">
        <v>2</v>
      </c>
      <c r="AS20">
        <f t="shared" si="27"/>
        <v>1</v>
      </c>
      <c r="AT20">
        <f t="shared" si="28"/>
        <v>0</v>
      </c>
      <c r="AU20">
        <f t="shared" si="29"/>
        <v>47205.924204309165</v>
      </c>
      <c r="AV20">
        <f t="shared" si="30"/>
        <v>1200.0362500000001</v>
      </c>
      <c r="AW20">
        <f t="shared" si="31"/>
        <v>1025.9555012500248</v>
      </c>
      <c r="AX20">
        <f t="shared" si="32"/>
        <v>0.85493709148371533</v>
      </c>
      <c r="AY20">
        <f t="shared" si="33"/>
        <v>0.18842858656357037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1666110621.7874999</v>
      </c>
      <c r="BF20">
        <v>15.85895</v>
      </c>
      <c r="BG20">
        <v>20.871849999999998</v>
      </c>
      <c r="BH20">
        <v>35.461487499999997</v>
      </c>
      <c r="BI20">
        <v>34.241974999999996</v>
      </c>
      <c r="BJ20">
        <v>17.5517875</v>
      </c>
      <c r="BK20">
        <v>35.412387500000001</v>
      </c>
      <c r="BL20">
        <v>649.99937499999999</v>
      </c>
      <c r="BM20">
        <v>101.26</v>
      </c>
      <c r="BN20">
        <v>9.9974225E-2</v>
      </c>
      <c r="BO20">
        <v>33.971662499999987</v>
      </c>
      <c r="BP20">
        <v>34.270487500000002</v>
      </c>
      <c r="BQ20">
        <v>999.9</v>
      </c>
      <c r="BR20">
        <v>0</v>
      </c>
      <c r="BS20">
        <v>0</v>
      </c>
      <c r="BT20">
        <v>8994.53125</v>
      </c>
      <c r="BU20">
        <v>0</v>
      </c>
      <c r="BV20">
        <v>579.50787500000001</v>
      </c>
      <c r="BW20">
        <v>-5.0128987499999997</v>
      </c>
      <c r="BX20">
        <v>16.442</v>
      </c>
      <c r="BY20">
        <v>21.611875000000001</v>
      </c>
      <c r="BZ20">
        <v>1.2195149999999999</v>
      </c>
      <c r="CA20">
        <v>20.871849999999998</v>
      </c>
      <c r="CB20">
        <v>34.241974999999996</v>
      </c>
      <c r="CC20">
        <v>3.5908337499999998</v>
      </c>
      <c r="CD20">
        <v>3.4673449999999999</v>
      </c>
      <c r="CE20">
        <v>27.05545</v>
      </c>
      <c r="CF20">
        <v>26.460687499999999</v>
      </c>
      <c r="CG20">
        <v>1200.0362500000001</v>
      </c>
      <c r="CH20">
        <v>0.50001475000000006</v>
      </c>
      <c r="CI20">
        <v>0.49998524999999999</v>
      </c>
      <c r="CJ20">
        <v>0</v>
      </c>
      <c r="CK20">
        <v>730.087625</v>
      </c>
      <c r="CL20">
        <v>4.9990899999999998</v>
      </c>
      <c r="CM20">
        <v>7803.1812499999996</v>
      </c>
      <c r="CN20">
        <v>9558.1962499999991</v>
      </c>
      <c r="CO20">
        <v>43.936999999999998</v>
      </c>
      <c r="CP20">
        <v>45.757750000000001</v>
      </c>
      <c r="CQ20">
        <v>44.625</v>
      </c>
      <c r="CR20">
        <v>45.054250000000003</v>
      </c>
      <c r="CS20">
        <v>45.375</v>
      </c>
      <c r="CT20">
        <v>597.53625</v>
      </c>
      <c r="CU20">
        <v>597.50250000000005</v>
      </c>
      <c r="CV20">
        <v>0</v>
      </c>
      <c r="CW20">
        <v>1666110635.7</v>
      </c>
      <c r="CX20">
        <v>0</v>
      </c>
      <c r="CY20">
        <v>1666110227</v>
      </c>
      <c r="CZ20" t="s">
        <v>356</v>
      </c>
      <c r="DA20">
        <v>1666110227</v>
      </c>
      <c r="DB20">
        <v>1666110223</v>
      </c>
      <c r="DC20">
        <v>35</v>
      </c>
      <c r="DD20">
        <v>4.3999999999999997E-2</v>
      </c>
      <c r="DE20">
        <v>-1.2E-2</v>
      </c>
      <c r="DF20">
        <v>-2.012</v>
      </c>
      <c r="DG20">
        <v>3.7999999999999999E-2</v>
      </c>
      <c r="DH20">
        <v>415</v>
      </c>
      <c r="DI20">
        <v>34</v>
      </c>
      <c r="DJ20">
        <v>0.45</v>
      </c>
      <c r="DK20">
        <v>0.22</v>
      </c>
      <c r="DL20">
        <v>-1.1586238048780491</v>
      </c>
      <c r="DM20">
        <v>-23.606476097560972</v>
      </c>
      <c r="DN20">
        <v>2.456036810118515</v>
      </c>
      <c r="DO20">
        <v>0</v>
      </c>
      <c r="DP20">
        <v>1.216903902439024</v>
      </c>
      <c r="DQ20">
        <v>2.0998118466898918E-2</v>
      </c>
      <c r="DR20">
        <v>2.927941821067326E-3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3.29488</v>
      </c>
      <c r="EB20">
        <v>2.6251500000000001</v>
      </c>
      <c r="EC20">
        <v>5.8685100000000004E-3</v>
      </c>
      <c r="ED20">
        <v>7.0511000000000002E-3</v>
      </c>
      <c r="EE20">
        <v>0.14329700000000001</v>
      </c>
      <c r="EF20">
        <v>0.138152</v>
      </c>
      <c r="EG20">
        <v>30097.8</v>
      </c>
      <c r="EH20">
        <v>30609.3</v>
      </c>
      <c r="EI20">
        <v>28174.7</v>
      </c>
      <c r="EJ20">
        <v>29681</v>
      </c>
      <c r="EK20">
        <v>33180.400000000001</v>
      </c>
      <c r="EL20">
        <v>35514.1</v>
      </c>
      <c r="EM20">
        <v>39741.800000000003</v>
      </c>
      <c r="EN20">
        <v>42438.1</v>
      </c>
      <c r="EO20">
        <v>2.1727500000000002</v>
      </c>
      <c r="EP20">
        <v>2.1198999999999999</v>
      </c>
      <c r="EQ20">
        <v>8.6162199999999994E-2</v>
      </c>
      <c r="ER20">
        <v>0</v>
      </c>
      <c r="ES20">
        <v>32.881700000000002</v>
      </c>
      <c r="ET20">
        <v>999.9</v>
      </c>
      <c r="EU20">
        <v>48.3</v>
      </c>
      <c r="EV20">
        <v>40.4</v>
      </c>
      <c r="EW20">
        <v>36.126800000000003</v>
      </c>
      <c r="EX20">
        <v>57.618200000000002</v>
      </c>
      <c r="EY20">
        <v>-0.57691999999999999</v>
      </c>
      <c r="EZ20">
        <v>2</v>
      </c>
      <c r="FA20">
        <v>0.62395800000000001</v>
      </c>
      <c r="FB20">
        <v>1.22035</v>
      </c>
      <c r="FC20">
        <v>20.265999999999998</v>
      </c>
      <c r="FD20">
        <v>5.21774</v>
      </c>
      <c r="FE20">
        <v>12.0085</v>
      </c>
      <c r="FF20">
        <v>4.9858500000000001</v>
      </c>
      <c r="FG20">
        <v>3.2845</v>
      </c>
      <c r="FH20">
        <v>9813.7000000000007</v>
      </c>
      <c r="FI20">
        <v>9999</v>
      </c>
      <c r="FJ20">
        <v>9999</v>
      </c>
      <c r="FK20">
        <v>656.9</v>
      </c>
      <c r="FL20">
        <v>1.8658399999999999</v>
      </c>
      <c r="FM20">
        <v>1.8621799999999999</v>
      </c>
      <c r="FN20">
        <v>1.8643099999999999</v>
      </c>
      <c r="FO20">
        <v>1.8603499999999999</v>
      </c>
      <c r="FP20">
        <v>1.86111</v>
      </c>
      <c r="FQ20">
        <v>1.8602000000000001</v>
      </c>
      <c r="FR20">
        <v>1.86188</v>
      </c>
      <c r="FS20">
        <v>1.85846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-1.6950000000000001</v>
      </c>
      <c r="GH20">
        <v>4.9099999999999998E-2</v>
      </c>
      <c r="GI20">
        <v>-1.674331742851894</v>
      </c>
      <c r="GJ20">
        <v>-1.0668354094452519E-3</v>
      </c>
      <c r="GK20">
        <v>7.2908324871410599E-7</v>
      </c>
      <c r="GL20">
        <v>-2.6615586879345078E-10</v>
      </c>
      <c r="GM20">
        <v>-0.20617912557020029</v>
      </c>
      <c r="GN20">
        <v>3.3664092208003571E-3</v>
      </c>
      <c r="GO20">
        <v>2.042686190248702E-4</v>
      </c>
      <c r="GP20">
        <v>-2.7039353982504608E-6</v>
      </c>
      <c r="GQ20">
        <v>3</v>
      </c>
      <c r="GR20">
        <v>2088</v>
      </c>
      <c r="GS20">
        <v>3</v>
      </c>
      <c r="GT20">
        <v>37</v>
      </c>
      <c r="GU20">
        <v>6.6</v>
      </c>
      <c r="GV20">
        <v>6.7</v>
      </c>
      <c r="GW20">
        <v>0.230713</v>
      </c>
      <c r="GX20">
        <v>2.6928700000000001</v>
      </c>
      <c r="GY20">
        <v>2.04834</v>
      </c>
      <c r="GZ20">
        <v>2.6025399999999999</v>
      </c>
      <c r="HA20">
        <v>2.1972700000000001</v>
      </c>
      <c r="HB20">
        <v>2.3144499999999999</v>
      </c>
      <c r="HC20">
        <v>44.195399999999999</v>
      </c>
      <c r="HD20">
        <v>14.2546</v>
      </c>
      <c r="HE20">
        <v>18</v>
      </c>
      <c r="HF20">
        <v>681.80899999999997</v>
      </c>
      <c r="HG20">
        <v>708.25800000000004</v>
      </c>
      <c r="HH20">
        <v>31.001200000000001</v>
      </c>
      <c r="HI20">
        <v>35.081400000000002</v>
      </c>
      <c r="HJ20">
        <v>30.000299999999999</v>
      </c>
      <c r="HK20">
        <v>34.912199999999999</v>
      </c>
      <c r="HL20">
        <v>34.893700000000003</v>
      </c>
      <c r="HM20">
        <v>4.68492</v>
      </c>
      <c r="HN20">
        <v>-30</v>
      </c>
      <c r="HO20">
        <v>-30</v>
      </c>
      <c r="HP20">
        <v>31</v>
      </c>
      <c r="HQ20">
        <v>40.109000000000002</v>
      </c>
      <c r="HR20">
        <v>32.067999999999998</v>
      </c>
      <c r="HS20">
        <v>99.238900000000001</v>
      </c>
      <c r="HT20">
        <v>98.397300000000001</v>
      </c>
    </row>
    <row r="21" spans="1:228" x14ac:dyDescent="0.2">
      <c r="A21">
        <v>6</v>
      </c>
      <c r="B21">
        <v>1666110628.0999999</v>
      </c>
      <c r="C21">
        <v>20</v>
      </c>
      <c r="D21" t="s">
        <v>369</v>
      </c>
      <c r="E21" t="s">
        <v>370</v>
      </c>
      <c r="F21">
        <v>4</v>
      </c>
      <c r="G21">
        <v>1666110626.0999999</v>
      </c>
      <c r="H21">
        <f t="shared" si="0"/>
        <v>1.3737937004621756E-3</v>
      </c>
      <c r="I21">
        <f t="shared" si="1"/>
        <v>1.3737937004621756</v>
      </c>
      <c r="J21">
        <f t="shared" si="2"/>
        <v>-0.99979979633890803</v>
      </c>
      <c r="K21">
        <f t="shared" si="3"/>
        <v>20.611471428571431</v>
      </c>
      <c r="L21">
        <f t="shared" si="4"/>
        <v>41.656231846102976</v>
      </c>
      <c r="M21">
        <f t="shared" si="5"/>
        <v>4.2223306860180001</v>
      </c>
      <c r="N21">
        <f t="shared" si="6"/>
        <v>2.0892059708704092</v>
      </c>
      <c r="O21">
        <f t="shared" si="7"/>
        <v>7.3681341343208459E-2</v>
      </c>
      <c r="P21">
        <f t="shared" si="8"/>
        <v>2.7692976100669906</v>
      </c>
      <c r="Q21">
        <f t="shared" si="9"/>
        <v>7.2609328582088656E-2</v>
      </c>
      <c r="R21">
        <f t="shared" si="10"/>
        <v>4.5475847104020653E-2</v>
      </c>
      <c r="S21">
        <f t="shared" si="11"/>
        <v>226.11217337566356</v>
      </c>
      <c r="T21">
        <f t="shared" si="12"/>
        <v>34.996327845105711</v>
      </c>
      <c r="U21">
        <f t="shared" si="13"/>
        <v>34.280171428571428</v>
      </c>
      <c r="V21">
        <f t="shared" si="14"/>
        <v>5.4270802695971998</v>
      </c>
      <c r="W21">
        <f t="shared" si="15"/>
        <v>67.378551459231517</v>
      </c>
      <c r="X21">
        <f t="shared" si="16"/>
        <v>3.5946358938768612</v>
      </c>
      <c r="Y21">
        <f t="shared" si="17"/>
        <v>5.3349854160219721</v>
      </c>
      <c r="Z21">
        <f t="shared" si="18"/>
        <v>1.8324443757203386</v>
      </c>
      <c r="AA21">
        <f t="shared" si="19"/>
        <v>-60.584302190381941</v>
      </c>
      <c r="AB21">
        <f t="shared" si="20"/>
        <v>-45.851663106629772</v>
      </c>
      <c r="AC21">
        <f t="shared" si="21"/>
        <v>-3.8339737478429803</v>
      </c>
      <c r="AD21">
        <f t="shared" si="22"/>
        <v>115.84223433080886</v>
      </c>
      <c r="AE21">
        <f t="shared" si="23"/>
        <v>7.113298368102555</v>
      </c>
      <c r="AF21">
        <f t="shared" si="24"/>
        <v>1.3703960499852494</v>
      </c>
      <c r="AG21">
        <f t="shared" si="25"/>
        <v>-0.99979979633890803</v>
      </c>
      <c r="AH21">
        <v>27.633064112176399</v>
      </c>
      <c r="AI21">
        <v>23.329960606060599</v>
      </c>
      <c r="AJ21">
        <v>1.2977566998170109</v>
      </c>
      <c r="AK21">
        <v>66.414595201641987</v>
      </c>
      <c r="AL21">
        <f t="shared" si="26"/>
        <v>1.3737937004621756</v>
      </c>
      <c r="AM21">
        <v>34.242027473566431</v>
      </c>
      <c r="AN21">
        <v>35.465216176470577</v>
      </c>
      <c r="AO21">
        <v>1.0965588045936609E-6</v>
      </c>
      <c r="AP21">
        <v>87.49</v>
      </c>
      <c r="AQ21">
        <v>14</v>
      </c>
      <c r="AR21">
        <v>2</v>
      </c>
      <c r="AS21">
        <f t="shared" si="27"/>
        <v>1</v>
      </c>
      <c r="AT21">
        <f t="shared" si="28"/>
        <v>0</v>
      </c>
      <c r="AU21">
        <f t="shared" si="29"/>
        <v>47233.256111268602</v>
      </c>
      <c r="AV21">
        <f t="shared" si="30"/>
        <v>1199.997142857143</v>
      </c>
      <c r="AW21">
        <f t="shared" si="31"/>
        <v>1025.9212421635564</v>
      </c>
      <c r="AX21">
        <f t="shared" si="32"/>
        <v>0.85493640403249693</v>
      </c>
      <c r="AY21">
        <f t="shared" si="33"/>
        <v>0.1884272597827191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1666110626.0999999</v>
      </c>
      <c r="BF21">
        <v>20.611471428571431</v>
      </c>
      <c r="BG21">
        <v>27.203942857142859</v>
      </c>
      <c r="BH21">
        <v>35.463585714285713</v>
      </c>
      <c r="BI21">
        <v>34.243414285714287</v>
      </c>
      <c r="BJ21">
        <v>22.309257142857149</v>
      </c>
      <c r="BK21">
        <v>35.414457142857152</v>
      </c>
      <c r="BL21">
        <v>649.97271428571435</v>
      </c>
      <c r="BM21">
        <v>101.2614285714286</v>
      </c>
      <c r="BN21">
        <v>9.98923857142857E-2</v>
      </c>
      <c r="BO21">
        <v>33.973057142857137</v>
      </c>
      <c r="BP21">
        <v>34.280171428571428</v>
      </c>
      <c r="BQ21">
        <v>999.89999999999986</v>
      </c>
      <c r="BR21">
        <v>0</v>
      </c>
      <c r="BS21">
        <v>0</v>
      </c>
      <c r="BT21">
        <v>8999.7314285714292</v>
      </c>
      <c r="BU21">
        <v>0</v>
      </c>
      <c r="BV21">
        <v>530.81799999999998</v>
      </c>
      <c r="BW21">
        <v>-6.5924257142857154</v>
      </c>
      <c r="BX21">
        <v>21.369342857142861</v>
      </c>
      <c r="BY21">
        <v>28.168500000000002</v>
      </c>
      <c r="BZ21">
        <v>1.2201599999999999</v>
      </c>
      <c r="CA21">
        <v>27.203942857142859</v>
      </c>
      <c r="CB21">
        <v>34.243414285714287</v>
      </c>
      <c r="CC21">
        <v>3.591094285714286</v>
      </c>
      <c r="CD21">
        <v>3.4675385714285709</v>
      </c>
      <c r="CE21">
        <v>27.05668571428572</v>
      </c>
      <c r="CF21">
        <v>26.46162857142857</v>
      </c>
      <c r="CG21">
        <v>1199.997142857143</v>
      </c>
      <c r="CH21">
        <v>0.50003685714285717</v>
      </c>
      <c r="CI21">
        <v>0.49996314285714288</v>
      </c>
      <c r="CJ21">
        <v>0</v>
      </c>
      <c r="CK21">
        <v>728.82171428571417</v>
      </c>
      <c r="CL21">
        <v>4.9990899999999998</v>
      </c>
      <c r="CM21">
        <v>7741.3985714285718</v>
      </c>
      <c r="CN21">
        <v>9557.9628571428566</v>
      </c>
      <c r="CO21">
        <v>43.936999999999998</v>
      </c>
      <c r="CP21">
        <v>45.758857142857153</v>
      </c>
      <c r="CQ21">
        <v>44.625</v>
      </c>
      <c r="CR21">
        <v>45.026571428571437</v>
      </c>
      <c r="CS21">
        <v>45.375</v>
      </c>
      <c r="CT21">
        <v>597.5428571428572</v>
      </c>
      <c r="CU21">
        <v>597.45428571428579</v>
      </c>
      <c r="CV21">
        <v>0</v>
      </c>
      <c r="CW21">
        <v>1666110639.3</v>
      </c>
      <c r="CX21">
        <v>0</v>
      </c>
      <c r="CY21">
        <v>1666110227</v>
      </c>
      <c r="CZ21" t="s">
        <v>356</v>
      </c>
      <c r="DA21">
        <v>1666110227</v>
      </c>
      <c r="DB21">
        <v>1666110223</v>
      </c>
      <c r="DC21">
        <v>35</v>
      </c>
      <c r="DD21">
        <v>4.3999999999999997E-2</v>
      </c>
      <c r="DE21">
        <v>-1.2E-2</v>
      </c>
      <c r="DF21">
        <v>-2.012</v>
      </c>
      <c r="DG21">
        <v>3.7999999999999999E-2</v>
      </c>
      <c r="DH21">
        <v>415</v>
      </c>
      <c r="DI21">
        <v>34</v>
      </c>
      <c r="DJ21">
        <v>0.45</v>
      </c>
      <c r="DK21">
        <v>0.22</v>
      </c>
      <c r="DL21">
        <v>-2.654394048780488</v>
      </c>
      <c r="DM21">
        <v>-29.064333073170719</v>
      </c>
      <c r="DN21">
        <v>2.894482693543448</v>
      </c>
      <c r="DO21">
        <v>0</v>
      </c>
      <c r="DP21">
        <v>1.2183682926829269</v>
      </c>
      <c r="DQ21">
        <v>1.3708850174217789E-2</v>
      </c>
      <c r="DR21">
        <v>2.079628135660178E-3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3.2948200000000001</v>
      </c>
      <c r="EB21">
        <v>2.6253099999999998</v>
      </c>
      <c r="EC21">
        <v>7.3241199999999999E-3</v>
      </c>
      <c r="ED21">
        <v>8.8188099999999998E-3</v>
      </c>
      <c r="EE21">
        <v>0.14330899999999999</v>
      </c>
      <c r="EF21">
        <v>0.138159</v>
      </c>
      <c r="EG21">
        <v>30053.9</v>
      </c>
      <c r="EH21">
        <v>30554.5</v>
      </c>
      <c r="EI21">
        <v>28174.7</v>
      </c>
      <c r="EJ21">
        <v>29680.7</v>
      </c>
      <c r="EK21">
        <v>33180.1</v>
      </c>
      <c r="EL21">
        <v>35514.1</v>
      </c>
      <c r="EM21">
        <v>39741.9</v>
      </c>
      <c r="EN21">
        <v>42438.3</v>
      </c>
      <c r="EO21">
        <v>2.1726700000000001</v>
      </c>
      <c r="EP21">
        <v>2.1199499999999998</v>
      </c>
      <c r="EQ21">
        <v>8.6024400000000001E-2</v>
      </c>
      <c r="ER21">
        <v>0</v>
      </c>
      <c r="ES21">
        <v>32.889800000000001</v>
      </c>
      <c r="ET21">
        <v>999.9</v>
      </c>
      <c r="EU21">
        <v>48.3</v>
      </c>
      <c r="EV21">
        <v>40.4</v>
      </c>
      <c r="EW21">
        <v>36.127299999999998</v>
      </c>
      <c r="EX21">
        <v>57.048200000000001</v>
      </c>
      <c r="EY21">
        <v>-0.60096000000000005</v>
      </c>
      <c r="EZ21">
        <v>2</v>
      </c>
      <c r="FA21">
        <v>0.62410600000000005</v>
      </c>
      <c r="FB21">
        <v>1.2255499999999999</v>
      </c>
      <c r="FC21">
        <v>20.265899999999998</v>
      </c>
      <c r="FD21">
        <v>5.2187900000000003</v>
      </c>
      <c r="FE21">
        <v>12.008900000000001</v>
      </c>
      <c r="FF21">
        <v>4.9859499999999999</v>
      </c>
      <c r="FG21">
        <v>3.2845800000000001</v>
      </c>
      <c r="FH21">
        <v>9814</v>
      </c>
      <c r="FI21">
        <v>9999</v>
      </c>
      <c r="FJ21">
        <v>9999</v>
      </c>
      <c r="FK21">
        <v>656.9</v>
      </c>
      <c r="FL21">
        <v>1.8658399999999999</v>
      </c>
      <c r="FM21">
        <v>1.86219</v>
      </c>
      <c r="FN21">
        <v>1.8643000000000001</v>
      </c>
      <c r="FO21">
        <v>1.8603700000000001</v>
      </c>
      <c r="FP21">
        <v>1.86111</v>
      </c>
      <c r="FQ21">
        <v>1.86019</v>
      </c>
      <c r="FR21">
        <v>1.86188</v>
      </c>
      <c r="FS21">
        <v>1.85849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-1.7</v>
      </c>
      <c r="GH21">
        <v>4.9200000000000001E-2</v>
      </c>
      <c r="GI21">
        <v>-1.674331742851894</v>
      </c>
      <c r="GJ21">
        <v>-1.0668354094452519E-3</v>
      </c>
      <c r="GK21">
        <v>7.2908324871410599E-7</v>
      </c>
      <c r="GL21">
        <v>-2.6615586879345078E-10</v>
      </c>
      <c r="GM21">
        <v>-0.20617912557020029</v>
      </c>
      <c r="GN21">
        <v>3.3664092208003571E-3</v>
      </c>
      <c r="GO21">
        <v>2.042686190248702E-4</v>
      </c>
      <c r="GP21">
        <v>-2.7039353982504608E-6</v>
      </c>
      <c r="GQ21">
        <v>3</v>
      </c>
      <c r="GR21">
        <v>2088</v>
      </c>
      <c r="GS21">
        <v>3</v>
      </c>
      <c r="GT21">
        <v>37</v>
      </c>
      <c r="GU21">
        <v>6.7</v>
      </c>
      <c r="GV21">
        <v>6.8</v>
      </c>
      <c r="GW21">
        <v>0.25024400000000002</v>
      </c>
      <c r="GX21">
        <v>2.67944</v>
      </c>
      <c r="GY21">
        <v>2.04834</v>
      </c>
      <c r="GZ21">
        <v>2.6025399999999999</v>
      </c>
      <c r="HA21">
        <v>2.1972700000000001</v>
      </c>
      <c r="HB21">
        <v>2.3779300000000001</v>
      </c>
      <c r="HC21">
        <v>44.223199999999999</v>
      </c>
      <c r="HD21">
        <v>14.263400000000001</v>
      </c>
      <c r="HE21">
        <v>18</v>
      </c>
      <c r="HF21">
        <v>681.774</v>
      </c>
      <c r="HG21">
        <v>708.31</v>
      </c>
      <c r="HH21">
        <v>31.0014</v>
      </c>
      <c r="HI21">
        <v>35.082999999999998</v>
      </c>
      <c r="HJ21">
        <v>30.000299999999999</v>
      </c>
      <c r="HK21">
        <v>34.914700000000003</v>
      </c>
      <c r="HL21">
        <v>34.894300000000001</v>
      </c>
      <c r="HM21">
        <v>5.0669500000000003</v>
      </c>
      <c r="HN21">
        <v>-30</v>
      </c>
      <c r="HO21">
        <v>-30</v>
      </c>
      <c r="HP21">
        <v>31</v>
      </c>
      <c r="HQ21">
        <v>43.456299999999999</v>
      </c>
      <c r="HR21">
        <v>32.067999999999998</v>
      </c>
      <c r="HS21">
        <v>99.239099999999993</v>
      </c>
      <c r="HT21">
        <v>98.397099999999995</v>
      </c>
    </row>
    <row r="22" spans="1:228" x14ac:dyDescent="0.2">
      <c r="A22">
        <v>7</v>
      </c>
      <c r="B22">
        <v>1666110632.0999999</v>
      </c>
      <c r="C22">
        <v>24</v>
      </c>
      <c r="D22" t="s">
        <v>371</v>
      </c>
      <c r="E22" t="s">
        <v>372</v>
      </c>
      <c r="F22">
        <v>4</v>
      </c>
      <c r="G22">
        <v>1666110629.7874999</v>
      </c>
      <c r="H22">
        <f t="shared" si="0"/>
        <v>1.3745678623323201E-3</v>
      </c>
      <c r="I22">
        <f t="shared" si="1"/>
        <v>1.3745678623323201</v>
      </c>
      <c r="J22">
        <f t="shared" si="2"/>
        <v>-0.87650391616123302</v>
      </c>
      <c r="K22">
        <f t="shared" si="3"/>
        <v>25.468299999999999</v>
      </c>
      <c r="L22">
        <f t="shared" si="4"/>
        <v>43.692827761183587</v>
      </c>
      <c r="M22">
        <f t="shared" si="5"/>
        <v>4.4287585248334826</v>
      </c>
      <c r="N22">
        <f t="shared" si="6"/>
        <v>2.5814980745700571</v>
      </c>
      <c r="O22">
        <f t="shared" si="7"/>
        <v>7.3695495268708042E-2</v>
      </c>
      <c r="P22">
        <f t="shared" si="8"/>
        <v>2.7793828304590082</v>
      </c>
      <c r="Q22">
        <f t="shared" si="9"/>
        <v>7.2626904365365855E-2</v>
      </c>
      <c r="R22">
        <f t="shared" si="10"/>
        <v>4.5486533053287988E-2</v>
      </c>
      <c r="S22">
        <f t="shared" si="11"/>
        <v>226.11167135862493</v>
      </c>
      <c r="T22">
        <f t="shared" si="12"/>
        <v>34.997987840615195</v>
      </c>
      <c r="U22">
        <f t="shared" si="13"/>
        <v>34.283612499999997</v>
      </c>
      <c r="V22">
        <f t="shared" si="14"/>
        <v>5.4281199301345593</v>
      </c>
      <c r="W22">
        <f t="shared" si="15"/>
        <v>67.367358939591043</v>
      </c>
      <c r="X22">
        <f t="shared" si="16"/>
        <v>3.5951027177282175</v>
      </c>
      <c r="Y22">
        <f t="shared" si="17"/>
        <v>5.33656473152225</v>
      </c>
      <c r="Z22">
        <f t="shared" si="18"/>
        <v>1.8330172124063417</v>
      </c>
      <c r="AA22">
        <f t="shared" si="19"/>
        <v>-60.618442728855314</v>
      </c>
      <c r="AB22">
        <f t="shared" si="20"/>
        <v>-45.73929710427835</v>
      </c>
      <c r="AC22">
        <f t="shared" si="21"/>
        <v>-3.8108630277134439</v>
      </c>
      <c r="AD22">
        <f t="shared" si="22"/>
        <v>115.94306849777782</v>
      </c>
      <c r="AE22">
        <f t="shared" si="23"/>
        <v>8.0745035099554823</v>
      </c>
      <c r="AF22">
        <f t="shared" si="24"/>
        <v>1.3740525821453602</v>
      </c>
      <c r="AG22">
        <f t="shared" si="25"/>
        <v>-0.87650391616123302</v>
      </c>
      <c r="AH22">
        <v>34.078424644839977</v>
      </c>
      <c r="AI22">
        <v>29.03166242424243</v>
      </c>
      <c r="AJ22">
        <v>1.452239275825689</v>
      </c>
      <c r="AK22">
        <v>66.414595201641987</v>
      </c>
      <c r="AL22">
        <f t="shared" si="26"/>
        <v>1.3745678623323201</v>
      </c>
      <c r="AM22">
        <v>34.244803004895118</v>
      </c>
      <c r="AN22">
        <v>35.468555000000002</v>
      </c>
      <c r="AO22">
        <v>1.9927416694153989E-5</v>
      </c>
      <c r="AP22">
        <v>87.49</v>
      </c>
      <c r="AQ22">
        <v>14</v>
      </c>
      <c r="AR22">
        <v>2</v>
      </c>
      <c r="AS22">
        <f t="shared" si="27"/>
        <v>1</v>
      </c>
      <c r="AT22">
        <f t="shared" si="28"/>
        <v>0</v>
      </c>
      <c r="AU22">
        <f t="shared" si="29"/>
        <v>47509.440206304644</v>
      </c>
      <c r="AV22">
        <f t="shared" si="30"/>
        <v>1199.98875</v>
      </c>
      <c r="AW22">
        <f t="shared" si="31"/>
        <v>1025.9146260925518</v>
      </c>
      <c r="AX22">
        <f t="shared" si="32"/>
        <v>0.85493687011028374</v>
      </c>
      <c r="AY22">
        <f t="shared" si="33"/>
        <v>0.18842815931284768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1666110629.7874999</v>
      </c>
      <c r="BF22">
        <v>25.468299999999999</v>
      </c>
      <c r="BG22">
        <v>32.954174999999999</v>
      </c>
      <c r="BH22">
        <v>35.468224999999997</v>
      </c>
      <c r="BI22">
        <v>34.244824999999999</v>
      </c>
      <c r="BJ22">
        <v>27.171074999999998</v>
      </c>
      <c r="BK22">
        <v>35.419062500000003</v>
      </c>
      <c r="BL22">
        <v>649.98400000000004</v>
      </c>
      <c r="BM22">
        <v>101.2615</v>
      </c>
      <c r="BN22">
        <v>9.9724525000000008E-2</v>
      </c>
      <c r="BO22">
        <v>33.978362500000003</v>
      </c>
      <c r="BP22">
        <v>34.283612499999997</v>
      </c>
      <c r="BQ22">
        <v>999.9</v>
      </c>
      <c r="BR22">
        <v>0</v>
      </c>
      <c r="BS22">
        <v>0</v>
      </c>
      <c r="BT22">
        <v>9053.36</v>
      </c>
      <c r="BU22">
        <v>0</v>
      </c>
      <c r="BV22">
        <v>444.56837499999989</v>
      </c>
      <c r="BW22">
        <v>-7.4858799999999999</v>
      </c>
      <c r="BX22">
        <v>26.40485</v>
      </c>
      <c r="BY22">
        <v>34.122700000000002</v>
      </c>
      <c r="BZ22">
        <v>1.2234375</v>
      </c>
      <c r="CA22">
        <v>32.954174999999999</v>
      </c>
      <c r="CB22">
        <v>34.244824999999999</v>
      </c>
      <c r="CC22">
        <v>3.5915675</v>
      </c>
      <c r="CD22">
        <v>3.4676775000000002</v>
      </c>
      <c r="CE22">
        <v>27.058924999999999</v>
      </c>
      <c r="CF22">
        <v>26.462325</v>
      </c>
      <c r="CG22">
        <v>1199.98875</v>
      </c>
      <c r="CH22">
        <v>0.50002174999999993</v>
      </c>
      <c r="CI22">
        <v>0.49997825000000001</v>
      </c>
      <c r="CJ22">
        <v>0</v>
      </c>
      <c r="CK22">
        <v>728.17362500000002</v>
      </c>
      <c r="CL22">
        <v>4.9990899999999998</v>
      </c>
      <c r="CM22">
        <v>7729.92</v>
      </c>
      <c r="CN22">
        <v>9557.84</v>
      </c>
      <c r="CO22">
        <v>43.936999999999998</v>
      </c>
      <c r="CP22">
        <v>45.757750000000001</v>
      </c>
      <c r="CQ22">
        <v>44.632750000000001</v>
      </c>
      <c r="CR22">
        <v>45.046499999999988</v>
      </c>
      <c r="CS22">
        <v>45.375</v>
      </c>
      <c r="CT22">
        <v>597.5200000000001</v>
      </c>
      <c r="CU22">
        <v>597.46875</v>
      </c>
      <c r="CV22">
        <v>0</v>
      </c>
      <c r="CW22">
        <v>1666110643.5</v>
      </c>
      <c r="CX22">
        <v>0</v>
      </c>
      <c r="CY22">
        <v>1666110227</v>
      </c>
      <c r="CZ22" t="s">
        <v>356</v>
      </c>
      <c r="DA22">
        <v>1666110227</v>
      </c>
      <c r="DB22">
        <v>1666110223</v>
      </c>
      <c r="DC22">
        <v>35</v>
      </c>
      <c r="DD22">
        <v>4.3999999999999997E-2</v>
      </c>
      <c r="DE22">
        <v>-1.2E-2</v>
      </c>
      <c r="DF22">
        <v>-2.012</v>
      </c>
      <c r="DG22">
        <v>3.7999999999999999E-2</v>
      </c>
      <c r="DH22">
        <v>415</v>
      </c>
      <c r="DI22">
        <v>34</v>
      </c>
      <c r="DJ22">
        <v>0.45</v>
      </c>
      <c r="DK22">
        <v>0.22</v>
      </c>
      <c r="DL22">
        <v>-4.3304762439024396</v>
      </c>
      <c r="DM22">
        <v>-27.17035910801394</v>
      </c>
      <c r="DN22">
        <v>2.7253856361978568</v>
      </c>
      <c r="DO22">
        <v>0</v>
      </c>
      <c r="DP22">
        <v>1.2197380487804881</v>
      </c>
      <c r="DQ22">
        <v>1.9875888501741198E-2</v>
      </c>
      <c r="DR22">
        <v>2.3093608233133679E-3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3.2947700000000002</v>
      </c>
      <c r="EB22">
        <v>2.6255000000000002</v>
      </c>
      <c r="EC22">
        <v>8.9531200000000002E-3</v>
      </c>
      <c r="ED22">
        <v>1.06649E-2</v>
      </c>
      <c r="EE22">
        <v>0.143315</v>
      </c>
      <c r="EF22">
        <v>0.138158</v>
      </c>
      <c r="EG22">
        <v>30004.799999999999</v>
      </c>
      <c r="EH22">
        <v>30497.200000000001</v>
      </c>
      <c r="EI22">
        <v>28174.9</v>
      </c>
      <c r="EJ22">
        <v>29680.3</v>
      </c>
      <c r="EK22">
        <v>33180</v>
      </c>
      <c r="EL22">
        <v>35513.4</v>
      </c>
      <c r="EM22">
        <v>39742</v>
      </c>
      <c r="EN22">
        <v>42437.3</v>
      </c>
      <c r="EO22">
        <v>2.1726000000000001</v>
      </c>
      <c r="EP22">
        <v>2.1198199999999998</v>
      </c>
      <c r="EQ22">
        <v>8.5968500000000003E-2</v>
      </c>
      <c r="ER22">
        <v>0</v>
      </c>
      <c r="ES22">
        <v>32.898600000000002</v>
      </c>
      <c r="ET22">
        <v>999.9</v>
      </c>
      <c r="EU22">
        <v>48.3</v>
      </c>
      <c r="EV22">
        <v>40.4</v>
      </c>
      <c r="EW22">
        <v>36.124099999999999</v>
      </c>
      <c r="EX22">
        <v>57.348199999999999</v>
      </c>
      <c r="EY22">
        <v>-0.54486800000000002</v>
      </c>
      <c r="EZ22">
        <v>2</v>
      </c>
      <c r="FA22">
        <v>0.62446100000000004</v>
      </c>
      <c r="FB22">
        <v>1.2305200000000001</v>
      </c>
      <c r="FC22">
        <v>20.265699999999999</v>
      </c>
      <c r="FD22">
        <v>5.2181899999999999</v>
      </c>
      <c r="FE22">
        <v>12.009399999999999</v>
      </c>
      <c r="FF22">
        <v>4.9859999999999998</v>
      </c>
      <c r="FG22">
        <v>3.2844799999999998</v>
      </c>
      <c r="FH22">
        <v>9814</v>
      </c>
      <c r="FI22">
        <v>9999</v>
      </c>
      <c r="FJ22">
        <v>9999</v>
      </c>
      <c r="FK22">
        <v>656.9</v>
      </c>
      <c r="FL22">
        <v>1.8658399999999999</v>
      </c>
      <c r="FM22">
        <v>1.8622000000000001</v>
      </c>
      <c r="FN22">
        <v>1.8643000000000001</v>
      </c>
      <c r="FO22">
        <v>1.8603700000000001</v>
      </c>
      <c r="FP22">
        <v>1.86111</v>
      </c>
      <c r="FQ22">
        <v>1.8602000000000001</v>
      </c>
      <c r="FR22">
        <v>1.86188</v>
      </c>
      <c r="FS22">
        <v>1.8584799999999999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-1.706</v>
      </c>
      <c r="GH22">
        <v>4.9200000000000001E-2</v>
      </c>
      <c r="GI22">
        <v>-1.674331742851894</v>
      </c>
      <c r="GJ22">
        <v>-1.0668354094452519E-3</v>
      </c>
      <c r="GK22">
        <v>7.2908324871410599E-7</v>
      </c>
      <c r="GL22">
        <v>-2.6615586879345078E-10</v>
      </c>
      <c r="GM22">
        <v>-0.20617912557020029</v>
      </c>
      <c r="GN22">
        <v>3.3664092208003571E-3</v>
      </c>
      <c r="GO22">
        <v>2.042686190248702E-4</v>
      </c>
      <c r="GP22">
        <v>-2.7039353982504608E-6</v>
      </c>
      <c r="GQ22">
        <v>3</v>
      </c>
      <c r="GR22">
        <v>2088</v>
      </c>
      <c r="GS22">
        <v>3</v>
      </c>
      <c r="GT22">
        <v>37</v>
      </c>
      <c r="GU22">
        <v>6.8</v>
      </c>
      <c r="GV22">
        <v>6.8</v>
      </c>
      <c r="GW22">
        <v>0.26855499999999999</v>
      </c>
      <c r="GX22">
        <v>2.67578</v>
      </c>
      <c r="GY22">
        <v>2.04834</v>
      </c>
      <c r="GZ22">
        <v>2.6037599999999999</v>
      </c>
      <c r="HA22">
        <v>2.1972700000000001</v>
      </c>
      <c r="HB22">
        <v>2.3706100000000001</v>
      </c>
      <c r="HC22">
        <v>44.195399999999999</v>
      </c>
      <c r="HD22">
        <v>14.263400000000001</v>
      </c>
      <c r="HE22">
        <v>18</v>
      </c>
      <c r="HF22">
        <v>681.71900000000005</v>
      </c>
      <c r="HG22">
        <v>708.22400000000005</v>
      </c>
      <c r="HH22">
        <v>31.0014</v>
      </c>
      <c r="HI22">
        <v>35.0854</v>
      </c>
      <c r="HJ22">
        <v>30.000499999999999</v>
      </c>
      <c r="HK22">
        <v>34.915399999999998</v>
      </c>
      <c r="HL22">
        <v>34.896900000000002</v>
      </c>
      <c r="HM22">
        <v>5.4580799999999998</v>
      </c>
      <c r="HN22">
        <v>-30</v>
      </c>
      <c r="HO22">
        <v>-30</v>
      </c>
      <c r="HP22">
        <v>31</v>
      </c>
      <c r="HQ22">
        <v>50.136200000000002</v>
      </c>
      <c r="HR22">
        <v>32.067999999999998</v>
      </c>
      <c r="HS22">
        <v>99.2393</v>
      </c>
      <c r="HT22">
        <v>98.395200000000003</v>
      </c>
    </row>
    <row r="23" spans="1:228" x14ac:dyDescent="0.2">
      <c r="A23">
        <v>8</v>
      </c>
      <c r="B23">
        <v>1666110636.0999999</v>
      </c>
      <c r="C23">
        <v>28</v>
      </c>
      <c r="D23" t="s">
        <v>373</v>
      </c>
      <c r="E23" t="s">
        <v>374</v>
      </c>
      <c r="F23">
        <v>4</v>
      </c>
      <c r="G23">
        <v>1666110634.0999999</v>
      </c>
      <c r="H23">
        <f t="shared" si="0"/>
        <v>1.37248699556982E-3</v>
      </c>
      <c r="I23">
        <f t="shared" si="1"/>
        <v>1.37248699556982</v>
      </c>
      <c r="J23">
        <f t="shared" si="2"/>
        <v>-0.60618215634884887</v>
      </c>
      <c r="K23">
        <f t="shared" si="3"/>
        <v>31.614242857142859</v>
      </c>
      <c r="L23">
        <f t="shared" si="4"/>
        <v>43.831480044136079</v>
      </c>
      <c r="M23">
        <f t="shared" si="5"/>
        <v>4.4428843543894638</v>
      </c>
      <c r="N23">
        <f t="shared" si="6"/>
        <v>3.2045102019013356</v>
      </c>
      <c r="O23">
        <f t="shared" si="7"/>
        <v>7.3521611061944089E-2</v>
      </c>
      <c r="P23">
        <f t="shared" si="8"/>
        <v>2.7726136276146054</v>
      </c>
      <c r="Q23">
        <f t="shared" si="9"/>
        <v>7.2455461534682672E-2</v>
      </c>
      <c r="R23">
        <f t="shared" si="10"/>
        <v>4.5379164788779014E-2</v>
      </c>
      <c r="S23">
        <f t="shared" si="11"/>
        <v>226.11571333600551</v>
      </c>
      <c r="T23">
        <f t="shared" si="12"/>
        <v>35.005168540658204</v>
      </c>
      <c r="U23">
        <f t="shared" si="13"/>
        <v>34.288600000000002</v>
      </c>
      <c r="V23">
        <f t="shared" si="14"/>
        <v>5.4296271248518586</v>
      </c>
      <c r="W23">
        <f t="shared" si="15"/>
        <v>67.349983552152054</v>
      </c>
      <c r="X23">
        <f t="shared" si="16"/>
        <v>3.5950367005280288</v>
      </c>
      <c r="Y23">
        <f t="shared" si="17"/>
        <v>5.3378434721431427</v>
      </c>
      <c r="Z23">
        <f t="shared" si="18"/>
        <v>1.8345904243238298</v>
      </c>
      <c r="AA23">
        <f t="shared" si="19"/>
        <v>-60.526676504629059</v>
      </c>
      <c r="AB23">
        <f t="shared" si="20"/>
        <v>-45.731465091745903</v>
      </c>
      <c r="AC23">
        <f t="shared" si="21"/>
        <v>-3.8196860906802477</v>
      </c>
      <c r="AD23">
        <f t="shared" si="22"/>
        <v>116.03788564895031</v>
      </c>
      <c r="AE23">
        <f t="shared" si="23"/>
        <v>8.9271673717509135</v>
      </c>
      <c r="AF23">
        <f t="shared" si="24"/>
        <v>1.3739376701358295</v>
      </c>
      <c r="AG23">
        <f t="shared" si="25"/>
        <v>-0.60618215634884887</v>
      </c>
      <c r="AH23">
        <v>40.742632285606078</v>
      </c>
      <c r="AI23">
        <v>35.090415151515131</v>
      </c>
      <c r="AJ23">
        <v>1.5379925868507629</v>
      </c>
      <c r="AK23">
        <v>66.414595201641987</v>
      </c>
      <c r="AL23">
        <f t="shared" si="26"/>
        <v>1.37248699556982</v>
      </c>
      <c r="AM23">
        <v>34.244379829930068</v>
      </c>
      <c r="AN23">
        <v>35.466316470588239</v>
      </c>
      <c r="AO23">
        <v>-2.43971581295735E-6</v>
      </c>
      <c r="AP23">
        <v>87.49</v>
      </c>
      <c r="AQ23">
        <v>14</v>
      </c>
      <c r="AR23">
        <v>2</v>
      </c>
      <c r="AS23">
        <f t="shared" si="27"/>
        <v>1</v>
      </c>
      <c r="AT23">
        <f t="shared" si="28"/>
        <v>0</v>
      </c>
      <c r="AU23">
        <f t="shared" si="29"/>
        <v>47322.806409889476</v>
      </c>
      <c r="AV23">
        <f t="shared" si="30"/>
        <v>1200.007142857143</v>
      </c>
      <c r="AW23">
        <f t="shared" si="31"/>
        <v>1025.9306493968941</v>
      </c>
      <c r="AX23">
        <f t="shared" si="32"/>
        <v>0.85493711891932289</v>
      </c>
      <c r="AY23">
        <f t="shared" si="33"/>
        <v>0.18842863951429317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1666110634.0999999</v>
      </c>
      <c r="BF23">
        <v>31.614242857142859</v>
      </c>
      <c r="BG23">
        <v>39.89442857142857</v>
      </c>
      <c r="BH23">
        <v>35.466999999999999</v>
      </c>
      <c r="BI23">
        <v>34.243785714285707</v>
      </c>
      <c r="BJ23">
        <v>33.323328571428583</v>
      </c>
      <c r="BK23">
        <v>35.417828571428572</v>
      </c>
      <c r="BL23">
        <v>650.0291428571428</v>
      </c>
      <c r="BM23">
        <v>101.2627142857143</v>
      </c>
      <c r="BN23">
        <v>0.1001498</v>
      </c>
      <c r="BO23">
        <v>33.982657142857143</v>
      </c>
      <c r="BP23">
        <v>34.288600000000002</v>
      </c>
      <c r="BQ23">
        <v>999.89999999999986</v>
      </c>
      <c r="BR23">
        <v>0</v>
      </c>
      <c r="BS23">
        <v>0</v>
      </c>
      <c r="BT23">
        <v>9017.2314285714292</v>
      </c>
      <c r="BU23">
        <v>0</v>
      </c>
      <c r="BV23">
        <v>425.34642857142848</v>
      </c>
      <c r="BW23">
        <v>-8.2801914285714293</v>
      </c>
      <c r="BX23">
        <v>32.776714285714277</v>
      </c>
      <c r="BY23">
        <v>41.308999999999997</v>
      </c>
      <c r="BZ23">
        <v>1.22319</v>
      </c>
      <c r="CA23">
        <v>39.89442857142857</v>
      </c>
      <c r="CB23">
        <v>34.243785714285707</v>
      </c>
      <c r="CC23">
        <v>3.5914799999999998</v>
      </c>
      <c r="CD23">
        <v>3.4676171428571432</v>
      </c>
      <c r="CE23">
        <v>27.058528571428571</v>
      </c>
      <c r="CF23">
        <v>26.462014285714279</v>
      </c>
      <c r="CG23">
        <v>1200.007142857143</v>
      </c>
      <c r="CH23">
        <v>0.50001299999999993</v>
      </c>
      <c r="CI23">
        <v>0.49998700000000001</v>
      </c>
      <c r="CJ23">
        <v>0</v>
      </c>
      <c r="CK23">
        <v>727.30799999999999</v>
      </c>
      <c r="CL23">
        <v>4.9990899999999998</v>
      </c>
      <c r="CM23">
        <v>7705.3700000000008</v>
      </c>
      <c r="CN23">
        <v>9557.9585714285731</v>
      </c>
      <c r="CO23">
        <v>43.936999999999998</v>
      </c>
      <c r="CP23">
        <v>45.75</v>
      </c>
      <c r="CQ23">
        <v>44.642714285714291</v>
      </c>
      <c r="CR23">
        <v>45.008857142857153</v>
      </c>
      <c r="CS23">
        <v>45.375</v>
      </c>
      <c r="CT23">
        <v>597.5200000000001</v>
      </c>
      <c r="CU23">
        <v>597.48857142857139</v>
      </c>
      <c r="CV23">
        <v>0</v>
      </c>
      <c r="CW23">
        <v>1666110647.7</v>
      </c>
      <c r="CX23">
        <v>0</v>
      </c>
      <c r="CY23">
        <v>1666110227</v>
      </c>
      <c r="CZ23" t="s">
        <v>356</v>
      </c>
      <c r="DA23">
        <v>1666110227</v>
      </c>
      <c r="DB23">
        <v>1666110223</v>
      </c>
      <c r="DC23">
        <v>35</v>
      </c>
      <c r="DD23">
        <v>4.3999999999999997E-2</v>
      </c>
      <c r="DE23">
        <v>-1.2E-2</v>
      </c>
      <c r="DF23">
        <v>-2.012</v>
      </c>
      <c r="DG23">
        <v>3.7999999999999999E-2</v>
      </c>
      <c r="DH23">
        <v>415</v>
      </c>
      <c r="DI23">
        <v>34</v>
      </c>
      <c r="DJ23">
        <v>0.45</v>
      </c>
      <c r="DK23">
        <v>0.22</v>
      </c>
      <c r="DL23">
        <v>-5.9265473170731706</v>
      </c>
      <c r="DM23">
        <v>-20.273982857142862</v>
      </c>
      <c r="DN23">
        <v>2.0552941344791771</v>
      </c>
      <c r="DO23">
        <v>0</v>
      </c>
      <c r="DP23">
        <v>1.220841707317073</v>
      </c>
      <c r="DQ23">
        <v>2.1751149825783481E-2</v>
      </c>
      <c r="DR23">
        <v>2.365133835679959E-3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3.2949999999999999</v>
      </c>
      <c r="EB23">
        <v>2.6255500000000001</v>
      </c>
      <c r="EC23">
        <v>1.06941E-2</v>
      </c>
      <c r="ED23">
        <v>1.2548E-2</v>
      </c>
      <c r="EE23">
        <v>0.14331099999999999</v>
      </c>
      <c r="EF23">
        <v>0.13816100000000001</v>
      </c>
      <c r="EG23">
        <v>29951.3</v>
      </c>
      <c r="EH23">
        <v>30438.7</v>
      </c>
      <c r="EI23">
        <v>28174</v>
      </c>
      <c r="EJ23">
        <v>29679.7</v>
      </c>
      <c r="EK23">
        <v>33179.599999999999</v>
      </c>
      <c r="EL23">
        <v>35512.6</v>
      </c>
      <c r="EM23">
        <v>39741.199999999997</v>
      </c>
      <c r="EN23">
        <v>42436.4</v>
      </c>
      <c r="EO23">
        <v>2.17265</v>
      </c>
      <c r="EP23">
        <v>2.1198999999999999</v>
      </c>
      <c r="EQ23">
        <v>8.4839800000000007E-2</v>
      </c>
      <c r="ER23">
        <v>0</v>
      </c>
      <c r="ES23">
        <v>32.907299999999999</v>
      </c>
      <c r="ET23">
        <v>999.9</v>
      </c>
      <c r="EU23">
        <v>48.3</v>
      </c>
      <c r="EV23">
        <v>40.4</v>
      </c>
      <c r="EW23">
        <v>36.123399999999997</v>
      </c>
      <c r="EX23">
        <v>57.0182</v>
      </c>
      <c r="EY23">
        <v>-0.51281699999999997</v>
      </c>
      <c r="EZ23">
        <v>2</v>
      </c>
      <c r="FA23">
        <v>0.62479200000000001</v>
      </c>
      <c r="FB23">
        <v>1.23292</v>
      </c>
      <c r="FC23">
        <v>20.265799999999999</v>
      </c>
      <c r="FD23">
        <v>5.2175900000000004</v>
      </c>
      <c r="FE23">
        <v>12.008900000000001</v>
      </c>
      <c r="FF23">
        <v>4.9857500000000003</v>
      </c>
      <c r="FG23">
        <v>3.2845</v>
      </c>
      <c r="FH23">
        <v>9814</v>
      </c>
      <c r="FI23">
        <v>9999</v>
      </c>
      <c r="FJ23">
        <v>9999</v>
      </c>
      <c r="FK23">
        <v>656.9</v>
      </c>
      <c r="FL23">
        <v>1.8658399999999999</v>
      </c>
      <c r="FM23">
        <v>1.8622099999999999</v>
      </c>
      <c r="FN23">
        <v>1.8643000000000001</v>
      </c>
      <c r="FO23">
        <v>1.86039</v>
      </c>
      <c r="FP23">
        <v>1.86111</v>
      </c>
      <c r="FQ23">
        <v>1.8602000000000001</v>
      </c>
      <c r="FR23">
        <v>1.86188</v>
      </c>
      <c r="FS23">
        <v>1.8584700000000001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-1.712</v>
      </c>
      <c r="GH23">
        <v>4.9200000000000001E-2</v>
      </c>
      <c r="GI23">
        <v>-1.674331742851894</v>
      </c>
      <c r="GJ23">
        <v>-1.0668354094452519E-3</v>
      </c>
      <c r="GK23">
        <v>7.2908324871410599E-7</v>
      </c>
      <c r="GL23">
        <v>-2.6615586879345078E-10</v>
      </c>
      <c r="GM23">
        <v>-0.20617912557020029</v>
      </c>
      <c r="GN23">
        <v>3.3664092208003571E-3</v>
      </c>
      <c r="GO23">
        <v>2.042686190248702E-4</v>
      </c>
      <c r="GP23">
        <v>-2.7039353982504608E-6</v>
      </c>
      <c r="GQ23">
        <v>3</v>
      </c>
      <c r="GR23">
        <v>2088</v>
      </c>
      <c r="GS23">
        <v>3</v>
      </c>
      <c r="GT23">
        <v>37</v>
      </c>
      <c r="GU23">
        <v>6.8</v>
      </c>
      <c r="GV23">
        <v>6.9</v>
      </c>
      <c r="GW23">
        <v>0.28930699999999998</v>
      </c>
      <c r="GX23">
        <v>2.6696800000000001</v>
      </c>
      <c r="GY23">
        <v>2.04834</v>
      </c>
      <c r="GZ23">
        <v>2.6025399999999999</v>
      </c>
      <c r="HA23">
        <v>2.1972700000000001</v>
      </c>
      <c r="HB23">
        <v>2.36694</v>
      </c>
      <c r="HC23">
        <v>44.223199999999999</v>
      </c>
      <c r="HD23">
        <v>14.2546</v>
      </c>
      <c r="HE23">
        <v>18</v>
      </c>
      <c r="HF23">
        <v>681.78700000000003</v>
      </c>
      <c r="HG23">
        <v>708.3</v>
      </c>
      <c r="HH23">
        <v>31.001000000000001</v>
      </c>
      <c r="HI23">
        <v>35.086300000000001</v>
      </c>
      <c r="HJ23">
        <v>30.000399999999999</v>
      </c>
      <c r="HK23">
        <v>34.917900000000003</v>
      </c>
      <c r="HL23">
        <v>34.897399999999998</v>
      </c>
      <c r="HM23">
        <v>5.8541999999999996</v>
      </c>
      <c r="HN23">
        <v>-30</v>
      </c>
      <c r="HO23">
        <v>-30</v>
      </c>
      <c r="HP23">
        <v>31</v>
      </c>
      <c r="HQ23">
        <v>56.814399999999999</v>
      </c>
      <c r="HR23">
        <v>32.067999999999998</v>
      </c>
      <c r="HS23">
        <v>99.236999999999995</v>
      </c>
      <c r="HT23">
        <v>98.393199999999993</v>
      </c>
    </row>
    <row r="24" spans="1:228" x14ac:dyDescent="0.2">
      <c r="A24">
        <v>9</v>
      </c>
      <c r="B24">
        <v>1666110640.0999999</v>
      </c>
      <c r="C24">
        <v>32</v>
      </c>
      <c r="D24" t="s">
        <v>375</v>
      </c>
      <c r="E24" t="s">
        <v>376</v>
      </c>
      <c r="F24">
        <v>4</v>
      </c>
      <c r="G24">
        <v>1666110637.7874999</v>
      </c>
      <c r="H24">
        <f t="shared" si="0"/>
        <v>1.3791737056441705E-3</v>
      </c>
      <c r="I24">
        <f t="shared" si="1"/>
        <v>1.3791737056441704</v>
      </c>
      <c r="J24">
        <f t="shared" si="2"/>
        <v>-0.5429354137053547</v>
      </c>
      <c r="K24">
        <f t="shared" si="3"/>
        <v>37.224100000000007</v>
      </c>
      <c r="L24">
        <f t="shared" si="4"/>
        <v>47.832284338478914</v>
      </c>
      <c r="M24">
        <f t="shared" si="5"/>
        <v>4.8483649857543956</v>
      </c>
      <c r="N24">
        <f t="shared" si="6"/>
        <v>3.7731006486979637</v>
      </c>
      <c r="O24">
        <f t="shared" si="7"/>
        <v>7.3967776138089789E-2</v>
      </c>
      <c r="P24">
        <f t="shared" si="8"/>
        <v>2.7755129784876398</v>
      </c>
      <c r="Q24">
        <f t="shared" si="9"/>
        <v>7.2889859364732357E-2</v>
      </c>
      <c r="R24">
        <f t="shared" si="10"/>
        <v>4.565170003318382E-2</v>
      </c>
      <c r="S24">
        <f t="shared" si="11"/>
        <v>226.11814348371041</v>
      </c>
      <c r="T24">
        <f t="shared" si="12"/>
        <v>35.002121447081137</v>
      </c>
      <c r="U24">
        <f t="shared" si="13"/>
        <v>34.282537499999997</v>
      </c>
      <c r="V24">
        <f t="shared" si="14"/>
        <v>5.4277951187797457</v>
      </c>
      <c r="W24">
        <f t="shared" si="15"/>
        <v>67.35511230430518</v>
      </c>
      <c r="X24">
        <f t="shared" si="16"/>
        <v>3.5952588898466598</v>
      </c>
      <c r="Y24">
        <f t="shared" si="17"/>
        <v>5.337766899717364</v>
      </c>
      <c r="Z24">
        <f t="shared" si="18"/>
        <v>1.832536228933086</v>
      </c>
      <c r="AA24">
        <f t="shared" si="19"/>
        <v>-60.821560418907922</v>
      </c>
      <c r="AB24">
        <f t="shared" si="20"/>
        <v>-44.910611309025647</v>
      </c>
      <c r="AC24">
        <f t="shared" si="21"/>
        <v>-3.7470907177473185</v>
      </c>
      <c r="AD24">
        <f t="shared" si="22"/>
        <v>116.63888103802952</v>
      </c>
      <c r="AE24">
        <f t="shared" si="23"/>
        <v>9.3413235270588419</v>
      </c>
      <c r="AF24">
        <f t="shared" si="24"/>
        <v>1.3767674523055475</v>
      </c>
      <c r="AG24">
        <f t="shared" si="25"/>
        <v>-0.5429354137053547</v>
      </c>
      <c r="AH24">
        <v>47.475086830458487</v>
      </c>
      <c r="AI24">
        <v>41.49871333333332</v>
      </c>
      <c r="AJ24">
        <v>1.603142673248432</v>
      </c>
      <c r="AK24">
        <v>66.414595201641987</v>
      </c>
      <c r="AL24">
        <f t="shared" si="26"/>
        <v>1.3791737056441704</v>
      </c>
      <c r="AM24">
        <v>34.243927587132873</v>
      </c>
      <c r="AN24">
        <v>35.471762058823522</v>
      </c>
      <c r="AO24">
        <v>-1.41519688206901E-6</v>
      </c>
      <c r="AP24">
        <v>87.49</v>
      </c>
      <c r="AQ24">
        <v>14</v>
      </c>
      <c r="AR24">
        <v>2</v>
      </c>
      <c r="AS24">
        <f t="shared" si="27"/>
        <v>1</v>
      </c>
      <c r="AT24">
        <f t="shared" si="28"/>
        <v>0</v>
      </c>
      <c r="AU24">
        <f t="shared" si="29"/>
        <v>47402.46711853311</v>
      </c>
      <c r="AV24">
        <f t="shared" si="30"/>
        <v>1200.0225</v>
      </c>
      <c r="AW24">
        <f t="shared" si="31"/>
        <v>1025.943538592596</v>
      </c>
      <c r="AX24">
        <f t="shared" si="32"/>
        <v>0.8549369187599366</v>
      </c>
      <c r="AY24">
        <f t="shared" si="33"/>
        <v>0.18842825320667772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1666110637.7874999</v>
      </c>
      <c r="BF24">
        <v>37.224100000000007</v>
      </c>
      <c r="BG24">
        <v>45.893475000000002</v>
      </c>
      <c r="BH24">
        <v>35.469574999999999</v>
      </c>
      <c r="BI24">
        <v>34.2438875</v>
      </c>
      <c r="BJ24">
        <v>38.938887499999993</v>
      </c>
      <c r="BK24">
        <v>35.420437499999998</v>
      </c>
      <c r="BL24">
        <v>650.05187500000011</v>
      </c>
      <c r="BM24">
        <v>101.26175000000001</v>
      </c>
      <c r="BN24">
        <v>0.100019625</v>
      </c>
      <c r="BO24">
        <v>33.982399999999998</v>
      </c>
      <c r="BP24">
        <v>34.282537499999997</v>
      </c>
      <c r="BQ24">
        <v>999.9</v>
      </c>
      <c r="BR24">
        <v>0</v>
      </c>
      <c r="BS24">
        <v>0</v>
      </c>
      <c r="BT24">
        <v>9032.7350000000006</v>
      </c>
      <c r="BU24">
        <v>0</v>
      </c>
      <c r="BV24">
        <v>393.24074999999999</v>
      </c>
      <c r="BW24">
        <v>-8.6693762500000009</v>
      </c>
      <c r="BX24">
        <v>38.5929875</v>
      </c>
      <c r="BY24">
        <v>47.520750000000007</v>
      </c>
      <c r="BZ24">
        <v>1.2257175</v>
      </c>
      <c r="CA24">
        <v>45.893475000000002</v>
      </c>
      <c r="CB24">
        <v>34.2438875</v>
      </c>
      <c r="CC24">
        <v>3.5917150000000002</v>
      </c>
      <c r="CD24">
        <v>3.4675962500000002</v>
      </c>
      <c r="CE24">
        <v>27.059637500000001</v>
      </c>
      <c r="CF24">
        <v>26.461925000000001</v>
      </c>
      <c r="CG24">
        <v>1200.0225</v>
      </c>
      <c r="CH24">
        <v>0.50001999999999991</v>
      </c>
      <c r="CI24">
        <v>0.49997999999999998</v>
      </c>
      <c r="CJ24">
        <v>0</v>
      </c>
      <c r="CK24">
        <v>726.44149999999991</v>
      </c>
      <c r="CL24">
        <v>4.9990899999999998</v>
      </c>
      <c r="CM24">
        <v>7683.2362499999999</v>
      </c>
      <c r="CN24">
        <v>9558.098750000001</v>
      </c>
      <c r="CO24">
        <v>43.936999999999998</v>
      </c>
      <c r="CP24">
        <v>45.765500000000003</v>
      </c>
      <c r="CQ24">
        <v>44.66375</v>
      </c>
      <c r="CR24">
        <v>45.023249999999997</v>
      </c>
      <c r="CS24">
        <v>45.375</v>
      </c>
      <c r="CT24">
        <v>597.53500000000008</v>
      </c>
      <c r="CU24">
        <v>597.48749999999995</v>
      </c>
      <c r="CV24">
        <v>0</v>
      </c>
      <c r="CW24">
        <v>1666110651.3</v>
      </c>
      <c r="CX24">
        <v>0</v>
      </c>
      <c r="CY24">
        <v>1666110227</v>
      </c>
      <c r="CZ24" t="s">
        <v>356</v>
      </c>
      <c r="DA24">
        <v>1666110227</v>
      </c>
      <c r="DB24">
        <v>1666110223</v>
      </c>
      <c r="DC24">
        <v>35</v>
      </c>
      <c r="DD24">
        <v>4.3999999999999997E-2</v>
      </c>
      <c r="DE24">
        <v>-1.2E-2</v>
      </c>
      <c r="DF24">
        <v>-2.012</v>
      </c>
      <c r="DG24">
        <v>3.7999999999999999E-2</v>
      </c>
      <c r="DH24">
        <v>415</v>
      </c>
      <c r="DI24">
        <v>34</v>
      </c>
      <c r="DJ24">
        <v>0.45</v>
      </c>
      <c r="DK24">
        <v>0.22</v>
      </c>
      <c r="DL24">
        <v>-7.0728440000000008</v>
      </c>
      <c r="DM24">
        <v>-14.169258236397731</v>
      </c>
      <c r="DN24">
        <v>1.402584322154643</v>
      </c>
      <c r="DO24">
        <v>0</v>
      </c>
      <c r="DP24">
        <v>1.22223225</v>
      </c>
      <c r="DQ24">
        <v>2.3104502814256349E-2</v>
      </c>
      <c r="DR24">
        <v>2.5319473607285049E-3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3.2948499999999998</v>
      </c>
      <c r="EB24">
        <v>2.6254499999999998</v>
      </c>
      <c r="EC24">
        <v>1.25027E-2</v>
      </c>
      <c r="ED24">
        <v>1.4437E-2</v>
      </c>
      <c r="EE24">
        <v>0.143314</v>
      </c>
      <c r="EF24">
        <v>0.13815</v>
      </c>
      <c r="EG24">
        <v>29896.799999999999</v>
      </c>
      <c r="EH24">
        <v>30379.8</v>
      </c>
      <c r="EI24">
        <v>28174.2</v>
      </c>
      <c r="EJ24">
        <v>29679</v>
      </c>
      <c r="EK24">
        <v>33179.9</v>
      </c>
      <c r="EL24">
        <v>35512.300000000003</v>
      </c>
      <c r="EM24">
        <v>39741.5</v>
      </c>
      <c r="EN24">
        <v>42435.3</v>
      </c>
      <c r="EO24">
        <v>2.17265</v>
      </c>
      <c r="EP24">
        <v>2.11978</v>
      </c>
      <c r="EQ24">
        <v>8.5100499999999996E-2</v>
      </c>
      <c r="ER24">
        <v>0</v>
      </c>
      <c r="ES24">
        <v>32.914200000000001</v>
      </c>
      <c r="ET24">
        <v>999.9</v>
      </c>
      <c r="EU24">
        <v>48.3</v>
      </c>
      <c r="EV24">
        <v>40.4</v>
      </c>
      <c r="EW24">
        <v>36.119799999999998</v>
      </c>
      <c r="EX24">
        <v>57.228200000000001</v>
      </c>
      <c r="EY24">
        <v>-0.45673399999999997</v>
      </c>
      <c r="EZ24">
        <v>2</v>
      </c>
      <c r="FA24">
        <v>0.62504300000000002</v>
      </c>
      <c r="FB24">
        <v>1.2318800000000001</v>
      </c>
      <c r="FC24">
        <v>20.265799999999999</v>
      </c>
      <c r="FD24">
        <v>5.2180400000000002</v>
      </c>
      <c r="FE24">
        <v>12.0097</v>
      </c>
      <c r="FF24">
        <v>4.9858500000000001</v>
      </c>
      <c r="FG24">
        <v>3.2845</v>
      </c>
      <c r="FH24">
        <v>9814.2999999999993</v>
      </c>
      <c r="FI24">
        <v>9999</v>
      </c>
      <c r="FJ24">
        <v>9999</v>
      </c>
      <c r="FK24">
        <v>656.9</v>
      </c>
      <c r="FL24">
        <v>1.8658399999999999</v>
      </c>
      <c r="FM24">
        <v>1.8622099999999999</v>
      </c>
      <c r="FN24">
        <v>1.8643099999999999</v>
      </c>
      <c r="FO24">
        <v>1.8603700000000001</v>
      </c>
      <c r="FP24">
        <v>1.86111</v>
      </c>
      <c r="FQ24">
        <v>1.86019</v>
      </c>
      <c r="FR24">
        <v>1.86188</v>
      </c>
      <c r="FS24">
        <v>1.85849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-1.718</v>
      </c>
      <c r="GH24">
        <v>4.9200000000000001E-2</v>
      </c>
      <c r="GI24">
        <v>-1.674331742851894</v>
      </c>
      <c r="GJ24">
        <v>-1.0668354094452519E-3</v>
      </c>
      <c r="GK24">
        <v>7.2908324871410599E-7</v>
      </c>
      <c r="GL24">
        <v>-2.6615586879345078E-10</v>
      </c>
      <c r="GM24">
        <v>-0.20617912557020029</v>
      </c>
      <c r="GN24">
        <v>3.3664092208003571E-3</v>
      </c>
      <c r="GO24">
        <v>2.042686190248702E-4</v>
      </c>
      <c r="GP24">
        <v>-2.7039353982504608E-6</v>
      </c>
      <c r="GQ24">
        <v>3</v>
      </c>
      <c r="GR24">
        <v>2088</v>
      </c>
      <c r="GS24">
        <v>3</v>
      </c>
      <c r="GT24">
        <v>37</v>
      </c>
      <c r="GU24">
        <v>6.9</v>
      </c>
      <c r="GV24">
        <v>7</v>
      </c>
      <c r="GW24">
        <v>0.308838</v>
      </c>
      <c r="GX24">
        <v>2.6721200000000001</v>
      </c>
      <c r="GY24">
        <v>2.04834</v>
      </c>
      <c r="GZ24">
        <v>2.6025399999999999</v>
      </c>
      <c r="HA24">
        <v>2.1972700000000001</v>
      </c>
      <c r="HB24">
        <v>2.3791500000000001</v>
      </c>
      <c r="HC24">
        <v>44.223199999999999</v>
      </c>
      <c r="HD24">
        <v>14.245900000000001</v>
      </c>
      <c r="HE24">
        <v>18</v>
      </c>
      <c r="HF24">
        <v>681.78700000000003</v>
      </c>
      <c r="HG24">
        <v>708.21400000000006</v>
      </c>
      <c r="HH24">
        <v>31.0002</v>
      </c>
      <c r="HI24">
        <v>35.089399999999998</v>
      </c>
      <c r="HJ24">
        <v>30.000499999999999</v>
      </c>
      <c r="HK24">
        <v>34.917900000000003</v>
      </c>
      <c r="HL24">
        <v>34.9</v>
      </c>
      <c r="HM24">
        <v>6.2539100000000003</v>
      </c>
      <c r="HN24">
        <v>-30</v>
      </c>
      <c r="HO24">
        <v>-30</v>
      </c>
      <c r="HP24">
        <v>31</v>
      </c>
      <c r="HQ24">
        <v>63.493400000000001</v>
      </c>
      <c r="HR24">
        <v>32.067999999999998</v>
      </c>
      <c r="HS24">
        <v>99.237799999999993</v>
      </c>
      <c r="HT24">
        <v>98.390799999999999</v>
      </c>
    </row>
    <row r="25" spans="1:228" x14ac:dyDescent="0.2">
      <c r="A25">
        <v>10</v>
      </c>
      <c r="B25">
        <v>1666110644.0999999</v>
      </c>
      <c r="C25">
        <v>36</v>
      </c>
      <c r="D25" t="s">
        <v>377</v>
      </c>
      <c r="E25" t="s">
        <v>378</v>
      </c>
      <c r="F25">
        <v>4</v>
      </c>
      <c r="G25">
        <v>1666110642.0999999</v>
      </c>
      <c r="H25">
        <f t="shared" si="0"/>
        <v>1.3783755778485388E-3</v>
      </c>
      <c r="I25">
        <f t="shared" si="1"/>
        <v>1.3783755778485387</v>
      </c>
      <c r="J25">
        <f t="shared" si="2"/>
        <v>-0.40941494817271606</v>
      </c>
      <c r="K25">
        <f t="shared" si="3"/>
        <v>43.957057142857153</v>
      </c>
      <c r="L25">
        <f t="shared" si="4"/>
        <v>51.501318402362472</v>
      </c>
      <c r="M25">
        <f t="shared" si="5"/>
        <v>5.2203929332345487</v>
      </c>
      <c r="N25">
        <f t="shared" si="6"/>
        <v>4.4556744874288947</v>
      </c>
      <c r="O25">
        <f t="shared" si="7"/>
        <v>7.3801605201152309E-2</v>
      </c>
      <c r="P25">
        <f t="shared" si="8"/>
        <v>2.7638529726935936</v>
      </c>
      <c r="Q25">
        <f t="shared" si="9"/>
        <v>7.2724032318164392E-2</v>
      </c>
      <c r="R25">
        <f t="shared" si="10"/>
        <v>4.5548025124853078E-2</v>
      </c>
      <c r="S25">
        <f t="shared" si="11"/>
        <v>226.11160380808988</v>
      </c>
      <c r="T25">
        <f t="shared" si="12"/>
        <v>35.007539193284508</v>
      </c>
      <c r="U25">
        <f t="shared" si="13"/>
        <v>34.29315714285714</v>
      </c>
      <c r="V25">
        <f t="shared" si="14"/>
        <v>5.4310045861503156</v>
      </c>
      <c r="W25">
        <f t="shared" si="15"/>
        <v>67.35179186355731</v>
      </c>
      <c r="X25">
        <f t="shared" si="16"/>
        <v>3.595336658076409</v>
      </c>
      <c r="Y25">
        <f t="shared" si="17"/>
        <v>5.3381455171377157</v>
      </c>
      <c r="Z25">
        <f t="shared" si="18"/>
        <v>1.8356679280739066</v>
      </c>
      <c r="AA25">
        <f t="shared" si="19"/>
        <v>-60.786362983120561</v>
      </c>
      <c r="AB25">
        <f t="shared" si="20"/>
        <v>-46.114869792471325</v>
      </c>
      <c r="AC25">
        <f t="shared" si="21"/>
        <v>-3.86402370100648</v>
      </c>
      <c r="AD25">
        <f t="shared" si="22"/>
        <v>115.3463473314915</v>
      </c>
      <c r="AE25">
        <f t="shared" si="23"/>
        <v>9.7161483098286041</v>
      </c>
      <c r="AF25">
        <f t="shared" si="24"/>
        <v>1.3779309051990203</v>
      </c>
      <c r="AG25">
        <f t="shared" si="25"/>
        <v>-0.40941494817271606</v>
      </c>
      <c r="AH25">
        <v>54.29885170357214</v>
      </c>
      <c r="AI25">
        <v>48.038175757575758</v>
      </c>
      <c r="AJ25">
        <v>1.6417627898742979</v>
      </c>
      <c r="AK25">
        <v>66.414595201641987</v>
      </c>
      <c r="AL25">
        <f t="shared" si="26"/>
        <v>1.3783755778485387</v>
      </c>
      <c r="AM25">
        <v>34.242796978741247</v>
      </c>
      <c r="AN25">
        <v>35.469930882352926</v>
      </c>
      <c r="AO25">
        <v>7.9657245846564764E-7</v>
      </c>
      <c r="AP25">
        <v>87.49</v>
      </c>
      <c r="AQ25">
        <v>14</v>
      </c>
      <c r="AR25">
        <v>2</v>
      </c>
      <c r="AS25">
        <f t="shared" si="27"/>
        <v>1</v>
      </c>
      <c r="AT25">
        <f t="shared" si="28"/>
        <v>0</v>
      </c>
      <c r="AU25">
        <f t="shared" si="29"/>
        <v>47082.319244389517</v>
      </c>
      <c r="AV25">
        <f t="shared" si="30"/>
        <v>1199.967142857143</v>
      </c>
      <c r="AW25">
        <f t="shared" si="31"/>
        <v>1025.8982278798394</v>
      </c>
      <c r="AX25">
        <f t="shared" si="32"/>
        <v>0.85493859893293211</v>
      </c>
      <c r="AY25">
        <f t="shared" si="33"/>
        <v>0.18843149594055897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1666110642.0999999</v>
      </c>
      <c r="BF25">
        <v>43.957057142857153</v>
      </c>
      <c r="BG25">
        <v>52.981142857142864</v>
      </c>
      <c r="BH25">
        <v>35.469471428571417</v>
      </c>
      <c r="BI25">
        <v>34.242728571428572</v>
      </c>
      <c r="BJ25">
        <v>45.678600000000003</v>
      </c>
      <c r="BK25">
        <v>35.420285714285718</v>
      </c>
      <c r="BL25">
        <v>650.0415714285715</v>
      </c>
      <c r="BM25">
        <v>101.264</v>
      </c>
      <c r="BN25">
        <v>0.10025814285714291</v>
      </c>
      <c r="BO25">
        <v>33.983671428571427</v>
      </c>
      <c r="BP25">
        <v>34.29315714285714</v>
      </c>
      <c r="BQ25">
        <v>999.89999999999986</v>
      </c>
      <c r="BR25">
        <v>0</v>
      </c>
      <c r="BS25">
        <v>0</v>
      </c>
      <c r="BT25">
        <v>8970.6257142857157</v>
      </c>
      <c r="BU25">
        <v>0</v>
      </c>
      <c r="BV25">
        <v>377.98200000000003</v>
      </c>
      <c r="BW25">
        <v>-9.0240928571428576</v>
      </c>
      <c r="BX25">
        <v>45.573528571428582</v>
      </c>
      <c r="BY25">
        <v>54.859685714285717</v>
      </c>
      <c r="BZ25">
        <v>1.226735714285714</v>
      </c>
      <c r="CA25">
        <v>52.981142857142864</v>
      </c>
      <c r="CB25">
        <v>34.242728571428572</v>
      </c>
      <c r="CC25">
        <v>3.59178</v>
      </c>
      <c r="CD25">
        <v>3.4675528571428571</v>
      </c>
      <c r="CE25">
        <v>27.059928571428571</v>
      </c>
      <c r="CF25">
        <v>26.46171428571429</v>
      </c>
      <c r="CG25">
        <v>1199.967142857143</v>
      </c>
      <c r="CH25">
        <v>0.49996385714285713</v>
      </c>
      <c r="CI25">
        <v>0.50003614285714293</v>
      </c>
      <c r="CJ25">
        <v>0</v>
      </c>
      <c r="CK25">
        <v>725.43085714285712</v>
      </c>
      <c r="CL25">
        <v>4.9990899999999998</v>
      </c>
      <c r="CM25">
        <v>7668.8514285714282</v>
      </c>
      <c r="CN25">
        <v>9557.4457142857136</v>
      </c>
      <c r="CO25">
        <v>43.936999999999998</v>
      </c>
      <c r="CP25">
        <v>45.758857142857153</v>
      </c>
      <c r="CQ25">
        <v>44.669285714285706</v>
      </c>
      <c r="CR25">
        <v>45</v>
      </c>
      <c r="CS25">
        <v>45.375</v>
      </c>
      <c r="CT25">
        <v>597.44000000000017</v>
      </c>
      <c r="CU25">
        <v>597.52714285714285</v>
      </c>
      <c r="CV25">
        <v>0</v>
      </c>
      <c r="CW25">
        <v>1666110655.5</v>
      </c>
      <c r="CX25">
        <v>0</v>
      </c>
      <c r="CY25">
        <v>1666110227</v>
      </c>
      <c r="CZ25" t="s">
        <v>356</v>
      </c>
      <c r="DA25">
        <v>1666110227</v>
      </c>
      <c r="DB25">
        <v>1666110223</v>
      </c>
      <c r="DC25">
        <v>35</v>
      </c>
      <c r="DD25">
        <v>4.3999999999999997E-2</v>
      </c>
      <c r="DE25">
        <v>-1.2E-2</v>
      </c>
      <c r="DF25">
        <v>-2.012</v>
      </c>
      <c r="DG25">
        <v>3.7999999999999999E-2</v>
      </c>
      <c r="DH25">
        <v>415</v>
      </c>
      <c r="DI25">
        <v>34</v>
      </c>
      <c r="DJ25">
        <v>0.45</v>
      </c>
      <c r="DK25">
        <v>0.22</v>
      </c>
      <c r="DL25">
        <v>-7.9051329999999993</v>
      </c>
      <c r="DM25">
        <v>-9.6950174859286982</v>
      </c>
      <c r="DN25">
        <v>0.95910676624972269</v>
      </c>
      <c r="DO25">
        <v>0</v>
      </c>
      <c r="DP25">
        <v>1.223767</v>
      </c>
      <c r="DQ25">
        <v>2.2959399624765078E-2</v>
      </c>
      <c r="DR25">
        <v>2.5108327303904701E-3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357</v>
      </c>
      <c r="EA25">
        <v>3.2948599999999999</v>
      </c>
      <c r="EB25">
        <v>2.6252200000000001</v>
      </c>
      <c r="EC25">
        <v>1.4351900000000001E-2</v>
      </c>
      <c r="ED25">
        <v>1.6323899999999999E-2</v>
      </c>
      <c r="EE25">
        <v>0.14332</v>
      </c>
      <c r="EF25">
        <v>0.13816400000000001</v>
      </c>
      <c r="EG25">
        <v>29841.4</v>
      </c>
      <c r="EH25">
        <v>30321.599999999999</v>
      </c>
      <c r="EI25">
        <v>28174.7</v>
      </c>
      <c r="EJ25">
        <v>29678.9</v>
      </c>
      <c r="EK25">
        <v>33180</v>
      </c>
      <c r="EL25">
        <v>35512.1</v>
      </c>
      <c r="EM25">
        <v>39741.800000000003</v>
      </c>
      <c r="EN25">
        <v>42435.6</v>
      </c>
      <c r="EO25">
        <v>2.1730499999999999</v>
      </c>
      <c r="EP25">
        <v>2.11965</v>
      </c>
      <c r="EQ25">
        <v>8.4847199999999998E-2</v>
      </c>
      <c r="ER25">
        <v>0</v>
      </c>
      <c r="ES25">
        <v>32.919499999999999</v>
      </c>
      <c r="ET25">
        <v>999.9</v>
      </c>
      <c r="EU25">
        <v>48.3</v>
      </c>
      <c r="EV25">
        <v>40.4</v>
      </c>
      <c r="EW25">
        <v>36.126600000000003</v>
      </c>
      <c r="EX25">
        <v>57.258200000000002</v>
      </c>
      <c r="EY25">
        <v>-0.45272099999999998</v>
      </c>
      <c r="EZ25">
        <v>2</v>
      </c>
      <c r="FA25">
        <v>0.62533000000000005</v>
      </c>
      <c r="FB25">
        <v>1.2285200000000001</v>
      </c>
      <c r="FC25">
        <v>20.265999999999998</v>
      </c>
      <c r="FD25">
        <v>5.2183400000000004</v>
      </c>
      <c r="FE25">
        <v>12.0092</v>
      </c>
      <c r="FF25">
        <v>4.9860499999999996</v>
      </c>
      <c r="FG25">
        <v>3.2845</v>
      </c>
      <c r="FH25">
        <v>9814.2999999999993</v>
      </c>
      <c r="FI25">
        <v>9999</v>
      </c>
      <c r="FJ25">
        <v>9999</v>
      </c>
      <c r="FK25">
        <v>656.9</v>
      </c>
      <c r="FL25">
        <v>1.8658399999999999</v>
      </c>
      <c r="FM25">
        <v>1.86222</v>
      </c>
      <c r="FN25">
        <v>1.8643099999999999</v>
      </c>
      <c r="FO25">
        <v>1.8603799999999999</v>
      </c>
      <c r="FP25">
        <v>1.86111</v>
      </c>
      <c r="FQ25">
        <v>1.8602000000000001</v>
      </c>
      <c r="FR25">
        <v>1.86188</v>
      </c>
      <c r="FS25">
        <v>1.8585100000000001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-1.7250000000000001</v>
      </c>
      <c r="GH25">
        <v>4.9200000000000001E-2</v>
      </c>
      <c r="GI25">
        <v>-1.674331742851894</v>
      </c>
      <c r="GJ25">
        <v>-1.0668354094452519E-3</v>
      </c>
      <c r="GK25">
        <v>7.2908324871410599E-7</v>
      </c>
      <c r="GL25">
        <v>-2.6615586879345078E-10</v>
      </c>
      <c r="GM25">
        <v>-0.20617912557020029</v>
      </c>
      <c r="GN25">
        <v>3.3664092208003571E-3</v>
      </c>
      <c r="GO25">
        <v>2.042686190248702E-4</v>
      </c>
      <c r="GP25">
        <v>-2.7039353982504608E-6</v>
      </c>
      <c r="GQ25">
        <v>3</v>
      </c>
      <c r="GR25">
        <v>2088</v>
      </c>
      <c r="GS25">
        <v>3</v>
      </c>
      <c r="GT25">
        <v>37</v>
      </c>
      <c r="GU25">
        <v>7</v>
      </c>
      <c r="GV25">
        <v>7</v>
      </c>
      <c r="GW25">
        <v>0.32958999999999999</v>
      </c>
      <c r="GX25">
        <v>2.6672400000000001</v>
      </c>
      <c r="GY25">
        <v>2.04834</v>
      </c>
      <c r="GZ25">
        <v>2.6037599999999999</v>
      </c>
      <c r="HA25">
        <v>2.1972700000000001</v>
      </c>
      <c r="HB25">
        <v>2.36328</v>
      </c>
      <c r="HC25">
        <v>44.223199999999999</v>
      </c>
      <c r="HD25">
        <v>14.245900000000001</v>
      </c>
      <c r="HE25">
        <v>18</v>
      </c>
      <c r="HF25">
        <v>682.12300000000005</v>
      </c>
      <c r="HG25">
        <v>708.09799999999996</v>
      </c>
      <c r="HH25">
        <v>30.999600000000001</v>
      </c>
      <c r="HI25">
        <v>35.089500000000001</v>
      </c>
      <c r="HJ25">
        <v>30.000399999999999</v>
      </c>
      <c r="HK25">
        <v>34.918599999999998</v>
      </c>
      <c r="HL25">
        <v>34.9</v>
      </c>
      <c r="HM25">
        <v>6.6558700000000002</v>
      </c>
      <c r="HN25">
        <v>-30</v>
      </c>
      <c r="HO25">
        <v>-30</v>
      </c>
      <c r="HP25">
        <v>31</v>
      </c>
      <c r="HQ25">
        <v>70.174899999999994</v>
      </c>
      <c r="HR25">
        <v>32.067999999999998</v>
      </c>
      <c r="HS25">
        <v>99.238900000000001</v>
      </c>
      <c r="HT25">
        <v>98.391000000000005</v>
      </c>
    </row>
    <row r="26" spans="1:228" x14ac:dyDescent="0.2">
      <c r="A26">
        <v>11</v>
      </c>
      <c r="B26">
        <v>1666110648.0999999</v>
      </c>
      <c r="C26">
        <v>40</v>
      </c>
      <c r="D26" t="s">
        <v>379</v>
      </c>
      <c r="E26" t="s">
        <v>380</v>
      </c>
      <c r="F26">
        <v>4</v>
      </c>
      <c r="G26">
        <v>1666110645.7874999</v>
      </c>
      <c r="H26">
        <f t="shared" si="0"/>
        <v>1.3804095469920538E-3</v>
      </c>
      <c r="I26">
        <f t="shared" si="1"/>
        <v>1.3804095469920539</v>
      </c>
      <c r="J26">
        <f t="shared" si="2"/>
        <v>-0.32326497087125228</v>
      </c>
      <c r="K26">
        <f t="shared" si="3"/>
        <v>49.838625</v>
      </c>
      <c r="L26">
        <f t="shared" si="4"/>
        <v>55.328735994784353</v>
      </c>
      <c r="M26">
        <f t="shared" si="5"/>
        <v>5.6083568794969132</v>
      </c>
      <c r="N26">
        <f t="shared" si="6"/>
        <v>5.0518557917131082</v>
      </c>
      <c r="O26">
        <f t="shared" si="7"/>
        <v>7.3984288193218714E-2</v>
      </c>
      <c r="P26">
        <f t="shared" si="8"/>
        <v>2.7665099408521447</v>
      </c>
      <c r="Q26">
        <f t="shared" si="9"/>
        <v>7.2902439819288664E-2</v>
      </c>
      <c r="R26">
        <f t="shared" si="10"/>
        <v>4.5659906791469015E-2</v>
      </c>
      <c r="S26">
        <f t="shared" si="11"/>
        <v>226.12577015890182</v>
      </c>
      <c r="T26">
        <f t="shared" si="12"/>
        <v>35.007716733934103</v>
      </c>
      <c r="U26">
        <f t="shared" si="13"/>
        <v>34.288062500000002</v>
      </c>
      <c r="V26">
        <f t="shared" si="14"/>
        <v>5.4294646778540905</v>
      </c>
      <c r="W26">
        <f t="shared" si="15"/>
        <v>67.35040706891732</v>
      </c>
      <c r="X26">
        <f t="shared" si="16"/>
        <v>3.5955743446109598</v>
      </c>
      <c r="Y26">
        <f t="shared" si="17"/>
        <v>5.3386081852953531</v>
      </c>
      <c r="Z26">
        <f t="shared" si="18"/>
        <v>1.8338903332431307</v>
      </c>
      <c r="AA26">
        <f t="shared" si="19"/>
        <v>-60.876061022349575</v>
      </c>
      <c r="AB26">
        <f t="shared" si="20"/>
        <v>-45.167632867521469</v>
      </c>
      <c r="AC26">
        <f t="shared" si="21"/>
        <v>-3.780953285608093</v>
      </c>
      <c r="AD26">
        <f t="shared" si="22"/>
        <v>116.30112298342269</v>
      </c>
      <c r="AE26">
        <f t="shared" si="23"/>
        <v>9.9179984632198064</v>
      </c>
      <c r="AF26">
        <f t="shared" si="24"/>
        <v>1.3765799524003013</v>
      </c>
      <c r="AG26">
        <f t="shared" si="25"/>
        <v>-0.32326497087125228</v>
      </c>
      <c r="AH26">
        <v>61.119467150836442</v>
      </c>
      <c r="AI26">
        <v>54.686823030303017</v>
      </c>
      <c r="AJ26">
        <v>1.6638399768614871</v>
      </c>
      <c r="AK26">
        <v>66.414595201641987</v>
      </c>
      <c r="AL26">
        <f t="shared" si="26"/>
        <v>1.3804095469920539</v>
      </c>
      <c r="AM26">
        <v>34.244224987972032</v>
      </c>
      <c r="AN26">
        <v>35.47318264705882</v>
      </c>
      <c r="AO26">
        <v>4.7023792147773953E-6</v>
      </c>
      <c r="AP26">
        <v>87.49</v>
      </c>
      <c r="AQ26">
        <v>14</v>
      </c>
      <c r="AR26">
        <v>2</v>
      </c>
      <c r="AS26">
        <f t="shared" si="27"/>
        <v>1</v>
      </c>
      <c r="AT26">
        <f t="shared" si="28"/>
        <v>0</v>
      </c>
      <c r="AU26">
        <f t="shared" si="29"/>
        <v>47154.931965004442</v>
      </c>
      <c r="AV26">
        <f t="shared" si="30"/>
        <v>1200.0462500000001</v>
      </c>
      <c r="AW26">
        <f t="shared" si="31"/>
        <v>1025.9654762481357</v>
      </c>
      <c r="AX26">
        <f t="shared" si="32"/>
        <v>0.8549382794605922</v>
      </c>
      <c r="AY26">
        <f t="shared" si="33"/>
        <v>0.18843087935894287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1666110645.7874999</v>
      </c>
      <c r="BF26">
        <v>49.838625</v>
      </c>
      <c r="BG26">
        <v>59.056725</v>
      </c>
      <c r="BH26">
        <v>35.471812499999999</v>
      </c>
      <c r="BI26">
        <v>34.246237499999999</v>
      </c>
      <c r="BJ26">
        <v>51.566049999999997</v>
      </c>
      <c r="BK26">
        <v>35.422624999999996</v>
      </c>
      <c r="BL26">
        <v>650.02149999999995</v>
      </c>
      <c r="BM26">
        <v>101.26425</v>
      </c>
      <c r="BN26">
        <v>0.1000190125</v>
      </c>
      <c r="BO26">
        <v>33.985225</v>
      </c>
      <c r="BP26">
        <v>34.288062500000002</v>
      </c>
      <c r="BQ26">
        <v>999.9</v>
      </c>
      <c r="BR26">
        <v>0</v>
      </c>
      <c r="BS26">
        <v>0</v>
      </c>
      <c r="BT26">
        <v>8984.6887499999993</v>
      </c>
      <c r="BU26">
        <v>0</v>
      </c>
      <c r="BV26">
        <v>374.96199999999999</v>
      </c>
      <c r="BW26">
        <v>-9.2180887499999997</v>
      </c>
      <c r="BX26">
        <v>51.671512500000013</v>
      </c>
      <c r="BY26">
        <v>61.150887500000003</v>
      </c>
      <c r="BZ26">
        <v>1.22558875</v>
      </c>
      <c r="CA26">
        <v>59.056725</v>
      </c>
      <c r="CB26">
        <v>34.246237499999999</v>
      </c>
      <c r="CC26">
        <v>3.592025</v>
      </c>
      <c r="CD26">
        <v>3.4679137500000001</v>
      </c>
      <c r="CE26">
        <v>27.0611</v>
      </c>
      <c r="CF26">
        <v>26.463474999999999</v>
      </c>
      <c r="CG26">
        <v>1200.0462500000001</v>
      </c>
      <c r="CH26">
        <v>0.49997524999999998</v>
      </c>
      <c r="CI26">
        <v>0.50002475000000002</v>
      </c>
      <c r="CJ26">
        <v>0</v>
      </c>
      <c r="CK26">
        <v>724.64824999999996</v>
      </c>
      <c r="CL26">
        <v>4.9990899999999998</v>
      </c>
      <c r="CM26">
        <v>7659.2687500000002</v>
      </c>
      <c r="CN26">
        <v>9558.1324999999997</v>
      </c>
      <c r="CO26">
        <v>43.936999999999998</v>
      </c>
      <c r="CP26">
        <v>45.78875</v>
      </c>
      <c r="CQ26">
        <v>44.686999999999998</v>
      </c>
      <c r="CR26">
        <v>45</v>
      </c>
      <c r="CS26">
        <v>45.375</v>
      </c>
      <c r="CT26">
        <v>597.49375000000009</v>
      </c>
      <c r="CU26">
        <v>597.55500000000006</v>
      </c>
      <c r="CV26">
        <v>0</v>
      </c>
      <c r="CW26">
        <v>1666110659.7</v>
      </c>
      <c r="CX26">
        <v>0</v>
      </c>
      <c r="CY26">
        <v>1666110227</v>
      </c>
      <c r="CZ26" t="s">
        <v>356</v>
      </c>
      <c r="DA26">
        <v>1666110227</v>
      </c>
      <c r="DB26">
        <v>1666110223</v>
      </c>
      <c r="DC26">
        <v>35</v>
      </c>
      <c r="DD26">
        <v>4.3999999999999997E-2</v>
      </c>
      <c r="DE26">
        <v>-1.2E-2</v>
      </c>
      <c r="DF26">
        <v>-2.012</v>
      </c>
      <c r="DG26">
        <v>3.7999999999999999E-2</v>
      </c>
      <c r="DH26">
        <v>415</v>
      </c>
      <c r="DI26">
        <v>34</v>
      </c>
      <c r="DJ26">
        <v>0.45</v>
      </c>
      <c r="DK26">
        <v>0.22</v>
      </c>
      <c r="DL26">
        <v>-8.4711192499999974</v>
      </c>
      <c r="DM26">
        <v>-6.6456181238273766</v>
      </c>
      <c r="DN26">
        <v>0.65999772072859264</v>
      </c>
      <c r="DO26">
        <v>0</v>
      </c>
      <c r="DP26">
        <v>1.2248045000000001</v>
      </c>
      <c r="DQ26">
        <v>1.133718574108384E-2</v>
      </c>
      <c r="DR26">
        <v>1.7364719260615901E-3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357</v>
      </c>
      <c r="EA26">
        <v>3.2948499999999998</v>
      </c>
      <c r="EB26">
        <v>2.6251799999999998</v>
      </c>
      <c r="EC26">
        <v>1.6210599999999999E-2</v>
      </c>
      <c r="ED26">
        <v>1.82118E-2</v>
      </c>
      <c r="EE26">
        <v>0.14333299999999999</v>
      </c>
      <c r="EF26">
        <v>0.13816400000000001</v>
      </c>
      <c r="EG26">
        <v>29784.7</v>
      </c>
      <c r="EH26">
        <v>30263</v>
      </c>
      <c r="EI26">
        <v>28174.2</v>
      </c>
      <c r="EJ26">
        <v>29678.5</v>
      </c>
      <c r="EK26">
        <v>33179.800000000003</v>
      </c>
      <c r="EL26">
        <v>35511.699999999997</v>
      </c>
      <c r="EM26">
        <v>39741.9</v>
      </c>
      <c r="EN26">
        <v>42434.9</v>
      </c>
      <c r="EO26">
        <v>2.1728700000000001</v>
      </c>
      <c r="EP26">
        <v>2.1198000000000001</v>
      </c>
      <c r="EQ26">
        <v>8.4180400000000002E-2</v>
      </c>
      <c r="ER26">
        <v>0</v>
      </c>
      <c r="ES26">
        <v>32.924500000000002</v>
      </c>
      <c r="ET26">
        <v>999.9</v>
      </c>
      <c r="EU26">
        <v>48.3</v>
      </c>
      <c r="EV26">
        <v>40.4</v>
      </c>
      <c r="EW26">
        <v>36.123600000000003</v>
      </c>
      <c r="EX26">
        <v>57.348199999999999</v>
      </c>
      <c r="EY26">
        <v>-0.50881200000000004</v>
      </c>
      <c r="EZ26">
        <v>2</v>
      </c>
      <c r="FA26">
        <v>0.62538099999999996</v>
      </c>
      <c r="FB26">
        <v>1.2264299999999999</v>
      </c>
      <c r="FC26">
        <v>20.265999999999998</v>
      </c>
      <c r="FD26">
        <v>5.2186399999999997</v>
      </c>
      <c r="FE26">
        <v>12.0097</v>
      </c>
      <c r="FF26">
        <v>4.9859499999999999</v>
      </c>
      <c r="FG26">
        <v>3.2846000000000002</v>
      </c>
      <c r="FH26">
        <v>9814.6</v>
      </c>
      <c r="FI26">
        <v>9999</v>
      </c>
      <c r="FJ26">
        <v>9999</v>
      </c>
      <c r="FK26">
        <v>656.9</v>
      </c>
      <c r="FL26">
        <v>1.8658399999999999</v>
      </c>
      <c r="FM26">
        <v>1.86219</v>
      </c>
      <c r="FN26">
        <v>1.8643099999999999</v>
      </c>
      <c r="FO26">
        <v>1.8603799999999999</v>
      </c>
      <c r="FP26">
        <v>1.86111</v>
      </c>
      <c r="FQ26">
        <v>1.8602000000000001</v>
      </c>
      <c r="FR26">
        <v>1.86188</v>
      </c>
      <c r="FS26">
        <v>1.8585100000000001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-1.7310000000000001</v>
      </c>
      <c r="GH26">
        <v>4.9200000000000001E-2</v>
      </c>
      <c r="GI26">
        <v>-1.674331742851894</v>
      </c>
      <c r="GJ26">
        <v>-1.0668354094452519E-3</v>
      </c>
      <c r="GK26">
        <v>7.2908324871410599E-7</v>
      </c>
      <c r="GL26">
        <v>-2.6615586879345078E-10</v>
      </c>
      <c r="GM26">
        <v>-0.20617912557020029</v>
      </c>
      <c r="GN26">
        <v>3.3664092208003571E-3</v>
      </c>
      <c r="GO26">
        <v>2.042686190248702E-4</v>
      </c>
      <c r="GP26">
        <v>-2.7039353982504608E-6</v>
      </c>
      <c r="GQ26">
        <v>3</v>
      </c>
      <c r="GR26">
        <v>2088</v>
      </c>
      <c r="GS26">
        <v>3</v>
      </c>
      <c r="GT26">
        <v>37</v>
      </c>
      <c r="GU26">
        <v>7</v>
      </c>
      <c r="GV26">
        <v>7.1</v>
      </c>
      <c r="GW26">
        <v>0.34912100000000001</v>
      </c>
      <c r="GX26">
        <v>2.67578</v>
      </c>
      <c r="GY26">
        <v>2.04834</v>
      </c>
      <c r="GZ26">
        <v>2.6025399999999999</v>
      </c>
      <c r="HA26">
        <v>2.1972700000000001</v>
      </c>
      <c r="HB26">
        <v>2.2717299999999998</v>
      </c>
      <c r="HC26">
        <v>44.223199999999999</v>
      </c>
      <c r="HD26">
        <v>14.245900000000001</v>
      </c>
      <c r="HE26">
        <v>18</v>
      </c>
      <c r="HF26">
        <v>682.005</v>
      </c>
      <c r="HG26">
        <v>708.23699999999997</v>
      </c>
      <c r="HH26">
        <v>30.999500000000001</v>
      </c>
      <c r="HI26">
        <v>35.092599999999997</v>
      </c>
      <c r="HJ26">
        <v>30.0002</v>
      </c>
      <c r="HK26">
        <v>34.921100000000003</v>
      </c>
      <c r="HL26">
        <v>34.9</v>
      </c>
      <c r="HM26">
        <v>7.0610400000000002</v>
      </c>
      <c r="HN26">
        <v>-30</v>
      </c>
      <c r="HO26">
        <v>-30</v>
      </c>
      <c r="HP26">
        <v>31</v>
      </c>
      <c r="HQ26">
        <v>76.854399999999998</v>
      </c>
      <c r="HR26">
        <v>32.067999999999998</v>
      </c>
      <c r="HS26">
        <v>99.238399999999999</v>
      </c>
      <c r="HT26">
        <v>98.389600000000002</v>
      </c>
    </row>
    <row r="27" spans="1:228" x14ac:dyDescent="0.2">
      <c r="A27">
        <v>12</v>
      </c>
      <c r="B27">
        <v>1666110652.0999999</v>
      </c>
      <c r="C27">
        <v>44</v>
      </c>
      <c r="D27" t="s">
        <v>381</v>
      </c>
      <c r="E27" t="s">
        <v>382</v>
      </c>
      <c r="F27">
        <v>4</v>
      </c>
      <c r="G27">
        <v>1666110650.0999999</v>
      </c>
      <c r="H27">
        <f t="shared" si="0"/>
        <v>1.3763448838926601E-3</v>
      </c>
      <c r="I27">
        <f t="shared" si="1"/>
        <v>1.37634488389266</v>
      </c>
      <c r="J27">
        <f t="shared" si="2"/>
        <v>-0.13358362337817126</v>
      </c>
      <c r="K27">
        <f t="shared" si="3"/>
        <v>56.753728571428567</v>
      </c>
      <c r="L27">
        <f t="shared" si="4"/>
        <v>57.954824531313093</v>
      </c>
      <c r="M27">
        <f t="shared" si="5"/>
        <v>5.8744810495004485</v>
      </c>
      <c r="N27">
        <f t="shared" si="6"/>
        <v>5.7527342318362704</v>
      </c>
      <c r="O27">
        <f t="shared" si="7"/>
        <v>7.3712948531376374E-2</v>
      </c>
      <c r="P27">
        <f t="shared" si="8"/>
        <v>2.7707752465784758</v>
      </c>
      <c r="Q27">
        <f t="shared" si="9"/>
        <v>7.2640586276435951E-2</v>
      </c>
      <c r="R27">
        <f t="shared" si="10"/>
        <v>4.5495414273627882E-2</v>
      </c>
      <c r="S27">
        <f t="shared" si="11"/>
        <v>226.12447805034239</v>
      </c>
      <c r="T27">
        <f t="shared" si="12"/>
        <v>35.013933474331964</v>
      </c>
      <c r="U27">
        <f t="shared" si="13"/>
        <v>34.292471428571432</v>
      </c>
      <c r="V27">
        <f t="shared" si="14"/>
        <v>5.4307972998289076</v>
      </c>
      <c r="W27">
        <f t="shared" si="15"/>
        <v>67.329033908122042</v>
      </c>
      <c r="X27">
        <f t="shared" si="16"/>
        <v>3.595751942878699</v>
      </c>
      <c r="Y27">
        <f t="shared" si="17"/>
        <v>5.3405666681412702</v>
      </c>
      <c r="Z27">
        <f t="shared" si="18"/>
        <v>1.8350453569502085</v>
      </c>
      <c r="AA27">
        <f t="shared" si="19"/>
        <v>-60.696809379666306</v>
      </c>
      <c r="AB27">
        <f t="shared" si="20"/>
        <v>-44.913707208768088</v>
      </c>
      <c r="AC27">
        <f t="shared" si="21"/>
        <v>-3.754111053519432</v>
      </c>
      <c r="AD27">
        <f t="shared" si="22"/>
        <v>116.75985040838854</v>
      </c>
      <c r="AE27">
        <f t="shared" si="23"/>
        <v>10.178387502860616</v>
      </c>
      <c r="AF27">
        <f t="shared" si="24"/>
        <v>1.3795871674624582</v>
      </c>
      <c r="AG27">
        <f t="shared" si="25"/>
        <v>-0.13358362337817126</v>
      </c>
      <c r="AH27">
        <v>67.985404460890223</v>
      </c>
      <c r="AI27">
        <v>61.347217575757583</v>
      </c>
      <c r="AJ27">
        <v>1.669752005156768</v>
      </c>
      <c r="AK27">
        <v>66.414595201641987</v>
      </c>
      <c r="AL27">
        <f t="shared" si="26"/>
        <v>1.37634488389266</v>
      </c>
      <c r="AM27">
        <v>34.246646494685329</v>
      </c>
      <c r="AN27">
        <v>35.472014705882351</v>
      </c>
      <c r="AO27">
        <v>1.6916981787100391E-5</v>
      </c>
      <c r="AP27">
        <v>87.49</v>
      </c>
      <c r="AQ27">
        <v>14</v>
      </c>
      <c r="AR27">
        <v>2</v>
      </c>
      <c r="AS27">
        <f t="shared" si="27"/>
        <v>1</v>
      </c>
      <c r="AT27">
        <f t="shared" si="28"/>
        <v>0</v>
      </c>
      <c r="AU27">
        <f t="shared" si="29"/>
        <v>47270.935604364335</v>
      </c>
      <c r="AV27">
        <f t="shared" si="30"/>
        <v>1200.0542857142859</v>
      </c>
      <c r="AW27">
        <f t="shared" si="31"/>
        <v>1025.9708922540635</v>
      </c>
      <c r="AX27">
        <f t="shared" si="32"/>
        <v>0.85493706782055612</v>
      </c>
      <c r="AY27">
        <f t="shared" si="33"/>
        <v>0.18842854089367345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1666110650.0999999</v>
      </c>
      <c r="BF27">
        <v>56.753728571428567</v>
      </c>
      <c r="BG27">
        <v>66.22184285714286</v>
      </c>
      <c r="BH27">
        <v>35.473971428571417</v>
      </c>
      <c r="BI27">
        <v>34.245628571428568</v>
      </c>
      <c r="BJ27">
        <v>58.488</v>
      </c>
      <c r="BK27">
        <v>35.424742857142853</v>
      </c>
      <c r="BL27">
        <v>649.9721428571429</v>
      </c>
      <c r="BM27">
        <v>101.2632857142857</v>
      </c>
      <c r="BN27">
        <v>9.9820757142857167E-2</v>
      </c>
      <c r="BO27">
        <v>33.991799999999998</v>
      </c>
      <c r="BP27">
        <v>34.292471428571432</v>
      </c>
      <c r="BQ27">
        <v>999.89999999999986</v>
      </c>
      <c r="BR27">
        <v>0</v>
      </c>
      <c r="BS27">
        <v>0</v>
      </c>
      <c r="BT27">
        <v>9007.4128571428555</v>
      </c>
      <c r="BU27">
        <v>0</v>
      </c>
      <c r="BV27">
        <v>373.69485714285707</v>
      </c>
      <c r="BW27">
        <v>-9.4681071428571411</v>
      </c>
      <c r="BX27">
        <v>58.84104285714286</v>
      </c>
      <c r="BY27">
        <v>68.570042857142866</v>
      </c>
      <c r="BZ27">
        <v>1.228337142857143</v>
      </c>
      <c r="CA27">
        <v>66.22184285714286</v>
      </c>
      <c r="CB27">
        <v>34.245628571428568</v>
      </c>
      <c r="CC27">
        <v>3.5922100000000001</v>
      </c>
      <c r="CD27">
        <v>3.4678228571428571</v>
      </c>
      <c r="CE27">
        <v>27.061971428571429</v>
      </c>
      <c r="CF27">
        <v>26.463042857142849</v>
      </c>
      <c r="CG27">
        <v>1200.0542857142859</v>
      </c>
      <c r="CH27">
        <v>0.50001557142857134</v>
      </c>
      <c r="CI27">
        <v>0.49998442857142861</v>
      </c>
      <c r="CJ27">
        <v>0</v>
      </c>
      <c r="CK27">
        <v>723.6350000000001</v>
      </c>
      <c r="CL27">
        <v>4.9990899999999998</v>
      </c>
      <c r="CM27">
        <v>7648.7557142857131</v>
      </c>
      <c r="CN27">
        <v>9558.3471428571411</v>
      </c>
      <c r="CO27">
        <v>43.936999999999998</v>
      </c>
      <c r="CP27">
        <v>45.75</v>
      </c>
      <c r="CQ27">
        <v>44.686999999999998</v>
      </c>
      <c r="CR27">
        <v>45</v>
      </c>
      <c r="CS27">
        <v>45.375</v>
      </c>
      <c r="CT27">
        <v>597.54571428571421</v>
      </c>
      <c r="CU27">
        <v>597.51</v>
      </c>
      <c r="CV27">
        <v>0</v>
      </c>
      <c r="CW27">
        <v>1666110663.3</v>
      </c>
      <c r="CX27">
        <v>0</v>
      </c>
      <c r="CY27">
        <v>1666110227</v>
      </c>
      <c r="CZ27" t="s">
        <v>356</v>
      </c>
      <c r="DA27">
        <v>1666110227</v>
      </c>
      <c r="DB27">
        <v>1666110223</v>
      </c>
      <c r="DC27">
        <v>35</v>
      </c>
      <c r="DD27">
        <v>4.3999999999999997E-2</v>
      </c>
      <c r="DE27">
        <v>-1.2E-2</v>
      </c>
      <c r="DF27">
        <v>-2.012</v>
      </c>
      <c r="DG27">
        <v>3.7999999999999999E-2</v>
      </c>
      <c r="DH27">
        <v>415</v>
      </c>
      <c r="DI27">
        <v>34</v>
      </c>
      <c r="DJ27">
        <v>0.45</v>
      </c>
      <c r="DK27">
        <v>0.22</v>
      </c>
      <c r="DL27">
        <v>-8.8753122500000003</v>
      </c>
      <c r="DM27">
        <v>-4.6498172983114108</v>
      </c>
      <c r="DN27">
        <v>0.45680027924404498</v>
      </c>
      <c r="DO27">
        <v>0</v>
      </c>
      <c r="DP27">
        <v>1.2258530000000001</v>
      </c>
      <c r="DQ27">
        <v>1.524833020637726E-2</v>
      </c>
      <c r="DR27">
        <v>2.1337246776470648E-3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3.2947799999999998</v>
      </c>
      <c r="EB27">
        <v>2.62527</v>
      </c>
      <c r="EC27">
        <v>1.8075899999999999E-2</v>
      </c>
      <c r="ED27">
        <v>2.0119399999999999E-2</v>
      </c>
      <c r="EE27">
        <v>0.14332500000000001</v>
      </c>
      <c r="EF27">
        <v>0.13816600000000001</v>
      </c>
      <c r="EG27">
        <v>29728.6</v>
      </c>
      <c r="EH27">
        <v>30204.3</v>
      </c>
      <c r="EI27">
        <v>28174.6</v>
      </c>
      <c r="EJ27">
        <v>29678.6</v>
      </c>
      <c r="EK27">
        <v>33180.199999999997</v>
      </c>
      <c r="EL27">
        <v>35511.599999999999</v>
      </c>
      <c r="EM27">
        <v>39742</v>
      </c>
      <c r="EN27">
        <v>42434.7</v>
      </c>
      <c r="EO27">
        <v>2.1728299999999998</v>
      </c>
      <c r="EP27">
        <v>2.12005</v>
      </c>
      <c r="EQ27">
        <v>8.4314500000000001E-2</v>
      </c>
      <c r="ER27">
        <v>0</v>
      </c>
      <c r="ES27">
        <v>32.930300000000003</v>
      </c>
      <c r="ET27">
        <v>999.9</v>
      </c>
      <c r="EU27">
        <v>48.3</v>
      </c>
      <c r="EV27">
        <v>40.4</v>
      </c>
      <c r="EW27">
        <v>36.124600000000001</v>
      </c>
      <c r="EX27">
        <v>57.498199999999997</v>
      </c>
      <c r="EY27">
        <v>-0.50080100000000005</v>
      </c>
      <c r="EZ27">
        <v>2</v>
      </c>
      <c r="FA27">
        <v>0.62546500000000005</v>
      </c>
      <c r="FB27">
        <v>1.22428</v>
      </c>
      <c r="FC27">
        <v>20.265999999999998</v>
      </c>
      <c r="FD27">
        <v>5.2180400000000002</v>
      </c>
      <c r="FE27">
        <v>12.0097</v>
      </c>
      <c r="FF27">
        <v>4.9861500000000003</v>
      </c>
      <c r="FG27">
        <v>3.2845</v>
      </c>
      <c r="FH27">
        <v>9814.6</v>
      </c>
      <c r="FI27">
        <v>9999</v>
      </c>
      <c r="FJ27">
        <v>9999</v>
      </c>
      <c r="FK27">
        <v>656.9</v>
      </c>
      <c r="FL27">
        <v>1.8658399999999999</v>
      </c>
      <c r="FM27">
        <v>1.8622000000000001</v>
      </c>
      <c r="FN27">
        <v>1.8643000000000001</v>
      </c>
      <c r="FO27">
        <v>1.86036</v>
      </c>
      <c r="FP27">
        <v>1.86111</v>
      </c>
      <c r="FQ27">
        <v>1.8602000000000001</v>
      </c>
      <c r="FR27">
        <v>1.86188</v>
      </c>
      <c r="FS27">
        <v>1.8585100000000001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-1.7370000000000001</v>
      </c>
      <c r="GH27">
        <v>4.9200000000000001E-2</v>
      </c>
      <c r="GI27">
        <v>-1.674331742851894</v>
      </c>
      <c r="GJ27">
        <v>-1.0668354094452519E-3</v>
      </c>
      <c r="GK27">
        <v>7.2908324871410599E-7</v>
      </c>
      <c r="GL27">
        <v>-2.6615586879345078E-10</v>
      </c>
      <c r="GM27">
        <v>-0.20617912557020029</v>
      </c>
      <c r="GN27">
        <v>3.3664092208003571E-3</v>
      </c>
      <c r="GO27">
        <v>2.042686190248702E-4</v>
      </c>
      <c r="GP27">
        <v>-2.7039353982504608E-6</v>
      </c>
      <c r="GQ27">
        <v>3</v>
      </c>
      <c r="GR27">
        <v>2088</v>
      </c>
      <c r="GS27">
        <v>3</v>
      </c>
      <c r="GT27">
        <v>37</v>
      </c>
      <c r="GU27">
        <v>7.1</v>
      </c>
      <c r="GV27">
        <v>7.2</v>
      </c>
      <c r="GW27">
        <v>0.36987300000000001</v>
      </c>
      <c r="GX27">
        <v>2.6721200000000001</v>
      </c>
      <c r="GY27">
        <v>2.04834</v>
      </c>
      <c r="GZ27">
        <v>2.6025399999999999</v>
      </c>
      <c r="HA27">
        <v>2.1972700000000001</v>
      </c>
      <c r="HB27">
        <v>2.2814899999999998</v>
      </c>
      <c r="HC27">
        <v>44.223199999999999</v>
      </c>
      <c r="HD27">
        <v>14.2371</v>
      </c>
      <c r="HE27">
        <v>18</v>
      </c>
      <c r="HF27">
        <v>681.96400000000006</v>
      </c>
      <c r="HG27">
        <v>708.47500000000002</v>
      </c>
      <c r="HH27">
        <v>30.999500000000001</v>
      </c>
      <c r="HI27">
        <v>35.093400000000003</v>
      </c>
      <c r="HJ27">
        <v>30.000299999999999</v>
      </c>
      <c r="HK27">
        <v>34.921100000000003</v>
      </c>
      <c r="HL27">
        <v>34.900599999999997</v>
      </c>
      <c r="HM27">
        <v>7.4658600000000002</v>
      </c>
      <c r="HN27">
        <v>-30</v>
      </c>
      <c r="HO27">
        <v>-30</v>
      </c>
      <c r="HP27">
        <v>31</v>
      </c>
      <c r="HQ27">
        <v>83.540199999999999</v>
      </c>
      <c r="HR27">
        <v>32.067999999999998</v>
      </c>
      <c r="HS27">
        <v>99.238900000000001</v>
      </c>
      <c r="HT27">
        <v>98.389399999999995</v>
      </c>
    </row>
    <row r="28" spans="1:228" x14ac:dyDescent="0.2">
      <c r="A28">
        <v>13</v>
      </c>
      <c r="B28">
        <v>1666110656.0999999</v>
      </c>
      <c r="C28">
        <v>48</v>
      </c>
      <c r="D28" t="s">
        <v>383</v>
      </c>
      <c r="E28" t="s">
        <v>384</v>
      </c>
      <c r="F28">
        <v>4</v>
      </c>
      <c r="G28">
        <v>1666110653.7874999</v>
      </c>
      <c r="H28">
        <f t="shared" si="0"/>
        <v>1.3863342487196902E-3</v>
      </c>
      <c r="I28">
        <f t="shared" si="1"/>
        <v>1.3863342487196901</v>
      </c>
      <c r="J28">
        <f t="shared" si="2"/>
        <v>-2.6184310635955235E-2</v>
      </c>
      <c r="K28">
        <f t="shared" si="3"/>
        <v>62.732612500000002</v>
      </c>
      <c r="L28">
        <f t="shared" si="4"/>
        <v>61.425078551915867</v>
      </c>
      <c r="M28">
        <f t="shared" si="5"/>
        <v>6.2262235995102975</v>
      </c>
      <c r="N28">
        <f t="shared" si="6"/>
        <v>6.3587590217945626</v>
      </c>
      <c r="O28">
        <f t="shared" si="7"/>
        <v>7.4202281834145969E-2</v>
      </c>
      <c r="P28">
        <f t="shared" si="8"/>
        <v>2.774403135957388</v>
      </c>
      <c r="Q28">
        <f t="shared" si="9"/>
        <v>7.3117146389617124E-2</v>
      </c>
      <c r="R28">
        <f t="shared" si="10"/>
        <v>4.5794389602958036E-2</v>
      </c>
      <c r="S28">
        <f t="shared" si="11"/>
        <v>226.11451161095749</v>
      </c>
      <c r="T28">
        <f t="shared" si="12"/>
        <v>35.01021936546212</v>
      </c>
      <c r="U28">
        <f t="shared" si="13"/>
        <v>34.297262500000002</v>
      </c>
      <c r="V28">
        <f t="shared" si="14"/>
        <v>5.4322457489229192</v>
      </c>
      <c r="W28">
        <f t="shared" si="15"/>
        <v>67.331591064178724</v>
      </c>
      <c r="X28">
        <f t="shared" si="16"/>
        <v>3.5959486873386015</v>
      </c>
      <c r="Y28">
        <f t="shared" si="17"/>
        <v>5.3406560434774759</v>
      </c>
      <c r="Z28">
        <f t="shared" si="18"/>
        <v>1.8362970615843177</v>
      </c>
      <c r="AA28">
        <f t="shared" si="19"/>
        <v>-61.137340368538339</v>
      </c>
      <c r="AB28">
        <f t="shared" si="20"/>
        <v>-45.644260382602504</v>
      </c>
      <c r="AC28">
        <f t="shared" si="21"/>
        <v>-3.8102802524230701</v>
      </c>
      <c r="AD28">
        <f t="shared" si="22"/>
        <v>115.52263060739358</v>
      </c>
      <c r="AE28">
        <f t="shared" si="23"/>
        <v>10.275574174502156</v>
      </c>
      <c r="AF28">
        <f t="shared" si="24"/>
        <v>1.3797043164405156</v>
      </c>
      <c r="AG28">
        <f t="shared" si="25"/>
        <v>-2.6184310635955235E-2</v>
      </c>
      <c r="AH28">
        <v>74.846567052768748</v>
      </c>
      <c r="AI28">
        <v>68.079682424242421</v>
      </c>
      <c r="AJ28">
        <v>1.6762284601365509</v>
      </c>
      <c r="AK28">
        <v>66.414595201641987</v>
      </c>
      <c r="AL28">
        <f t="shared" si="26"/>
        <v>1.3863342487196901</v>
      </c>
      <c r="AM28">
        <v>34.246078940419579</v>
      </c>
      <c r="AN28">
        <v>35.480472941176473</v>
      </c>
      <c r="AO28">
        <v>-1.5796222854876249E-5</v>
      </c>
      <c r="AP28">
        <v>87.49</v>
      </c>
      <c r="AQ28">
        <v>14</v>
      </c>
      <c r="AR28">
        <v>2</v>
      </c>
      <c r="AS28">
        <f t="shared" si="27"/>
        <v>1</v>
      </c>
      <c r="AT28">
        <f t="shared" si="28"/>
        <v>0</v>
      </c>
      <c r="AU28">
        <f t="shared" si="29"/>
        <v>47370.49360911543</v>
      </c>
      <c r="AV28">
        <f t="shared" si="30"/>
        <v>1199.9875</v>
      </c>
      <c r="AW28">
        <f t="shared" si="31"/>
        <v>1025.9151510937602</v>
      </c>
      <c r="AX28">
        <f t="shared" si="32"/>
        <v>0.85493819818436467</v>
      </c>
      <c r="AY28">
        <f t="shared" si="33"/>
        <v>0.1884307224958239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1666110653.7874999</v>
      </c>
      <c r="BF28">
        <v>62.732612500000002</v>
      </c>
      <c r="BG28">
        <v>72.297812499999992</v>
      </c>
      <c r="BH28">
        <v>35.475987500000002</v>
      </c>
      <c r="BI28">
        <v>34.247574999999998</v>
      </c>
      <c r="BJ28">
        <v>64.472762500000002</v>
      </c>
      <c r="BK28">
        <v>35.426775000000013</v>
      </c>
      <c r="BL28">
        <v>649.98912500000006</v>
      </c>
      <c r="BM28">
        <v>101.26300000000001</v>
      </c>
      <c r="BN28">
        <v>9.98919375E-2</v>
      </c>
      <c r="BO28">
        <v>33.992100000000001</v>
      </c>
      <c r="BP28">
        <v>34.297262500000002</v>
      </c>
      <c r="BQ28">
        <v>999.9</v>
      </c>
      <c r="BR28">
        <v>0</v>
      </c>
      <c r="BS28">
        <v>0</v>
      </c>
      <c r="BT28">
        <v>9026.7199999999993</v>
      </c>
      <c r="BU28">
        <v>0</v>
      </c>
      <c r="BV28">
        <v>374.21424999999999</v>
      </c>
      <c r="BW28">
        <v>-9.5652324999999987</v>
      </c>
      <c r="BX28">
        <v>65.039974999999998</v>
      </c>
      <c r="BY28">
        <v>74.861674999999991</v>
      </c>
      <c r="BZ28">
        <v>1.2284200000000001</v>
      </c>
      <c r="CA28">
        <v>72.297812499999992</v>
      </c>
      <c r="CB28">
        <v>34.247574999999998</v>
      </c>
      <c r="CC28">
        <v>3.5924024999999999</v>
      </c>
      <c r="CD28">
        <v>3.4680087500000001</v>
      </c>
      <c r="CE28">
        <v>27.062912499999999</v>
      </c>
      <c r="CF28">
        <v>26.4639375</v>
      </c>
      <c r="CG28">
        <v>1199.9875</v>
      </c>
      <c r="CH28">
        <v>0.49997675000000003</v>
      </c>
      <c r="CI28">
        <v>0.50002325000000003</v>
      </c>
      <c r="CJ28">
        <v>0</v>
      </c>
      <c r="CK28">
        <v>722.64699999999993</v>
      </c>
      <c r="CL28">
        <v>4.9990899999999998</v>
      </c>
      <c r="CM28">
        <v>7640.52</v>
      </c>
      <c r="CN28">
        <v>9557.6787499999991</v>
      </c>
      <c r="CO28">
        <v>43.936999999999998</v>
      </c>
      <c r="CP28">
        <v>45.765500000000003</v>
      </c>
      <c r="CQ28">
        <v>44.686999999999998</v>
      </c>
      <c r="CR28">
        <v>45</v>
      </c>
      <c r="CS28">
        <v>45.375</v>
      </c>
      <c r="CT28">
        <v>597.46625000000006</v>
      </c>
      <c r="CU28">
        <v>597.52125000000001</v>
      </c>
      <c r="CV28">
        <v>0</v>
      </c>
      <c r="CW28">
        <v>1666110667.5</v>
      </c>
      <c r="CX28">
        <v>0</v>
      </c>
      <c r="CY28">
        <v>1666110227</v>
      </c>
      <c r="CZ28" t="s">
        <v>356</v>
      </c>
      <c r="DA28">
        <v>1666110227</v>
      </c>
      <c r="DB28">
        <v>1666110223</v>
      </c>
      <c r="DC28">
        <v>35</v>
      </c>
      <c r="DD28">
        <v>4.3999999999999997E-2</v>
      </c>
      <c r="DE28">
        <v>-1.2E-2</v>
      </c>
      <c r="DF28">
        <v>-2.012</v>
      </c>
      <c r="DG28">
        <v>3.7999999999999999E-2</v>
      </c>
      <c r="DH28">
        <v>415</v>
      </c>
      <c r="DI28">
        <v>34</v>
      </c>
      <c r="DJ28">
        <v>0.45</v>
      </c>
      <c r="DK28">
        <v>0.22</v>
      </c>
      <c r="DL28">
        <v>-9.1125592682926833</v>
      </c>
      <c r="DM28">
        <v>-3.6683257839721128</v>
      </c>
      <c r="DN28">
        <v>0.36649084775708729</v>
      </c>
      <c r="DO28">
        <v>0</v>
      </c>
      <c r="DP28">
        <v>1.226493170731707</v>
      </c>
      <c r="DQ28">
        <v>1.217853658536658E-2</v>
      </c>
      <c r="DR28">
        <v>2.0734588035153062E-3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357</v>
      </c>
      <c r="EA28">
        <v>3.2948900000000001</v>
      </c>
      <c r="EB28">
        <v>2.6254</v>
      </c>
      <c r="EC28">
        <v>1.9934799999999999E-2</v>
      </c>
      <c r="ED28">
        <v>2.1946299999999998E-2</v>
      </c>
      <c r="EE28">
        <v>0.14333699999999999</v>
      </c>
      <c r="EF28">
        <v>0.13816999999999999</v>
      </c>
      <c r="EG28">
        <v>29672.1</v>
      </c>
      <c r="EH28">
        <v>30148.3</v>
      </c>
      <c r="EI28">
        <v>28174.3</v>
      </c>
      <c r="EJ28">
        <v>29678.799999999999</v>
      </c>
      <c r="EK28">
        <v>33179.599999999999</v>
      </c>
      <c r="EL28">
        <v>35512</v>
      </c>
      <c r="EM28">
        <v>39741.599999999999</v>
      </c>
      <c r="EN28">
        <v>42435.3</v>
      </c>
      <c r="EO28">
        <v>2.1727799999999999</v>
      </c>
      <c r="EP28">
        <v>2.1198999999999999</v>
      </c>
      <c r="EQ28">
        <v>8.4634899999999999E-2</v>
      </c>
      <c r="ER28">
        <v>0</v>
      </c>
      <c r="ES28">
        <v>32.934699999999999</v>
      </c>
      <c r="ET28">
        <v>999.9</v>
      </c>
      <c r="EU28">
        <v>48.3</v>
      </c>
      <c r="EV28">
        <v>40.4</v>
      </c>
      <c r="EW28">
        <v>36.123800000000003</v>
      </c>
      <c r="EX28">
        <v>57.108199999999997</v>
      </c>
      <c r="EY28">
        <v>-0.524841</v>
      </c>
      <c r="EZ28">
        <v>2</v>
      </c>
      <c r="FA28">
        <v>0.62572700000000003</v>
      </c>
      <c r="FB28">
        <v>1.22275</v>
      </c>
      <c r="FC28">
        <v>20.265899999999998</v>
      </c>
      <c r="FD28">
        <v>5.2181899999999999</v>
      </c>
      <c r="FE28">
        <v>12.0097</v>
      </c>
      <c r="FF28">
        <v>4.9861000000000004</v>
      </c>
      <c r="FG28">
        <v>3.2845800000000001</v>
      </c>
      <c r="FH28">
        <v>9814.6</v>
      </c>
      <c r="FI28">
        <v>9999</v>
      </c>
      <c r="FJ28">
        <v>9999</v>
      </c>
      <c r="FK28">
        <v>656.9</v>
      </c>
      <c r="FL28">
        <v>1.8658399999999999</v>
      </c>
      <c r="FM28">
        <v>1.86219</v>
      </c>
      <c r="FN28">
        <v>1.8643099999999999</v>
      </c>
      <c r="FO28">
        <v>1.8603700000000001</v>
      </c>
      <c r="FP28">
        <v>1.86111</v>
      </c>
      <c r="FQ28">
        <v>1.8602000000000001</v>
      </c>
      <c r="FR28">
        <v>1.86188</v>
      </c>
      <c r="FS28">
        <v>1.8585100000000001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-1.744</v>
      </c>
      <c r="GH28">
        <v>4.9200000000000001E-2</v>
      </c>
      <c r="GI28">
        <v>-1.674331742851894</v>
      </c>
      <c r="GJ28">
        <v>-1.0668354094452519E-3</v>
      </c>
      <c r="GK28">
        <v>7.2908324871410599E-7</v>
      </c>
      <c r="GL28">
        <v>-2.6615586879345078E-10</v>
      </c>
      <c r="GM28">
        <v>-0.20617912557020029</v>
      </c>
      <c r="GN28">
        <v>3.3664092208003571E-3</v>
      </c>
      <c r="GO28">
        <v>2.042686190248702E-4</v>
      </c>
      <c r="GP28">
        <v>-2.7039353982504608E-6</v>
      </c>
      <c r="GQ28">
        <v>3</v>
      </c>
      <c r="GR28">
        <v>2088</v>
      </c>
      <c r="GS28">
        <v>3</v>
      </c>
      <c r="GT28">
        <v>37</v>
      </c>
      <c r="GU28">
        <v>7.2</v>
      </c>
      <c r="GV28">
        <v>7.2</v>
      </c>
      <c r="GW28">
        <v>0.38940399999999997</v>
      </c>
      <c r="GX28">
        <v>2.6696800000000001</v>
      </c>
      <c r="GY28">
        <v>2.04834</v>
      </c>
      <c r="GZ28">
        <v>2.6037599999999999</v>
      </c>
      <c r="HA28">
        <v>2.1972700000000001</v>
      </c>
      <c r="HB28">
        <v>2.2973599999999998</v>
      </c>
      <c r="HC28">
        <v>44.223199999999999</v>
      </c>
      <c r="HD28">
        <v>14.2371</v>
      </c>
      <c r="HE28">
        <v>18</v>
      </c>
      <c r="HF28">
        <v>681.923</v>
      </c>
      <c r="HG28">
        <v>708.36699999999996</v>
      </c>
      <c r="HH28">
        <v>30.999600000000001</v>
      </c>
      <c r="HI28">
        <v>35.0959</v>
      </c>
      <c r="HJ28">
        <v>30.000399999999999</v>
      </c>
      <c r="HK28">
        <v>34.921100000000003</v>
      </c>
      <c r="HL28">
        <v>34.903199999999998</v>
      </c>
      <c r="HM28">
        <v>7.8712099999999996</v>
      </c>
      <c r="HN28">
        <v>-30</v>
      </c>
      <c r="HO28">
        <v>-30</v>
      </c>
      <c r="HP28">
        <v>31</v>
      </c>
      <c r="HQ28">
        <v>90.405299999999997</v>
      </c>
      <c r="HR28">
        <v>32.067999999999998</v>
      </c>
      <c r="HS28">
        <v>99.237899999999996</v>
      </c>
      <c r="HT28">
        <v>98.390500000000003</v>
      </c>
    </row>
    <row r="29" spans="1:228" x14ac:dyDescent="0.2">
      <c r="A29">
        <v>14</v>
      </c>
      <c r="B29">
        <v>1666110660.0999999</v>
      </c>
      <c r="C29">
        <v>52</v>
      </c>
      <c r="D29" t="s">
        <v>385</v>
      </c>
      <c r="E29" t="s">
        <v>386</v>
      </c>
      <c r="F29">
        <v>4</v>
      </c>
      <c r="G29">
        <v>1666110658.0999999</v>
      </c>
      <c r="H29">
        <f t="shared" si="0"/>
        <v>1.3792843810303016E-3</v>
      </c>
      <c r="I29">
        <f t="shared" si="1"/>
        <v>1.3792843810303017</v>
      </c>
      <c r="J29">
        <f t="shared" si="2"/>
        <v>-3.2583626624878861E-2</v>
      </c>
      <c r="K29">
        <f t="shared" si="3"/>
        <v>69.669957142857143</v>
      </c>
      <c r="L29">
        <f t="shared" si="4"/>
        <v>68.293942949740881</v>
      </c>
      <c r="M29">
        <f t="shared" si="5"/>
        <v>6.922570589686023</v>
      </c>
      <c r="N29">
        <f t="shared" si="6"/>
        <v>7.0620493629539141</v>
      </c>
      <c r="O29">
        <f t="shared" si="7"/>
        <v>7.3665402520248613E-2</v>
      </c>
      <c r="P29">
        <f t="shared" si="8"/>
        <v>2.7694969365133084</v>
      </c>
      <c r="Q29">
        <f t="shared" si="9"/>
        <v>7.2593925782339905E-2</v>
      </c>
      <c r="R29">
        <f t="shared" si="10"/>
        <v>4.5466173212435373E-2</v>
      </c>
      <c r="S29">
        <f t="shared" si="11"/>
        <v>226.10342576441957</v>
      </c>
      <c r="T29">
        <f t="shared" si="12"/>
        <v>35.011453279611835</v>
      </c>
      <c r="U29">
        <f t="shared" si="13"/>
        <v>34.310428571428567</v>
      </c>
      <c r="V29">
        <f t="shared" si="14"/>
        <v>5.4362278795778938</v>
      </c>
      <c r="W29">
        <f t="shared" si="15"/>
        <v>67.343251903987806</v>
      </c>
      <c r="X29">
        <f t="shared" si="16"/>
        <v>3.5961128975682</v>
      </c>
      <c r="Y29">
        <f t="shared" si="17"/>
        <v>5.339975121330979</v>
      </c>
      <c r="Z29">
        <f t="shared" si="18"/>
        <v>1.8401149820096938</v>
      </c>
      <c r="AA29">
        <f t="shared" si="19"/>
        <v>-60.826441203436303</v>
      </c>
      <c r="AB29">
        <f t="shared" si="20"/>
        <v>-47.870636487934462</v>
      </c>
      <c r="AC29">
        <f t="shared" si="21"/>
        <v>-4.0034251484812948</v>
      </c>
      <c r="AD29">
        <f t="shared" si="22"/>
        <v>113.40292292456752</v>
      </c>
      <c r="AE29">
        <f t="shared" si="23"/>
        <v>10.359130156153984</v>
      </c>
      <c r="AF29">
        <f t="shared" si="24"/>
        <v>1.3781167688980671</v>
      </c>
      <c r="AG29">
        <f t="shared" si="25"/>
        <v>-3.2583626624878861E-2</v>
      </c>
      <c r="AH29">
        <v>81.55536763713053</v>
      </c>
      <c r="AI29">
        <v>74.76233030303024</v>
      </c>
      <c r="AJ29">
        <v>1.684194351164183</v>
      </c>
      <c r="AK29">
        <v>66.414595201641987</v>
      </c>
      <c r="AL29">
        <f t="shared" si="26"/>
        <v>1.3792843810303017</v>
      </c>
      <c r="AM29">
        <v>34.248194600979019</v>
      </c>
      <c r="AN29">
        <v>35.476134999999999</v>
      </c>
      <c r="AO29">
        <v>1.345378547846792E-5</v>
      </c>
      <c r="AP29">
        <v>87.49</v>
      </c>
      <c r="AQ29">
        <v>14</v>
      </c>
      <c r="AR29">
        <v>2</v>
      </c>
      <c r="AS29">
        <f t="shared" si="27"/>
        <v>1</v>
      </c>
      <c r="AT29">
        <f t="shared" si="28"/>
        <v>0</v>
      </c>
      <c r="AU29">
        <f t="shared" si="29"/>
        <v>47236.167483449688</v>
      </c>
      <c r="AV29">
        <f t="shared" si="30"/>
        <v>1199.94</v>
      </c>
      <c r="AW29">
        <f t="shared" si="31"/>
        <v>1025.8734351110982</v>
      </c>
      <c r="AX29">
        <f t="shared" si="32"/>
        <v>0.85493727612305459</v>
      </c>
      <c r="AY29">
        <f t="shared" si="33"/>
        <v>0.18842894291749551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1666110658.0999999</v>
      </c>
      <c r="BF29">
        <v>69.669957142857143</v>
      </c>
      <c r="BG29">
        <v>79.320814285714292</v>
      </c>
      <c r="BH29">
        <v>35.4771</v>
      </c>
      <c r="BI29">
        <v>34.250128571428569</v>
      </c>
      <c r="BJ29">
        <v>71.41685714285714</v>
      </c>
      <c r="BK29">
        <v>35.427857142857142</v>
      </c>
      <c r="BL29">
        <v>650.00299999999993</v>
      </c>
      <c r="BM29">
        <v>101.26428571428571</v>
      </c>
      <c r="BN29">
        <v>0.10005628571428569</v>
      </c>
      <c r="BO29">
        <v>33.989814285714282</v>
      </c>
      <c r="BP29">
        <v>34.310428571428567</v>
      </c>
      <c r="BQ29">
        <v>999.89999999999986</v>
      </c>
      <c r="BR29">
        <v>0</v>
      </c>
      <c r="BS29">
        <v>0</v>
      </c>
      <c r="BT29">
        <v>9000.5357142857138</v>
      </c>
      <c r="BU29">
        <v>0</v>
      </c>
      <c r="BV29">
        <v>375.93799999999999</v>
      </c>
      <c r="BW29">
        <v>-9.650841428571427</v>
      </c>
      <c r="BX29">
        <v>72.232571428571433</v>
      </c>
      <c r="BY29">
        <v>82.133885714285711</v>
      </c>
      <c r="BZ29">
        <v>1.226947142857143</v>
      </c>
      <c r="CA29">
        <v>79.320814285714292</v>
      </c>
      <c r="CB29">
        <v>34.250128571428569</v>
      </c>
      <c r="CC29">
        <v>3.5925600000000002</v>
      </c>
      <c r="CD29">
        <v>3.468314285714285</v>
      </c>
      <c r="CE29">
        <v>27.06364285714286</v>
      </c>
      <c r="CF29">
        <v>26.465414285714282</v>
      </c>
      <c r="CG29">
        <v>1199.94</v>
      </c>
      <c r="CH29">
        <v>0.50000757142857144</v>
      </c>
      <c r="CI29">
        <v>0.49999242857142862</v>
      </c>
      <c r="CJ29">
        <v>0</v>
      </c>
      <c r="CK29">
        <v>721.8962857142858</v>
      </c>
      <c r="CL29">
        <v>4.9990899999999998</v>
      </c>
      <c r="CM29">
        <v>7630.7028571428582</v>
      </c>
      <c r="CN29">
        <v>9557.39857142857</v>
      </c>
      <c r="CO29">
        <v>43.936999999999998</v>
      </c>
      <c r="CP29">
        <v>45.767714285714291</v>
      </c>
      <c r="CQ29">
        <v>44.686999999999998</v>
      </c>
      <c r="CR29">
        <v>45</v>
      </c>
      <c r="CS29">
        <v>45.375</v>
      </c>
      <c r="CT29">
        <v>597.4799999999999</v>
      </c>
      <c r="CU29">
        <v>597.46142857142854</v>
      </c>
      <c r="CV29">
        <v>0</v>
      </c>
      <c r="CW29">
        <v>1666110671.7</v>
      </c>
      <c r="CX29">
        <v>0</v>
      </c>
      <c r="CY29">
        <v>1666110227</v>
      </c>
      <c r="CZ29" t="s">
        <v>356</v>
      </c>
      <c r="DA29">
        <v>1666110227</v>
      </c>
      <c r="DB29">
        <v>1666110223</v>
      </c>
      <c r="DC29">
        <v>35</v>
      </c>
      <c r="DD29">
        <v>4.3999999999999997E-2</v>
      </c>
      <c r="DE29">
        <v>-1.2E-2</v>
      </c>
      <c r="DF29">
        <v>-2.012</v>
      </c>
      <c r="DG29">
        <v>3.7999999999999999E-2</v>
      </c>
      <c r="DH29">
        <v>415</v>
      </c>
      <c r="DI29">
        <v>34</v>
      </c>
      <c r="DJ29">
        <v>0.45</v>
      </c>
      <c r="DK29">
        <v>0.22</v>
      </c>
      <c r="DL29">
        <v>-9.3562817499999991</v>
      </c>
      <c r="DM29">
        <v>-2.5088626266416378</v>
      </c>
      <c r="DN29">
        <v>0.24922007831320001</v>
      </c>
      <c r="DO29">
        <v>0</v>
      </c>
      <c r="DP29">
        <v>1.2272505</v>
      </c>
      <c r="DQ29">
        <v>5.7199249530960903E-3</v>
      </c>
      <c r="DR29">
        <v>1.783695531754223E-3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3.2948499999999998</v>
      </c>
      <c r="EB29">
        <v>2.6253299999999999</v>
      </c>
      <c r="EC29">
        <v>2.1795100000000001E-2</v>
      </c>
      <c r="ED29">
        <v>2.3804700000000002E-2</v>
      </c>
      <c r="EE29">
        <v>0.143344</v>
      </c>
      <c r="EF29">
        <v>0.138182</v>
      </c>
      <c r="EG29">
        <v>29616</v>
      </c>
      <c r="EH29">
        <v>30090.9</v>
      </c>
      <c r="EI29">
        <v>28174.5</v>
      </c>
      <c r="EJ29">
        <v>29678.6</v>
      </c>
      <c r="EK29">
        <v>33179.4</v>
      </c>
      <c r="EL29">
        <v>35511.699999999997</v>
      </c>
      <c r="EM29">
        <v>39741.5</v>
      </c>
      <c r="EN29">
        <v>42435.4</v>
      </c>
      <c r="EO29">
        <v>2.1727799999999999</v>
      </c>
      <c r="EP29">
        <v>2.1200999999999999</v>
      </c>
      <c r="EQ29">
        <v>8.48584E-2</v>
      </c>
      <c r="ER29">
        <v>0</v>
      </c>
      <c r="ES29">
        <v>32.940600000000003</v>
      </c>
      <c r="ET29">
        <v>999.9</v>
      </c>
      <c r="EU29">
        <v>48.3</v>
      </c>
      <c r="EV29">
        <v>40.4</v>
      </c>
      <c r="EW29">
        <v>36.1252</v>
      </c>
      <c r="EX29">
        <v>57.288200000000003</v>
      </c>
      <c r="EY29">
        <v>-0.52884699999999996</v>
      </c>
      <c r="EZ29">
        <v>2</v>
      </c>
      <c r="FA29">
        <v>0.62577700000000003</v>
      </c>
      <c r="FB29">
        <v>1.22184</v>
      </c>
      <c r="FC29">
        <v>20.266100000000002</v>
      </c>
      <c r="FD29">
        <v>5.2189399999999999</v>
      </c>
      <c r="FE29">
        <v>12.008800000000001</v>
      </c>
      <c r="FF29">
        <v>4.9859999999999998</v>
      </c>
      <c r="FG29">
        <v>3.2845499999999999</v>
      </c>
      <c r="FH29">
        <v>9814.9</v>
      </c>
      <c r="FI29">
        <v>9999</v>
      </c>
      <c r="FJ29">
        <v>9999</v>
      </c>
      <c r="FK29">
        <v>656.9</v>
      </c>
      <c r="FL29">
        <v>1.8658399999999999</v>
      </c>
      <c r="FM29">
        <v>1.86219</v>
      </c>
      <c r="FN29">
        <v>1.8643099999999999</v>
      </c>
      <c r="FO29">
        <v>1.86036</v>
      </c>
      <c r="FP29">
        <v>1.86111</v>
      </c>
      <c r="FQ29">
        <v>1.8602000000000001</v>
      </c>
      <c r="FR29">
        <v>1.86188</v>
      </c>
      <c r="FS29">
        <v>1.8585100000000001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-1.75</v>
      </c>
      <c r="GH29">
        <v>4.9200000000000001E-2</v>
      </c>
      <c r="GI29">
        <v>-1.674331742851894</v>
      </c>
      <c r="GJ29">
        <v>-1.0668354094452519E-3</v>
      </c>
      <c r="GK29">
        <v>7.2908324871410599E-7</v>
      </c>
      <c r="GL29">
        <v>-2.6615586879345078E-10</v>
      </c>
      <c r="GM29">
        <v>-0.20617912557020029</v>
      </c>
      <c r="GN29">
        <v>3.3664092208003571E-3</v>
      </c>
      <c r="GO29">
        <v>2.042686190248702E-4</v>
      </c>
      <c r="GP29">
        <v>-2.7039353982504608E-6</v>
      </c>
      <c r="GQ29">
        <v>3</v>
      </c>
      <c r="GR29">
        <v>2088</v>
      </c>
      <c r="GS29">
        <v>3</v>
      </c>
      <c r="GT29">
        <v>37</v>
      </c>
      <c r="GU29">
        <v>7.2</v>
      </c>
      <c r="GV29">
        <v>7.3</v>
      </c>
      <c r="GW29">
        <v>0.41015600000000002</v>
      </c>
      <c r="GX29">
        <v>2.6684600000000001</v>
      </c>
      <c r="GY29">
        <v>2.04956</v>
      </c>
      <c r="GZ29">
        <v>2.6037599999999999</v>
      </c>
      <c r="HA29">
        <v>2.1972700000000001</v>
      </c>
      <c r="HB29">
        <v>2.2875999999999999</v>
      </c>
      <c r="HC29">
        <v>44.250900000000001</v>
      </c>
      <c r="HD29">
        <v>14.2371</v>
      </c>
      <c r="HE29">
        <v>18</v>
      </c>
      <c r="HF29">
        <v>681.94600000000003</v>
      </c>
      <c r="HG29">
        <v>708.553</v>
      </c>
      <c r="HH29">
        <v>30.999700000000001</v>
      </c>
      <c r="HI29">
        <v>35.0959</v>
      </c>
      <c r="HJ29">
        <v>30.0001</v>
      </c>
      <c r="HK29">
        <v>34.923400000000001</v>
      </c>
      <c r="HL29">
        <v>34.903199999999998</v>
      </c>
      <c r="HM29">
        <v>8.2791399999999999</v>
      </c>
      <c r="HN29">
        <v>-30</v>
      </c>
      <c r="HO29">
        <v>-30</v>
      </c>
      <c r="HP29">
        <v>31</v>
      </c>
      <c r="HQ29">
        <v>97.092600000000004</v>
      </c>
      <c r="HR29">
        <v>32.067999999999998</v>
      </c>
      <c r="HS29">
        <v>99.238200000000006</v>
      </c>
      <c r="HT29">
        <v>98.390299999999996</v>
      </c>
    </row>
    <row r="30" spans="1:228" x14ac:dyDescent="0.2">
      <c r="A30">
        <v>15</v>
      </c>
      <c r="B30">
        <v>1666110664.0999999</v>
      </c>
      <c r="C30">
        <v>56</v>
      </c>
      <c r="D30" t="s">
        <v>387</v>
      </c>
      <c r="E30" t="s">
        <v>388</v>
      </c>
      <c r="F30">
        <v>4</v>
      </c>
      <c r="G30">
        <v>1666110661.7874999</v>
      </c>
      <c r="H30">
        <f t="shared" si="0"/>
        <v>1.3820690172652494E-3</v>
      </c>
      <c r="I30">
        <f t="shared" si="1"/>
        <v>1.3820690172652494</v>
      </c>
      <c r="J30">
        <f t="shared" si="2"/>
        <v>0.23640600018840605</v>
      </c>
      <c r="K30">
        <f t="shared" si="3"/>
        <v>75.654325</v>
      </c>
      <c r="L30">
        <f t="shared" si="4"/>
        <v>68.279493124666203</v>
      </c>
      <c r="M30">
        <f t="shared" si="5"/>
        <v>6.9210515678035964</v>
      </c>
      <c r="N30">
        <f t="shared" si="6"/>
        <v>7.6685906806068216</v>
      </c>
      <c r="O30">
        <f t="shared" si="7"/>
        <v>7.3792625504942533E-2</v>
      </c>
      <c r="P30">
        <f t="shared" si="8"/>
        <v>2.7642261750628938</v>
      </c>
      <c r="Q30">
        <f t="shared" si="9"/>
        <v>7.2715455926420813E-2</v>
      </c>
      <c r="R30">
        <f t="shared" si="10"/>
        <v>4.5542629465922517E-2</v>
      </c>
      <c r="S30">
        <f t="shared" si="11"/>
        <v>226.11691310777738</v>
      </c>
      <c r="T30">
        <f t="shared" si="12"/>
        <v>35.014308396742727</v>
      </c>
      <c r="U30">
        <f t="shared" si="13"/>
        <v>34.313450000000003</v>
      </c>
      <c r="V30">
        <f t="shared" si="14"/>
        <v>5.4371420806344437</v>
      </c>
      <c r="W30">
        <f t="shared" si="15"/>
        <v>67.3424903568297</v>
      </c>
      <c r="X30">
        <f t="shared" si="16"/>
        <v>3.5964204378478799</v>
      </c>
      <c r="Y30">
        <f t="shared" si="17"/>
        <v>5.3404921896879927</v>
      </c>
      <c r="Z30">
        <f t="shared" si="18"/>
        <v>1.8407216427865638</v>
      </c>
      <c r="AA30">
        <f t="shared" si="19"/>
        <v>-60.949243661397503</v>
      </c>
      <c r="AB30">
        <f t="shared" si="20"/>
        <v>-47.971135122942989</v>
      </c>
      <c r="AC30">
        <f t="shared" si="21"/>
        <v>-4.0195729102372377</v>
      </c>
      <c r="AD30">
        <f t="shared" si="22"/>
        <v>113.17696141319965</v>
      </c>
      <c r="AE30">
        <f t="shared" si="23"/>
        <v>10.475648531509398</v>
      </c>
      <c r="AF30">
        <f t="shared" si="24"/>
        <v>1.3795560294716704</v>
      </c>
      <c r="AG30">
        <f t="shared" si="25"/>
        <v>0.23640600018840605</v>
      </c>
      <c r="AH30">
        <v>88.409476527181099</v>
      </c>
      <c r="AI30">
        <v>81.451189090909111</v>
      </c>
      <c r="AJ30">
        <v>1.6615825328790379</v>
      </c>
      <c r="AK30">
        <v>66.414595201641987</v>
      </c>
      <c r="AL30">
        <f t="shared" si="26"/>
        <v>1.3820690172652494</v>
      </c>
      <c r="AM30">
        <v>34.252040844055948</v>
      </c>
      <c r="AN30">
        <v>35.482486764705889</v>
      </c>
      <c r="AO30">
        <v>2.5775337220239152E-6</v>
      </c>
      <c r="AP30">
        <v>87.49</v>
      </c>
      <c r="AQ30">
        <v>14</v>
      </c>
      <c r="AR30">
        <v>2</v>
      </c>
      <c r="AS30">
        <f t="shared" si="27"/>
        <v>1</v>
      </c>
      <c r="AT30">
        <f t="shared" si="28"/>
        <v>0</v>
      </c>
      <c r="AU30">
        <f t="shared" si="29"/>
        <v>47091.33688276176</v>
      </c>
      <c r="AV30">
        <f t="shared" si="30"/>
        <v>1200.0225</v>
      </c>
      <c r="AW30">
        <f t="shared" si="31"/>
        <v>1025.9429010921126</v>
      </c>
      <c r="AX30">
        <f t="shared" si="32"/>
        <v>0.85493638751949441</v>
      </c>
      <c r="AY30">
        <f t="shared" si="33"/>
        <v>0.18842722791262445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1666110661.7874999</v>
      </c>
      <c r="BF30">
        <v>75.654325</v>
      </c>
      <c r="BG30">
        <v>85.420262500000007</v>
      </c>
      <c r="BH30">
        <v>35.4804125</v>
      </c>
      <c r="BI30">
        <v>34.252187500000012</v>
      </c>
      <c r="BJ30">
        <v>77.4069875</v>
      </c>
      <c r="BK30">
        <v>35.431175000000003</v>
      </c>
      <c r="BL30">
        <v>650.01549999999997</v>
      </c>
      <c r="BM30">
        <v>101.263375</v>
      </c>
      <c r="BN30">
        <v>0.10017137500000001</v>
      </c>
      <c r="BO30">
        <v>33.991549999999997</v>
      </c>
      <c r="BP30">
        <v>34.313450000000003</v>
      </c>
      <c r="BQ30">
        <v>999.9</v>
      </c>
      <c r="BR30">
        <v>0</v>
      </c>
      <c r="BS30">
        <v>0</v>
      </c>
      <c r="BT30">
        <v>8972.6587499999987</v>
      </c>
      <c r="BU30">
        <v>0</v>
      </c>
      <c r="BV30">
        <v>376.79899999999998</v>
      </c>
      <c r="BW30">
        <v>-9.7659324999999981</v>
      </c>
      <c r="BX30">
        <v>78.437337499999998</v>
      </c>
      <c r="BY30">
        <v>88.449862499999995</v>
      </c>
      <c r="BZ30">
        <v>1.22823375</v>
      </c>
      <c r="CA30">
        <v>85.420262500000007</v>
      </c>
      <c r="CB30">
        <v>34.252187500000012</v>
      </c>
      <c r="CC30">
        <v>3.5928637499999998</v>
      </c>
      <c r="CD30">
        <v>3.4684887500000001</v>
      </c>
      <c r="CE30">
        <v>27.065100000000001</v>
      </c>
      <c r="CF30">
        <v>26.4662875</v>
      </c>
      <c r="CG30">
        <v>1200.0225</v>
      </c>
      <c r="CH30">
        <v>0.50003737500000001</v>
      </c>
      <c r="CI30">
        <v>0.49996262499999999</v>
      </c>
      <c r="CJ30">
        <v>0</v>
      </c>
      <c r="CK30">
        <v>720.96375</v>
      </c>
      <c r="CL30">
        <v>4.9990899999999998</v>
      </c>
      <c r="CM30">
        <v>7623.0300000000007</v>
      </c>
      <c r="CN30">
        <v>9558.1687500000007</v>
      </c>
      <c r="CO30">
        <v>43.936999999999998</v>
      </c>
      <c r="CP30">
        <v>45.765500000000003</v>
      </c>
      <c r="CQ30">
        <v>44.686999999999998</v>
      </c>
      <c r="CR30">
        <v>45.054250000000003</v>
      </c>
      <c r="CS30">
        <v>45.382750000000001</v>
      </c>
      <c r="CT30">
        <v>597.55625000000009</v>
      </c>
      <c r="CU30">
        <v>597.46625000000006</v>
      </c>
      <c r="CV30">
        <v>0</v>
      </c>
      <c r="CW30">
        <v>1666110675.3</v>
      </c>
      <c r="CX30">
        <v>0</v>
      </c>
      <c r="CY30">
        <v>1666110227</v>
      </c>
      <c r="CZ30" t="s">
        <v>356</v>
      </c>
      <c r="DA30">
        <v>1666110227</v>
      </c>
      <c r="DB30">
        <v>1666110223</v>
      </c>
      <c r="DC30">
        <v>35</v>
      </c>
      <c r="DD30">
        <v>4.3999999999999997E-2</v>
      </c>
      <c r="DE30">
        <v>-1.2E-2</v>
      </c>
      <c r="DF30">
        <v>-2.012</v>
      </c>
      <c r="DG30">
        <v>3.7999999999999999E-2</v>
      </c>
      <c r="DH30">
        <v>415</v>
      </c>
      <c r="DI30">
        <v>34</v>
      </c>
      <c r="DJ30">
        <v>0.45</v>
      </c>
      <c r="DK30">
        <v>0.22</v>
      </c>
      <c r="DL30">
        <v>-9.4806656097560982</v>
      </c>
      <c r="DM30">
        <v>-2.0589135888501811</v>
      </c>
      <c r="DN30">
        <v>0.21114647744355899</v>
      </c>
      <c r="DO30">
        <v>0</v>
      </c>
      <c r="DP30">
        <v>1.227364634146342</v>
      </c>
      <c r="DQ30">
        <v>4.7032055749151869E-3</v>
      </c>
      <c r="DR30">
        <v>1.830938846950667E-3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357</v>
      </c>
      <c r="EA30">
        <v>3.2947899999999999</v>
      </c>
      <c r="EB30">
        <v>2.6250800000000001</v>
      </c>
      <c r="EC30">
        <v>2.3627800000000001E-2</v>
      </c>
      <c r="ED30">
        <v>2.5659000000000001E-2</v>
      </c>
      <c r="EE30">
        <v>0.143345</v>
      </c>
      <c r="EF30">
        <v>0.13817699999999999</v>
      </c>
      <c r="EG30">
        <v>29560.799999999999</v>
      </c>
      <c r="EH30">
        <v>30034.1</v>
      </c>
      <c r="EI30">
        <v>28174.7</v>
      </c>
      <c r="EJ30">
        <v>29679</v>
      </c>
      <c r="EK30">
        <v>33179.4</v>
      </c>
      <c r="EL30">
        <v>35512</v>
      </c>
      <c r="EM30">
        <v>39741.5</v>
      </c>
      <c r="EN30">
        <v>42435.4</v>
      </c>
      <c r="EO30">
        <v>2.1728000000000001</v>
      </c>
      <c r="EP30">
        <v>2.1200199999999998</v>
      </c>
      <c r="EQ30">
        <v>8.4396499999999999E-2</v>
      </c>
      <c r="ER30">
        <v>0</v>
      </c>
      <c r="ES30">
        <v>32.945999999999998</v>
      </c>
      <c r="ET30">
        <v>999.9</v>
      </c>
      <c r="EU30">
        <v>48.3</v>
      </c>
      <c r="EV30">
        <v>40.4</v>
      </c>
      <c r="EW30">
        <v>36.124600000000001</v>
      </c>
      <c r="EX30">
        <v>57.558199999999999</v>
      </c>
      <c r="EY30">
        <v>-0.524841</v>
      </c>
      <c r="EZ30">
        <v>2</v>
      </c>
      <c r="FA30">
        <v>0.62582300000000002</v>
      </c>
      <c r="FB30">
        <v>1.2220599999999999</v>
      </c>
      <c r="FC30">
        <v>20.266100000000002</v>
      </c>
      <c r="FD30">
        <v>5.2187900000000003</v>
      </c>
      <c r="FE30">
        <v>12.009399999999999</v>
      </c>
      <c r="FF30">
        <v>4.9859499999999999</v>
      </c>
      <c r="FG30">
        <v>3.2845300000000002</v>
      </c>
      <c r="FH30">
        <v>9814.9</v>
      </c>
      <c r="FI30">
        <v>9999</v>
      </c>
      <c r="FJ30">
        <v>9999</v>
      </c>
      <c r="FK30">
        <v>656.9</v>
      </c>
      <c r="FL30">
        <v>1.8658399999999999</v>
      </c>
      <c r="FM30">
        <v>1.8621799999999999</v>
      </c>
      <c r="FN30">
        <v>1.86432</v>
      </c>
      <c r="FO30">
        <v>1.8603700000000001</v>
      </c>
      <c r="FP30">
        <v>1.86111</v>
      </c>
      <c r="FQ30">
        <v>1.86019</v>
      </c>
      <c r="FR30">
        <v>1.86188</v>
      </c>
      <c r="FS30">
        <v>1.8585100000000001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-1.756</v>
      </c>
      <c r="GH30">
        <v>4.9299999999999997E-2</v>
      </c>
      <c r="GI30">
        <v>-1.674331742851894</v>
      </c>
      <c r="GJ30">
        <v>-1.0668354094452519E-3</v>
      </c>
      <c r="GK30">
        <v>7.2908324871410599E-7</v>
      </c>
      <c r="GL30">
        <v>-2.6615586879345078E-10</v>
      </c>
      <c r="GM30">
        <v>-0.20617912557020029</v>
      </c>
      <c r="GN30">
        <v>3.3664092208003571E-3</v>
      </c>
      <c r="GO30">
        <v>2.042686190248702E-4</v>
      </c>
      <c r="GP30">
        <v>-2.7039353982504608E-6</v>
      </c>
      <c r="GQ30">
        <v>3</v>
      </c>
      <c r="GR30">
        <v>2088</v>
      </c>
      <c r="GS30">
        <v>3</v>
      </c>
      <c r="GT30">
        <v>37</v>
      </c>
      <c r="GU30">
        <v>7.3</v>
      </c>
      <c r="GV30">
        <v>7.4</v>
      </c>
      <c r="GW30">
        <v>0.43090800000000001</v>
      </c>
      <c r="GX30">
        <v>2.66357</v>
      </c>
      <c r="GY30">
        <v>2.04834</v>
      </c>
      <c r="GZ30">
        <v>2.6037599999999999</v>
      </c>
      <c r="HA30">
        <v>2.1972700000000001</v>
      </c>
      <c r="HB30">
        <v>2.3010299999999999</v>
      </c>
      <c r="HC30">
        <v>44.223199999999999</v>
      </c>
      <c r="HD30">
        <v>14.2371</v>
      </c>
      <c r="HE30">
        <v>18</v>
      </c>
      <c r="HF30">
        <v>681.97699999999998</v>
      </c>
      <c r="HG30">
        <v>708.48299999999995</v>
      </c>
      <c r="HH30">
        <v>30.9999</v>
      </c>
      <c r="HI30">
        <v>35.098199999999999</v>
      </c>
      <c r="HJ30">
        <v>30.0002</v>
      </c>
      <c r="HK30">
        <v>34.924199999999999</v>
      </c>
      <c r="HL30">
        <v>34.903199999999998</v>
      </c>
      <c r="HM30">
        <v>8.6877499999999994</v>
      </c>
      <c r="HN30">
        <v>-30</v>
      </c>
      <c r="HO30">
        <v>-30</v>
      </c>
      <c r="HP30">
        <v>31</v>
      </c>
      <c r="HQ30">
        <v>103.77200000000001</v>
      </c>
      <c r="HR30">
        <v>32.067999999999998</v>
      </c>
      <c r="HS30">
        <v>99.238399999999999</v>
      </c>
      <c r="HT30">
        <v>98.390799999999999</v>
      </c>
    </row>
    <row r="31" spans="1:228" x14ac:dyDescent="0.2">
      <c r="A31">
        <v>16</v>
      </c>
      <c r="B31">
        <v>1666110668.0999999</v>
      </c>
      <c r="C31">
        <v>60</v>
      </c>
      <c r="D31" t="s">
        <v>389</v>
      </c>
      <c r="E31" t="s">
        <v>390</v>
      </c>
      <c r="F31">
        <v>4</v>
      </c>
      <c r="G31">
        <v>1666110666.0999999</v>
      </c>
      <c r="H31">
        <f t="shared" si="0"/>
        <v>1.3797998635580475E-3</v>
      </c>
      <c r="I31">
        <f t="shared" si="1"/>
        <v>1.3797998635580475</v>
      </c>
      <c r="J31">
        <f t="shared" si="2"/>
        <v>0.33947622249603865</v>
      </c>
      <c r="K31">
        <f t="shared" si="3"/>
        <v>82.593042857142862</v>
      </c>
      <c r="L31">
        <f t="shared" si="4"/>
        <v>72.776484434758629</v>
      </c>
      <c r="M31">
        <f t="shared" si="5"/>
        <v>7.3768935294460558</v>
      </c>
      <c r="N31">
        <f t="shared" si="6"/>
        <v>8.3719361846382494</v>
      </c>
      <c r="O31">
        <f t="shared" si="7"/>
        <v>7.3723001340322544E-2</v>
      </c>
      <c r="P31">
        <f t="shared" si="8"/>
        <v>2.7693382664608737</v>
      </c>
      <c r="Q31">
        <f t="shared" si="9"/>
        <v>7.2649801016503937E-2</v>
      </c>
      <c r="R31">
        <f t="shared" si="10"/>
        <v>4.5501246929550175E-2</v>
      </c>
      <c r="S31">
        <f t="shared" si="11"/>
        <v>226.11522952247131</v>
      </c>
      <c r="T31">
        <f t="shared" si="12"/>
        <v>35.01206783134915</v>
      </c>
      <c r="U31">
        <f t="shared" si="13"/>
        <v>34.309085714285722</v>
      </c>
      <c r="V31">
        <f t="shared" si="14"/>
        <v>5.4358216108983077</v>
      </c>
      <c r="W31">
        <f t="shared" si="15"/>
        <v>67.347132811392569</v>
      </c>
      <c r="X31">
        <f t="shared" si="16"/>
        <v>3.5964462419134047</v>
      </c>
      <c r="Y31">
        <f t="shared" si="17"/>
        <v>5.3401623673948349</v>
      </c>
      <c r="Z31">
        <f t="shared" si="18"/>
        <v>1.8393753689849031</v>
      </c>
      <c r="AA31">
        <f t="shared" si="19"/>
        <v>-60.849173982909896</v>
      </c>
      <c r="AB31">
        <f t="shared" si="20"/>
        <v>-47.573558484017724</v>
      </c>
      <c r="AC31">
        <f t="shared" si="21"/>
        <v>-3.9787945527501938</v>
      </c>
      <c r="AD31">
        <f t="shared" si="22"/>
        <v>113.7137025027935</v>
      </c>
      <c r="AE31">
        <f t="shared" si="23"/>
        <v>10.691069820748101</v>
      </c>
      <c r="AF31">
        <f t="shared" si="24"/>
        <v>1.3815208312233134</v>
      </c>
      <c r="AG31">
        <f t="shared" si="25"/>
        <v>0.33947622249603865</v>
      </c>
      <c r="AH31">
        <v>95.275726212078595</v>
      </c>
      <c r="AI31">
        <v>88.150437575757493</v>
      </c>
      <c r="AJ31">
        <v>1.6783529117746749</v>
      </c>
      <c r="AK31">
        <v>66.414595201641987</v>
      </c>
      <c r="AL31">
        <f t="shared" si="26"/>
        <v>1.3797998635580475</v>
      </c>
      <c r="AM31">
        <v>34.251283955244752</v>
      </c>
      <c r="AN31">
        <v>35.479775588235277</v>
      </c>
      <c r="AO31">
        <v>6.4237777366054921E-6</v>
      </c>
      <c r="AP31">
        <v>87.49</v>
      </c>
      <c r="AQ31">
        <v>14</v>
      </c>
      <c r="AR31">
        <v>2</v>
      </c>
      <c r="AS31">
        <f t="shared" si="27"/>
        <v>1</v>
      </c>
      <c r="AT31">
        <f t="shared" si="28"/>
        <v>0</v>
      </c>
      <c r="AU31">
        <f t="shared" si="29"/>
        <v>47231.713901583607</v>
      </c>
      <c r="AV31">
        <f t="shared" si="30"/>
        <v>1199.985714285714</v>
      </c>
      <c r="AW31">
        <f t="shared" si="31"/>
        <v>1025.9141707370318</v>
      </c>
      <c r="AX31">
        <f t="shared" si="32"/>
        <v>0.85493865345530584</v>
      </c>
      <c r="AY31">
        <f t="shared" si="33"/>
        <v>0.18843160116874005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1666110666.0999999</v>
      </c>
      <c r="BF31">
        <v>82.593042857142862</v>
      </c>
      <c r="BG31">
        <v>92.567485714285709</v>
      </c>
      <c r="BH31">
        <v>35.480614285714289</v>
      </c>
      <c r="BI31">
        <v>34.25055714285714</v>
      </c>
      <c r="BJ31">
        <v>84.352342857142858</v>
      </c>
      <c r="BK31">
        <v>35.431328571428573</v>
      </c>
      <c r="BL31">
        <v>649.97157142857145</v>
      </c>
      <c r="BM31">
        <v>101.26385714285711</v>
      </c>
      <c r="BN31">
        <v>9.9840028571428582E-2</v>
      </c>
      <c r="BO31">
        <v>33.99044285714286</v>
      </c>
      <c r="BP31">
        <v>34.309085714285722</v>
      </c>
      <c r="BQ31">
        <v>999.89999999999986</v>
      </c>
      <c r="BR31">
        <v>0</v>
      </c>
      <c r="BS31">
        <v>0</v>
      </c>
      <c r="BT31">
        <v>8999.7314285714292</v>
      </c>
      <c r="BU31">
        <v>0</v>
      </c>
      <c r="BV31">
        <v>377.47699999999998</v>
      </c>
      <c r="BW31">
        <v>-9.9744442857142861</v>
      </c>
      <c r="BX31">
        <v>85.63130000000001</v>
      </c>
      <c r="BY31">
        <v>95.85041428571428</v>
      </c>
      <c r="BZ31">
        <v>1.230061428571428</v>
      </c>
      <c r="CA31">
        <v>92.567485714285709</v>
      </c>
      <c r="CB31">
        <v>34.25055714285714</v>
      </c>
      <c r="CC31">
        <v>3.5928985714285711</v>
      </c>
      <c r="CD31">
        <v>3.46834</v>
      </c>
      <c r="CE31">
        <v>27.065242857142859</v>
      </c>
      <c r="CF31">
        <v>26.46555714285714</v>
      </c>
      <c r="CG31">
        <v>1199.985714285714</v>
      </c>
      <c r="CH31">
        <v>0.49996200000000002</v>
      </c>
      <c r="CI31">
        <v>0.50003800000000009</v>
      </c>
      <c r="CJ31">
        <v>0</v>
      </c>
      <c r="CK31">
        <v>719.84842857142849</v>
      </c>
      <c r="CL31">
        <v>4.9990899999999998</v>
      </c>
      <c r="CM31">
        <v>7612.98</v>
      </c>
      <c r="CN31">
        <v>9557.6057142857153</v>
      </c>
      <c r="CO31">
        <v>43.936999999999998</v>
      </c>
      <c r="CP31">
        <v>45.75</v>
      </c>
      <c r="CQ31">
        <v>44.686999999999998</v>
      </c>
      <c r="CR31">
        <v>45.061999999999998</v>
      </c>
      <c r="CS31">
        <v>45.392714285714291</v>
      </c>
      <c r="CT31">
        <v>597.44714285714292</v>
      </c>
      <c r="CU31">
        <v>597.53857142857146</v>
      </c>
      <c r="CV31">
        <v>0</v>
      </c>
      <c r="CW31">
        <v>1666110679.5</v>
      </c>
      <c r="CX31">
        <v>0</v>
      </c>
      <c r="CY31">
        <v>1666110227</v>
      </c>
      <c r="CZ31" t="s">
        <v>356</v>
      </c>
      <c r="DA31">
        <v>1666110227</v>
      </c>
      <c r="DB31">
        <v>1666110223</v>
      </c>
      <c r="DC31">
        <v>35</v>
      </c>
      <c r="DD31">
        <v>4.3999999999999997E-2</v>
      </c>
      <c r="DE31">
        <v>-1.2E-2</v>
      </c>
      <c r="DF31">
        <v>-2.012</v>
      </c>
      <c r="DG31">
        <v>3.7999999999999999E-2</v>
      </c>
      <c r="DH31">
        <v>415</v>
      </c>
      <c r="DI31">
        <v>34</v>
      </c>
      <c r="DJ31">
        <v>0.45</v>
      </c>
      <c r="DK31">
        <v>0.22</v>
      </c>
      <c r="DL31">
        <v>-9.6588482500000001</v>
      </c>
      <c r="DM31">
        <v>-1.8518894183864549</v>
      </c>
      <c r="DN31">
        <v>0.18440000138133811</v>
      </c>
      <c r="DO31">
        <v>0</v>
      </c>
      <c r="DP31">
        <v>1.2284057500000001</v>
      </c>
      <c r="DQ31">
        <v>4.6661538461557307E-3</v>
      </c>
      <c r="DR31">
        <v>1.7937375609324759E-3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357</v>
      </c>
      <c r="EA31">
        <v>3.2948300000000001</v>
      </c>
      <c r="EB31">
        <v>2.6251600000000002</v>
      </c>
      <c r="EC31">
        <v>2.5453900000000002E-2</v>
      </c>
      <c r="ED31">
        <v>2.7504299999999999E-2</v>
      </c>
      <c r="EE31">
        <v>0.14335000000000001</v>
      </c>
      <c r="EF31">
        <v>0.13817499999999999</v>
      </c>
      <c r="EG31">
        <v>29505.200000000001</v>
      </c>
      <c r="EH31">
        <v>29976.799999999999</v>
      </c>
      <c r="EI31">
        <v>28174.3</v>
      </c>
      <c r="EJ31">
        <v>29678.6</v>
      </c>
      <c r="EK31">
        <v>33179.599999999999</v>
      </c>
      <c r="EL31">
        <v>35511.9</v>
      </c>
      <c r="EM31">
        <v>39741.800000000003</v>
      </c>
      <c r="EN31">
        <v>42434.9</v>
      </c>
      <c r="EO31">
        <v>2.17265</v>
      </c>
      <c r="EP31">
        <v>2.12</v>
      </c>
      <c r="EQ31">
        <v>8.3763199999999996E-2</v>
      </c>
      <c r="ER31">
        <v>0</v>
      </c>
      <c r="ES31">
        <v>32.950899999999997</v>
      </c>
      <c r="ET31">
        <v>999.9</v>
      </c>
      <c r="EU31">
        <v>48.3</v>
      </c>
      <c r="EV31">
        <v>40.4</v>
      </c>
      <c r="EW31">
        <v>36.118899999999996</v>
      </c>
      <c r="EX31">
        <v>57.168199999999999</v>
      </c>
      <c r="EY31">
        <v>-0.524841</v>
      </c>
      <c r="EZ31">
        <v>2</v>
      </c>
      <c r="FA31">
        <v>0.62587400000000004</v>
      </c>
      <c r="FB31">
        <v>1.2226600000000001</v>
      </c>
      <c r="FC31">
        <v>20.265899999999998</v>
      </c>
      <c r="FD31">
        <v>5.2183400000000004</v>
      </c>
      <c r="FE31">
        <v>12.009399999999999</v>
      </c>
      <c r="FF31">
        <v>4.9861500000000003</v>
      </c>
      <c r="FG31">
        <v>3.2845800000000001</v>
      </c>
      <c r="FH31">
        <v>9815.2999999999993</v>
      </c>
      <c r="FI31">
        <v>9999</v>
      </c>
      <c r="FJ31">
        <v>9999</v>
      </c>
      <c r="FK31">
        <v>656.9</v>
      </c>
      <c r="FL31">
        <v>1.8658399999999999</v>
      </c>
      <c r="FM31">
        <v>1.86219</v>
      </c>
      <c r="FN31">
        <v>1.86432</v>
      </c>
      <c r="FO31">
        <v>1.86036</v>
      </c>
      <c r="FP31">
        <v>1.86111</v>
      </c>
      <c r="FQ31">
        <v>1.86019</v>
      </c>
      <c r="FR31">
        <v>1.86188</v>
      </c>
      <c r="FS31">
        <v>1.8585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-1.762</v>
      </c>
      <c r="GH31">
        <v>4.9200000000000001E-2</v>
      </c>
      <c r="GI31">
        <v>-1.674331742851894</v>
      </c>
      <c r="GJ31">
        <v>-1.0668354094452519E-3</v>
      </c>
      <c r="GK31">
        <v>7.2908324871410599E-7</v>
      </c>
      <c r="GL31">
        <v>-2.6615586879345078E-10</v>
      </c>
      <c r="GM31">
        <v>-0.20617912557020029</v>
      </c>
      <c r="GN31">
        <v>3.3664092208003571E-3</v>
      </c>
      <c r="GO31">
        <v>2.042686190248702E-4</v>
      </c>
      <c r="GP31">
        <v>-2.7039353982504608E-6</v>
      </c>
      <c r="GQ31">
        <v>3</v>
      </c>
      <c r="GR31">
        <v>2088</v>
      </c>
      <c r="GS31">
        <v>3</v>
      </c>
      <c r="GT31">
        <v>37</v>
      </c>
      <c r="GU31">
        <v>7.4</v>
      </c>
      <c r="GV31">
        <v>7.4</v>
      </c>
      <c r="GW31">
        <v>0.45166000000000001</v>
      </c>
      <c r="GX31">
        <v>2.65747</v>
      </c>
      <c r="GY31">
        <v>2.04834</v>
      </c>
      <c r="GZ31">
        <v>2.6013199999999999</v>
      </c>
      <c r="HA31">
        <v>2.1972700000000001</v>
      </c>
      <c r="HB31">
        <v>2.35229</v>
      </c>
      <c r="HC31">
        <v>44.223199999999999</v>
      </c>
      <c r="HD31">
        <v>14.245900000000001</v>
      </c>
      <c r="HE31">
        <v>18</v>
      </c>
      <c r="HF31">
        <v>681.85400000000004</v>
      </c>
      <c r="HG31">
        <v>708.46</v>
      </c>
      <c r="HH31">
        <v>31.0001</v>
      </c>
      <c r="HI31">
        <v>35.0991</v>
      </c>
      <c r="HJ31">
        <v>30.0002</v>
      </c>
      <c r="HK31">
        <v>34.924199999999999</v>
      </c>
      <c r="HL31">
        <v>34.903199999999998</v>
      </c>
      <c r="HM31">
        <v>9.0982500000000002</v>
      </c>
      <c r="HN31">
        <v>-30</v>
      </c>
      <c r="HO31">
        <v>-30</v>
      </c>
      <c r="HP31">
        <v>31</v>
      </c>
      <c r="HQ31">
        <v>110.459</v>
      </c>
      <c r="HR31">
        <v>32.067999999999998</v>
      </c>
      <c r="HS31">
        <v>99.238299999999995</v>
      </c>
      <c r="HT31">
        <v>98.389600000000002</v>
      </c>
    </row>
    <row r="32" spans="1:228" x14ac:dyDescent="0.2">
      <c r="A32">
        <v>17</v>
      </c>
      <c r="B32">
        <v>1666110672.0999999</v>
      </c>
      <c r="C32">
        <v>64</v>
      </c>
      <c r="D32" t="s">
        <v>391</v>
      </c>
      <c r="E32" t="s">
        <v>392</v>
      </c>
      <c r="F32">
        <v>4</v>
      </c>
      <c r="G32">
        <v>1666110669.7874999</v>
      </c>
      <c r="H32">
        <f t="shared" si="0"/>
        <v>1.3791947020237198E-3</v>
      </c>
      <c r="I32">
        <f t="shared" si="1"/>
        <v>1.3791947020237199</v>
      </c>
      <c r="J32">
        <f t="shared" si="2"/>
        <v>0.49915674442120789</v>
      </c>
      <c r="K32">
        <f t="shared" si="3"/>
        <v>88.576437499999997</v>
      </c>
      <c r="L32">
        <f t="shared" si="4"/>
        <v>75.137240900883114</v>
      </c>
      <c r="M32">
        <f t="shared" si="5"/>
        <v>7.6163263678144952</v>
      </c>
      <c r="N32">
        <f t="shared" si="6"/>
        <v>8.9785976755288797</v>
      </c>
      <c r="O32">
        <f t="shared" si="7"/>
        <v>7.3788837329757426E-2</v>
      </c>
      <c r="P32">
        <f t="shared" si="8"/>
        <v>2.7743462785271324</v>
      </c>
      <c r="Q32">
        <f t="shared" si="9"/>
        <v>7.2715644693182382E-2</v>
      </c>
      <c r="R32">
        <f t="shared" si="10"/>
        <v>4.5542399715402887E-2</v>
      </c>
      <c r="S32">
        <f t="shared" si="11"/>
        <v>226.12488107241924</v>
      </c>
      <c r="T32">
        <f t="shared" si="12"/>
        <v>35.009560267975637</v>
      </c>
      <c r="U32">
        <f t="shared" si="13"/>
        <v>34.30095</v>
      </c>
      <c r="V32">
        <f t="shared" si="14"/>
        <v>5.4333607921856579</v>
      </c>
      <c r="W32">
        <f t="shared" si="15"/>
        <v>67.350107546790454</v>
      </c>
      <c r="X32">
        <f t="shared" si="16"/>
        <v>3.5963983788456937</v>
      </c>
      <c r="Y32">
        <f t="shared" si="17"/>
        <v>5.3398554357870198</v>
      </c>
      <c r="Z32">
        <f t="shared" si="18"/>
        <v>1.8369624133399642</v>
      </c>
      <c r="AA32">
        <f t="shared" si="19"/>
        <v>-60.822486359246042</v>
      </c>
      <c r="AB32">
        <f t="shared" si="20"/>
        <v>-46.596837266789208</v>
      </c>
      <c r="AC32">
        <f t="shared" si="21"/>
        <v>-3.8898979844449149</v>
      </c>
      <c r="AD32">
        <f t="shared" si="22"/>
        <v>114.81565946193908</v>
      </c>
      <c r="AE32">
        <f t="shared" si="23"/>
        <v>10.881581586388204</v>
      </c>
      <c r="AF32">
        <f t="shared" si="24"/>
        <v>1.3812165039168649</v>
      </c>
      <c r="AG32">
        <f t="shared" si="25"/>
        <v>0.49915674442120789</v>
      </c>
      <c r="AH32">
        <v>102.1965771253258</v>
      </c>
      <c r="AI32">
        <v>94.889613939393925</v>
      </c>
      <c r="AJ32">
        <v>1.68548345208637</v>
      </c>
      <c r="AK32">
        <v>66.414595201641987</v>
      </c>
      <c r="AL32">
        <f t="shared" si="26"/>
        <v>1.3791947020237199</v>
      </c>
      <c r="AM32">
        <v>34.250049554405599</v>
      </c>
      <c r="AN32">
        <v>35.47803088235294</v>
      </c>
      <c r="AO32">
        <v>1.479919003232619E-6</v>
      </c>
      <c r="AP32">
        <v>87.49</v>
      </c>
      <c r="AQ32">
        <v>14</v>
      </c>
      <c r="AR32">
        <v>2</v>
      </c>
      <c r="AS32">
        <f t="shared" si="27"/>
        <v>1</v>
      </c>
      <c r="AT32">
        <f t="shared" si="28"/>
        <v>0</v>
      </c>
      <c r="AU32">
        <f t="shared" si="29"/>
        <v>47369.367147888617</v>
      </c>
      <c r="AV32">
        <f t="shared" si="30"/>
        <v>1200.04</v>
      </c>
      <c r="AW32">
        <f t="shared" si="31"/>
        <v>1025.9602824209426</v>
      </c>
      <c r="AX32">
        <f t="shared" si="32"/>
        <v>0.8549384040706498</v>
      </c>
      <c r="AY32">
        <f t="shared" si="33"/>
        <v>0.18843111985635416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1666110669.7874999</v>
      </c>
      <c r="BF32">
        <v>88.576437499999997</v>
      </c>
      <c r="BG32">
        <v>98.734350000000006</v>
      </c>
      <c r="BH32">
        <v>35.479500000000002</v>
      </c>
      <c r="BI32">
        <v>34.249712500000001</v>
      </c>
      <c r="BJ32">
        <v>90.341387499999996</v>
      </c>
      <c r="BK32">
        <v>35.430262499999998</v>
      </c>
      <c r="BL32">
        <v>649.97162500000002</v>
      </c>
      <c r="BM32">
        <v>101.26575</v>
      </c>
      <c r="BN32">
        <v>9.9781612500000005E-2</v>
      </c>
      <c r="BO32">
        <v>33.9894125</v>
      </c>
      <c r="BP32">
        <v>34.30095</v>
      </c>
      <c r="BQ32">
        <v>999.9</v>
      </c>
      <c r="BR32">
        <v>0</v>
      </c>
      <c r="BS32">
        <v>0</v>
      </c>
      <c r="BT32">
        <v>9026.1725000000006</v>
      </c>
      <c r="BU32">
        <v>0</v>
      </c>
      <c r="BV32">
        <v>378.70137499999998</v>
      </c>
      <c r="BW32">
        <v>-10.157937499999999</v>
      </c>
      <c r="BX32">
        <v>91.834687500000001</v>
      </c>
      <c r="BY32">
        <v>102.2358875</v>
      </c>
      <c r="BZ32">
        <v>1.229795</v>
      </c>
      <c r="CA32">
        <v>98.734350000000006</v>
      </c>
      <c r="CB32">
        <v>34.249712500000001</v>
      </c>
      <c r="CC32">
        <v>3.5928612499999999</v>
      </c>
      <c r="CD32">
        <v>3.4683275</v>
      </c>
      <c r="CE32">
        <v>27.065075</v>
      </c>
      <c r="CF32">
        <v>26.465475000000001</v>
      </c>
      <c r="CG32">
        <v>1200.04</v>
      </c>
      <c r="CH32">
        <v>0.49997000000000003</v>
      </c>
      <c r="CI32">
        <v>0.50002999999999997</v>
      </c>
      <c r="CJ32">
        <v>0</v>
      </c>
      <c r="CK32">
        <v>719.10374999999999</v>
      </c>
      <c r="CL32">
        <v>4.9990899999999998</v>
      </c>
      <c r="CM32">
        <v>7605.5725000000002</v>
      </c>
      <c r="CN32">
        <v>9558.0849999999991</v>
      </c>
      <c r="CO32">
        <v>43.936999999999998</v>
      </c>
      <c r="CP32">
        <v>45.75</v>
      </c>
      <c r="CQ32">
        <v>44.686999999999998</v>
      </c>
      <c r="CR32">
        <v>45.046499999999988</v>
      </c>
      <c r="CS32">
        <v>45.41375</v>
      </c>
      <c r="CT32">
        <v>597.48500000000001</v>
      </c>
      <c r="CU32">
        <v>597.55624999999998</v>
      </c>
      <c r="CV32">
        <v>0</v>
      </c>
      <c r="CW32">
        <v>1666110683.7</v>
      </c>
      <c r="CX32">
        <v>0</v>
      </c>
      <c r="CY32">
        <v>1666110227</v>
      </c>
      <c r="CZ32" t="s">
        <v>356</v>
      </c>
      <c r="DA32">
        <v>1666110227</v>
      </c>
      <c r="DB32">
        <v>1666110223</v>
      </c>
      <c r="DC32">
        <v>35</v>
      </c>
      <c r="DD32">
        <v>4.3999999999999997E-2</v>
      </c>
      <c r="DE32">
        <v>-1.2E-2</v>
      </c>
      <c r="DF32">
        <v>-2.012</v>
      </c>
      <c r="DG32">
        <v>3.7999999999999999E-2</v>
      </c>
      <c r="DH32">
        <v>415</v>
      </c>
      <c r="DI32">
        <v>34</v>
      </c>
      <c r="DJ32">
        <v>0.45</v>
      </c>
      <c r="DK32">
        <v>0.22</v>
      </c>
      <c r="DL32">
        <v>-9.8021717499999994</v>
      </c>
      <c r="DM32">
        <v>-2.15776469043151</v>
      </c>
      <c r="DN32">
        <v>0.21440081812912351</v>
      </c>
      <c r="DO32">
        <v>0</v>
      </c>
      <c r="DP32">
        <v>1.2287195</v>
      </c>
      <c r="DQ32">
        <v>1.0291857410881171E-2</v>
      </c>
      <c r="DR32">
        <v>1.9129884343612609E-3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3.2948200000000001</v>
      </c>
      <c r="EB32">
        <v>2.6253700000000002</v>
      </c>
      <c r="EC32">
        <v>2.7283100000000001E-2</v>
      </c>
      <c r="ED32">
        <v>2.9365800000000001E-2</v>
      </c>
      <c r="EE32">
        <v>0.143341</v>
      </c>
      <c r="EF32">
        <v>0.138178</v>
      </c>
      <c r="EG32">
        <v>29449.9</v>
      </c>
      <c r="EH32">
        <v>29919.5</v>
      </c>
      <c r="EI32">
        <v>28174.3</v>
      </c>
      <c r="EJ32">
        <v>29678.6</v>
      </c>
      <c r="EK32">
        <v>33180.1</v>
      </c>
      <c r="EL32">
        <v>35512.199999999997</v>
      </c>
      <c r="EM32">
        <v>39741.9</v>
      </c>
      <c r="EN32">
        <v>42435.3</v>
      </c>
      <c r="EO32">
        <v>2.1725500000000002</v>
      </c>
      <c r="EP32">
        <v>2.1198000000000001</v>
      </c>
      <c r="EQ32">
        <v>8.3185700000000001E-2</v>
      </c>
      <c r="ER32">
        <v>0</v>
      </c>
      <c r="ES32">
        <v>32.954000000000001</v>
      </c>
      <c r="ET32">
        <v>999.9</v>
      </c>
      <c r="EU32">
        <v>48.3</v>
      </c>
      <c r="EV32">
        <v>40.4</v>
      </c>
      <c r="EW32">
        <v>36.1235</v>
      </c>
      <c r="EX32">
        <v>57.258200000000002</v>
      </c>
      <c r="EY32">
        <v>-0.60496499999999997</v>
      </c>
      <c r="EZ32">
        <v>2</v>
      </c>
      <c r="FA32">
        <v>0.62597800000000003</v>
      </c>
      <c r="FB32">
        <v>1.2219599999999999</v>
      </c>
      <c r="FC32">
        <v>20.265999999999998</v>
      </c>
      <c r="FD32">
        <v>5.2183400000000004</v>
      </c>
      <c r="FE32">
        <v>12.0092</v>
      </c>
      <c r="FF32">
        <v>4.9859</v>
      </c>
      <c r="FG32">
        <v>3.2845499999999999</v>
      </c>
      <c r="FH32">
        <v>9815.2999999999993</v>
      </c>
      <c r="FI32">
        <v>9999</v>
      </c>
      <c r="FJ32">
        <v>9999</v>
      </c>
      <c r="FK32">
        <v>656.9</v>
      </c>
      <c r="FL32">
        <v>1.8658399999999999</v>
      </c>
      <c r="FM32">
        <v>1.86219</v>
      </c>
      <c r="FN32">
        <v>1.86432</v>
      </c>
      <c r="FO32">
        <v>1.86036</v>
      </c>
      <c r="FP32">
        <v>1.86111</v>
      </c>
      <c r="FQ32">
        <v>1.86019</v>
      </c>
      <c r="FR32">
        <v>1.86188</v>
      </c>
      <c r="FS32">
        <v>1.8585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-1.7689999999999999</v>
      </c>
      <c r="GH32">
        <v>4.9200000000000001E-2</v>
      </c>
      <c r="GI32">
        <v>-1.674331742851894</v>
      </c>
      <c r="GJ32">
        <v>-1.0668354094452519E-3</v>
      </c>
      <c r="GK32">
        <v>7.2908324871410599E-7</v>
      </c>
      <c r="GL32">
        <v>-2.6615586879345078E-10</v>
      </c>
      <c r="GM32">
        <v>-0.20617912557020029</v>
      </c>
      <c r="GN32">
        <v>3.3664092208003571E-3</v>
      </c>
      <c r="GO32">
        <v>2.042686190248702E-4</v>
      </c>
      <c r="GP32">
        <v>-2.7039353982504608E-6</v>
      </c>
      <c r="GQ32">
        <v>3</v>
      </c>
      <c r="GR32">
        <v>2088</v>
      </c>
      <c r="GS32">
        <v>3</v>
      </c>
      <c r="GT32">
        <v>37</v>
      </c>
      <c r="GU32">
        <v>7.4</v>
      </c>
      <c r="GV32">
        <v>7.5</v>
      </c>
      <c r="GW32">
        <v>0.472412</v>
      </c>
      <c r="GX32">
        <v>2.65625</v>
      </c>
      <c r="GY32">
        <v>2.04834</v>
      </c>
      <c r="GZ32">
        <v>2.6037599999999999</v>
      </c>
      <c r="HA32">
        <v>2.1972700000000001</v>
      </c>
      <c r="HB32">
        <v>2.3815900000000001</v>
      </c>
      <c r="HC32">
        <v>44.250900000000001</v>
      </c>
      <c r="HD32">
        <v>14.245900000000001</v>
      </c>
      <c r="HE32">
        <v>18</v>
      </c>
      <c r="HF32">
        <v>681.77200000000005</v>
      </c>
      <c r="HG32">
        <v>708.274</v>
      </c>
      <c r="HH32">
        <v>30.9999</v>
      </c>
      <c r="HI32">
        <v>35.0991</v>
      </c>
      <c r="HJ32">
        <v>30.0002</v>
      </c>
      <c r="HK32">
        <v>34.924199999999999</v>
      </c>
      <c r="HL32">
        <v>34.903199999999998</v>
      </c>
      <c r="HM32">
        <v>9.5182599999999997</v>
      </c>
      <c r="HN32">
        <v>-30</v>
      </c>
      <c r="HO32">
        <v>-30</v>
      </c>
      <c r="HP32">
        <v>31</v>
      </c>
      <c r="HQ32">
        <v>117.14100000000001</v>
      </c>
      <c r="HR32">
        <v>32.067999999999998</v>
      </c>
      <c r="HS32">
        <v>99.238500000000002</v>
      </c>
      <c r="HT32">
        <v>98.390199999999993</v>
      </c>
    </row>
    <row r="33" spans="1:228" x14ac:dyDescent="0.2">
      <c r="A33">
        <v>18</v>
      </c>
      <c r="B33">
        <v>1666110676.0999999</v>
      </c>
      <c r="C33">
        <v>68</v>
      </c>
      <c r="D33" t="s">
        <v>393</v>
      </c>
      <c r="E33" t="s">
        <v>394</v>
      </c>
      <c r="F33">
        <v>4</v>
      </c>
      <c r="G33">
        <v>1666110674.0999999</v>
      </c>
      <c r="H33">
        <f t="shared" si="0"/>
        <v>1.3723054625398542E-3</v>
      </c>
      <c r="I33">
        <f t="shared" si="1"/>
        <v>1.3723054625398541</v>
      </c>
      <c r="J33">
        <f t="shared" si="2"/>
        <v>0.55916874840984521</v>
      </c>
      <c r="K33">
        <f t="shared" si="3"/>
        <v>95.635528571428594</v>
      </c>
      <c r="L33">
        <f t="shared" si="4"/>
        <v>80.641177003490029</v>
      </c>
      <c r="M33">
        <f t="shared" si="5"/>
        <v>8.174185012187543</v>
      </c>
      <c r="N33">
        <f t="shared" si="6"/>
        <v>9.6940859909246182</v>
      </c>
      <c r="O33">
        <f t="shared" si="7"/>
        <v>7.3489145153606494E-2</v>
      </c>
      <c r="P33">
        <f t="shared" si="8"/>
        <v>2.7683796473073747</v>
      </c>
      <c r="Q33">
        <f t="shared" si="9"/>
        <v>7.242232600436127E-2</v>
      </c>
      <c r="R33">
        <f t="shared" si="10"/>
        <v>4.5358513058584002E-2</v>
      </c>
      <c r="S33">
        <f t="shared" si="11"/>
        <v>226.12779215141728</v>
      </c>
      <c r="T33">
        <f t="shared" si="12"/>
        <v>35.004923134200702</v>
      </c>
      <c r="U33">
        <f t="shared" si="13"/>
        <v>34.293285714285723</v>
      </c>
      <c r="V33">
        <f t="shared" si="14"/>
        <v>5.4310434531014096</v>
      </c>
      <c r="W33">
        <f t="shared" si="15"/>
        <v>67.37182906947298</v>
      </c>
      <c r="X33">
        <f t="shared" si="16"/>
        <v>3.5958388100758221</v>
      </c>
      <c r="Y33">
        <f t="shared" si="17"/>
        <v>5.3373032315448032</v>
      </c>
      <c r="Z33">
        <f t="shared" si="18"/>
        <v>1.8352046430255875</v>
      </c>
      <c r="AA33">
        <f t="shared" si="19"/>
        <v>-60.518670898007571</v>
      </c>
      <c r="AB33">
        <f t="shared" si="20"/>
        <v>-46.631747600380592</v>
      </c>
      <c r="AC33">
        <f t="shared" si="21"/>
        <v>-3.9008931135511866</v>
      </c>
      <c r="AD33">
        <f t="shared" si="22"/>
        <v>115.07648053947794</v>
      </c>
      <c r="AE33">
        <f t="shared" si="23"/>
        <v>11.150423272609927</v>
      </c>
      <c r="AF33">
        <f t="shared" si="24"/>
        <v>1.3751208031925291</v>
      </c>
      <c r="AG33">
        <f t="shared" si="25"/>
        <v>0.55916874840984521</v>
      </c>
      <c r="AH33">
        <v>109.23159493713599</v>
      </c>
      <c r="AI33">
        <v>101.73314545454539</v>
      </c>
      <c r="AJ33">
        <v>1.7187157070618739</v>
      </c>
      <c r="AK33">
        <v>66.414595201641987</v>
      </c>
      <c r="AL33">
        <f t="shared" si="26"/>
        <v>1.3723054625398541</v>
      </c>
      <c r="AM33">
        <v>34.249979833426572</v>
      </c>
      <c r="AN33">
        <v>35.471771470588202</v>
      </c>
      <c r="AO33">
        <v>-7.0985264029882924E-6</v>
      </c>
      <c r="AP33">
        <v>87.49</v>
      </c>
      <c r="AQ33">
        <v>14</v>
      </c>
      <c r="AR33">
        <v>2</v>
      </c>
      <c r="AS33">
        <f t="shared" si="27"/>
        <v>1</v>
      </c>
      <c r="AT33">
        <f t="shared" si="28"/>
        <v>0</v>
      </c>
      <c r="AU33">
        <f t="shared" si="29"/>
        <v>47206.895842188584</v>
      </c>
      <c r="AV33">
        <f t="shared" si="30"/>
        <v>1200.0685714285721</v>
      </c>
      <c r="AW33">
        <f t="shared" si="31"/>
        <v>1025.9834280577297</v>
      </c>
      <c r="AX33">
        <f t="shared" si="32"/>
        <v>0.85493733648602266</v>
      </c>
      <c r="AY33">
        <f t="shared" si="33"/>
        <v>0.18842905941802374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1666110674.0999999</v>
      </c>
      <c r="BF33">
        <v>95.635528571428594</v>
      </c>
      <c r="BG33">
        <v>106.0491428571429</v>
      </c>
      <c r="BH33">
        <v>35.474200000000003</v>
      </c>
      <c r="BI33">
        <v>34.249942857142862</v>
      </c>
      <c r="BJ33">
        <v>97.407085714285714</v>
      </c>
      <c r="BK33">
        <v>35.425014285714283</v>
      </c>
      <c r="BL33">
        <v>650.02985714285728</v>
      </c>
      <c r="BM33">
        <v>101.2648571428572</v>
      </c>
      <c r="BN33">
        <v>0.1000449571428571</v>
      </c>
      <c r="BO33">
        <v>33.980842857142861</v>
      </c>
      <c r="BP33">
        <v>34.293285714285723</v>
      </c>
      <c r="BQ33">
        <v>999.89999999999986</v>
      </c>
      <c r="BR33">
        <v>0</v>
      </c>
      <c r="BS33">
        <v>0</v>
      </c>
      <c r="BT33">
        <v>8994.5542857142846</v>
      </c>
      <c r="BU33">
        <v>0</v>
      </c>
      <c r="BV33">
        <v>380.8231428571429</v>
      </c>
      <c r="BW33">
        <v>-10.413542857142859</v>
      </c>
      <c r="BX33">
        <v>99.152857142857144</v>
      </c>
      <c r="BY33">
        <v>109.8098571428571</v>
      </c>
      <c r="BZ33">
        <v>1.2242657142857141</v>
      </c>
      <c r="CA33">
        <v>106.0491428571429</v>
      </c>
      <c r="CB33">
        <v>34.249942857142862</v>
      </c>
      <c r="CC33">
        <v>3.5922857142857141</v>
      </c>
      <c r="CD33">
        <v>3.468311428571428</v>
      </c>
      <c r="CE33">
        <v>27.062328571428569</v>
      </c>
      <c r="CF33">
        <v>26.465414285714282</v>
      </c>
      <c r="CG33">
        <v>1200.0685714285721</v>
      </c>
      <c r="CH33">
        <v>0.5000054285714286</v>
      </c>
      <c r="CI33">
        <v>0.49999457142857151</v>
      </c>
      <c r="CJ33">
        <v>0</v>
      </c>
      <c r="CK33">
        <v>718.17857142857144</v>
      </c>
      <c r="CL33">
        <v>4.9990899999999998</v>
      </c>
      <c r="CM33">
        <v>7596.5214285714292</v>
      </c>
      <c r="CN33">
        <v>9558.4285714285706</v>
      </c>
      <c r="CO33">
        <v>43.954999999999998</v>
      </c>
      <c r="CP33">
        <v>45.75</v>
      </c>
      <c r="CQ33">
        <v>44.686999999999998</v>
      </c>
      <c r="CR33">
        <v>45.044285714285706</v>
      </c>
      <c r="CS33">
        <v>45.419285714285706</v>
      </c>
      <c r="CT33">
        <v>597.5428571428572</v>
      </c>
      <c r="CU33">
        <v>597.52857142857135</v>
      </c>
      <c r="CV33">
        <v>0</v>
      </c>
      <c r="CW33">
        <v>1666110687.3</v>
      </c>
      <c r="CX33">
        <v>0</v>
      </c>
      <c r="CY33">
        <v>1666110227</v>
      </c>
      <c r="CZ33" t="s">
        <v>356</v>
      </c>
      <c r="DA33">
        <v>1666110227</v>
      </c>
      <c r="DB33">
        <v>1666110223</v>
      </c>
      <c r="DC33">
        <v>35</v>
      </c>
      <c r="DD33">
        <v>4.3999999999999997E-2</v>
      </c>
      <c r="DE33">
        <v>-1.2E-2</v>
      </c>
      <c r="DF33">
        <v>-2.012</v>
      </c>
      <c r="DG33">
        <v>3.7999999999999999E-2</v>
      </c>
      <c r="DH33">
        <v>415</v>
      </c>
      <c r="DI33">
        <v>34</v>
      </c>
      <c r="DJ33">
        <v>0.45</v>
      </c>
      <c r="DK33">
        <v>0.22</v>
      </c>
      <c r="DL33">
        <v>-9.9753890243902426</v>
      </c>
      <c r="DM33">
        <v>-2.8469970731707548</v>
      </c>
      <c r="DN33">
        <v>0.28261477719986822</v>
      </c>
      <c r="DO33">
        <v>0</v>
      </c>
      <c r="DP33">
        <v>1.2280787804878051</v>
      </c>
      <c r="DQ33">
        <v>-6.2404181184678564E-3</v>
      </c>
      <c r="DR33">
        <v>2.4714853785132111E-3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3.2948400000000002</v>
      </c>
      <c r="EB33">
        <v>2.6252</v>
      </c>
      <c r="EC33">
        <v>2.9132700000000001E-2</v>
      </c>
      <c r="ED33">
        <v>3.1213899999999999E-2</v>
      </c>
      <c r="EE33">
        <v>0.14332400000000001</v>
      </c>
      <c r="EF33">
        <v>0.13817499999999999</v>
      </c>
      <c r="EG33">
        <v>29394.1</v>
      </c>
      <c r="EH33">
        <v>29862.6</v>
      </c>
      <c r="EI33">
        <v>28174.5</v>
      </c>
      <c r="EJ33">
        <v>29678.6</v>
      </c>
      <c r="EK33">
        <v>33180.9</v>
      </c>
      <c r="EL33">
        <v>35512.300000000003</v>
      </c>
      <c r="EM33">
        <v>39741.9</v>
      </c>
      <c r="EN33">
        <v>42435.199999999997</v>
      </c>
      <c r="EO33">
        <v>2.1728000000000001</v>
      </c>
      <c r="EP33">
        <v>2.1199699999999999</v>
      </c>
      <c r="EQ33">
        <v>8.2213400000000006E-2</v>
      </c>
      <c r="ER33">
        <v>0</v>
      </c>
      <c r="ES33">
        <v>32.9557</v>
      </c>
      <c r="ET33">
        <v>999.9</v>
      </c>
      <c r="EU33">
        <v>48.3</v>
      </c>
      <c r="EV33">
        <v>40.4</v>
      </c>
      <c r="EW33">
        <v>36.122399999999999</v>
      </c>
      <c r="EX33">
        <v>57.348199999999999</v>
      </c>
      <c r="EY33">
        <v>-0.58894299999999999</v>
      </c>
      <c r="EZ33">
        <v>2</v>
      </c>
      <c r="FA33">
        <v>0.62604400000000004</v>
      </c>
      <c r="FB33">
        <v>1.2206399999999999</v>
      </c>
      <c r="FC33">
        <v>20.265899999999998</v>
      </c>
      <c r="FD33">
        <v>5.2187900000000003</v>
      </c>
      <c r="FE33">
        <v>12.009499999999999</v>
      </c>
      <c r="FF33">
        <v>4.9862000000000002</v>
      </c>
      <c r="FG33">
        <v>3.2846500000000001</v>
      </c>
      <c r="FH33">
        <v>9815.2999999999993</v>
      </c>
      <c r="FI33">
        <v>9999</v>
      </c>
      <c r="FJ33">
        <v>9999</v>
      </c>
      <c r="FK33">
        <v>656.9</v>
      </c>
      <c r="FL33">
        <v>1.8658399999999999</v>
      </c>
      <c r="FM33">
        <v>1.8621799999999999</v>
      </c>
      <c r="FN33">
        <v>1.8643099999999999</v>
      </c>
      <c r="FO33">
        <v>1.8603499999999999</v>
      </c>
      <c r="FP33">
        <v>1.86111</v>
      </c>
      <c r="FQ33">
        <v>1.8602000000000001</v>
      </c>
      <c r="FR33">
        <v>1.86189</v>
      </c>
      <c r="FS33">
        <v>1.8585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-1.7749999999999999</v>
      </c>
      <c r="GH33">
        <v>4.9200000000000001E-2</v>
      </c>
      <c r="GI33">
        <v>-1.674331742851894</v>
      </c>
      <c r="GJ33">
        <v>-1.0668354094452519E-3</v>
      </c>
      <c r="GK33">
        <v>7.2908324871410599E-7</v>
      </c>
      <c r="GL33">
        <v>-2.6615586879345078E-10</v>
      </c>
      <c r="GM33">
        <v>-0.20617912557020029</v>
      </c>
      <c r="GN33">
        <v>3.3664092208003571E-3</v>
      </c>
      <c r="GO33">
        <v>2.042686190248702E-4</v>
      </c>
      <c r="GP33">
        <v>-2.7039353982504608E-6</v>
      </c>
      <c r="GQ33">
        <v>3</v>
      </c>
      <c r="GR33">
        <v>2088</v>
      </c>
      <c r="GS33">
        <v>3</v>
      </c>
      <c r="GT33">
        <v>37</v>
      </c>
      <c r="GU33">
        <v>7.5</v>
      </c>
      <c r="GV33">
        <v>7.6</v>
      </c>
      <c r="GW33">
        <v>0.49316399999999999</v>
      </c>
      <c r="GX33">
        <v>2.65259</v>
      </c>
      <c r="GY33">
        <v>2.04834</v>
      </c>
      <c r="GZ33">
        <v>2.6025399999999999</v>
      </c>
      <c r="HA33">
        <v>2.1972700000000001</v>
      </c>
      <c r="HB33">
        <v>2.3535200000000001</v>
      </c>
      <c r="HC33">
        <v>44.250900000000001</v>
      </c>
      <c r="HD33">
        <v>14.245900000000001</v>
      </c>
      <c r="HE33">
        <v>18</v>
      </c>
      <c r="HF33">
        <v>681.97699999999998</v>
      </c>
      <c r="HG33">
        <v>708.43700000000001</v>
      </c>
      <c r="HH33">
        <v>30.9998</v>
      </c>
      <c r="HI33">
        <v>35.102200000000003</v>
      </c>
      <c r="HJ33">
        <v>30.0002</v>
      </c>
      <c r="HK33">
        <v>34.924199999999999</v>
      </c>
      <c r="HL33">
        <v>34.903199999999998</v>
      </c>
      <c r="HM33">
        <v>9.9253900000000002</v>
      </c>
      <c r="HN33">
        <v>-30</v>
      </c>
      <c r="HO33">
        <v>-30</v>
      </c>
      <c r="HP33">
        <v>31</v>
      </c>
      <c r="HQ33">
        <v>123.827</v>
      </c>
      <c r="HR33">
        <v>32.067999999999998</v>
      </c>
      <c r="HS33">
        <v>99.238799999999998</v>
      </c>
      <c r="HT33">
        <v>98.39</v>
      </c>
    </row>
    <row r="34" spans="1:228" x14ac:dyDescent="0.2">
      <c r="A34">
        <v>19</v>
      </c>
      <c r="B34">
        <v>1666110680.0999999</v>
      </c>
      <c r="C34">
        <v>72</v>
      </c>
      <c r="D34" t="s">
        <v>395</v>
      </c>
      <c r="E34" t="s">
        <v>396</v>
      </c>
      <c r="F34">
        <v>4</v>
      </c>
      <c r="G34">
        <v>1666110677.7874999</v>
      </c>
      <c r="H34">
        <f t="shared" si="0"/>
        <v>1.3735485960309978E-3</v>
      </c>
      <c r="I34">
        <f t="shared" si="1"/>
        <v>1.3735485960309979</v>
      </c>
      <c r="J34">
        <f t="shared" si="2"/>
        <v>0.68109996830609632</v>
      </c>
      <c r="K34">
        <f t="shared" si="3"/>
        <v>101.725675</v>
      </c>
      <c r="L34">
        <f t="shared" si="4"/>
        <v>83.944323756676084</v>
      </c>
      <c r="M34">
        <f t="shared" si="5"/>
        <v>8.5089965635871536</v>
      </c>
      <c r="N34">
        <f t="shared" si="6"/>
        <v>10.311399035300987</v>
      </c>
      <c r="O34">
        <f t="shared" si="7"/>
        <v>7.3680452090152726E-2</v>
      </c>
      <c r="P34">
        <f t="shared" si="8"/>
        <v>2.7695662605531073</v>
      </c>
      <c r="Q34">
        <f t="shared" si="9"/>
        <v>7.2608567354463013E-2</v>
      </c>
      <c r="R34">
        <f t="shared" si="10"/>
        <v>4.5475360128682536E-2</v>
      </c>
      <c r="S34">
        <f t="shared" si="11"/>
        <v>226.11625236084856</v>
      </c>
      <c r="T34">
        <f t="shared" si="12"/>
        <v>34.997819969591262</v>
      </c>
      <c r="U34">
        <f t="shared" si="13"/>
        <v>34.282625000000003</v>
      </c>
      <c r="V34">
        <f t="shared" si="14"/>
        <v>5.4278215562814855</v>
      </c>
      <c r="W34">
        <f t="shared" si="15"/>
        <v>67.391689164786925</v>
      </c>
      <c r="X34">
        <f t="shared" si="16"/>
        <v>3.5956362484687912</v>
      </c>
      <c r="Y34">
        <f t="shared" si="17"/>
        <v>5.3354297733607776</v>
      </c>
      <c r="Z34">
        <f t="shared" si="18"/>
        <v>1.8321853078126944</v>
      </c>
      <c r="AA34">
        <f t="shared" si="19"/>
        <v>-60.573493084967005</v>
      </c>
      <c r="AB34">
        <f t="shared" si="20"/>
        <v>-45.999558185811523</v>
      </c>
      <c r="AC34">
        <f t="shared" si="21"/>
        <v>-3.8460413114632233</v>
      </c>
      <c r="AD34">
        <f t="shared" si="22"/>
        <v>115.69715977860683</v>
      </c>
      <c r="AE34">
        <f t="shared" si="23"/>
        <v>11.138136363708298</v>
      </c>
      <c r="AF34">
        <f t="shared" si="24"/>
        <v>1.3740340250060261</v>
      </c>
      <c r="AG34">
        <f t="shared" si="25"/>
        <v>0.68109996830609632</v>
      </c>
      <c r="AH34">
        <v>116.0531599096237</v>
      </c>
      <c r="AI34">
        <v>108.53904848484849</v>
      </c>
      <c r="AJ34">
        <v>1.6937557784662249</v>
      </c>
      <c r="AK34">
        <v>66.414595201641987</v>
      </c>
      <c r="AL34">
        <f t="shared" si="26"/>
        <v>1.3735485960309979</v>
      </c>
      <c r="AM34">
        <v>34.249467687132856</v>
      </c>
      <c r="AN34">
        <v>35.472409411764687</v>
      </c>
      <c r="AO34">
        <v>-1.1541675271155019E-5</v>
      </c>
      <c r="AP34">
        <v>87.49</v>
      </c>
      <c r="AQ34">
        <v>14</v>
      </c>
      <c r="AR34">
        <v>2</v>
      </c>
      <c r="AS34">
        <f t="shared" si="27"/>
        <v>1</v>
      </c>
      <c r="AT34">
        <f t="shared" si="28"/>
        <v>0</v>
      </c>
      <c r="AU34">
        <f t="shared" si="29"/>
        <v>47240.421948059404</v>
      </c>
      <c r="AV34">
        <f t="shared" si="30"/>
        <v>1199.9974999999999</v>
      </c>
      <c r="AW34">
        <f t="shared" si="31"/>
        <v>1025.9236260937039</v>
      </c>
      <c r="AX34">
        <f t="shared" si="32"/>
        <v>0.85493813619920367</v>
      </c>
      <c r="AY34">
        <f t="shared" si="33"/>
        <v>0.18843060286446311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1666110677.7874999</v>
      </c>
      <c r="BF34">
        <v>101.725675</v>
      </c>
      <c r="BG34">
        <v>112.13575</v>
      </c>
      <c r="BH34">
        <v>35.472250000000003</v>
      </c>
      <c r="BI34">
        <v>34.248937499999997</v>
      </c>
      <c r="BJ34">
        <v>103.50279999999999</v>
      </c>
      <c r="BK34">
        <v>35.4230625</v>
      </c>
      <c r="BL34">
        <v>650.01900000000001</v>
      </c>
      <c r="BM34">
        <v>101.26475000000001</v>
      </c>
      <c r="BN34">
        <v>0.1000139625</v>
      </c>
      <c r="BO34">
        <v>33.974550000000001</v>
      </c>
      <c r="BP34">
        <v>34.282625000000003</v>
      </c>
      <c r="BQ34">
        <v>999.9</v>
      </c>
      <c r="BR34">
        <v>0</v>
      </c>
      <c r="BS34">
        <v>0</v>
      </c>
      <c r="BT34">
        <v>9000.8624999999993</v>
      </c>
      <c r="BU34">
        <v>0</v>
      </c>
      <c r="BV34">
        <v>383.13350000000003</v>
      </c>
      <c r="BW34">
        <v>-10.40985</v>
      </c>
      <c r="BX34">
        <v>105.466875</v>
      </c>
      <c r="BY34">
        <v>116.11212500000001</v>
      </c>
      <c r="BZ34">
        <v>1.22332375</v>
      </c>
      <c r="CA34">
        <v>112.13575</v>
      </c>
      <c r="CB34">
        <v>34.248937499999997</v>
      </c>
      <c r="CC34">
        <v>3.5920812500000001</v>
      </c>
      <c r="CD34">
        <v>3.4682037499999998</v>
      </c>
      <c r="CE34">
        <v>27.061387499999999</v>
      </c>
      <c r="CF34">
        <v>26.4649</v>
      </c>
      <c r="CG34">
        <v>1199.9974999999999</v>
      </c>
      <c r="CH34">
        <v>0.49997837499999997</v>
      </c>
      <c r="CI34">
        <v>0.50002162500000003</v>
      </c>
      <c r="CJ34">
        <v>0</v>
      </c>
      <c r="CK34">
        <v>717.48512500000004</v>
      </c>
      <c r="CL34">
        <v>4.9990899999999998</v>
      </c>
      <c r="CM34">
        <v>7588.4987500000007</v>
      </c>
      <c r="CN34">
        <v>9557.7750000000015</v>
      </c>
      <c r="CO34">
        <v>43.936999999999998</v>
      </c>
      <c r="CP34">
        <v>45.75</v>
      </c>
      <c r="CQ34">
        <v>44.686999999999998</v>
      </c>
      <c r="CR34">
        <v>45.023249999999997</v>
      </c>
      <c r="CS34">
        <v>45.436999999999998</v>
      </c>
      <c r="CT34">
        <v>597.47375000000011</v>
      </c>
      <c r="CU34">
        <v>597.52375000000006</v>
      </c>
      <c r="CV34">
        <v>0</v>
      </c>
      <c r="CW34">
        <v>1666110691.5</v>
      </c>
      <c r="CX34">
        <v>0</v>
      </c>
      <c r="CY34">
        <v>1666110227</v>
      </c>
      <c r="CZ34" t="s">
        <v>356</v>
      </c>
      <c r="DA34">
        <v>1666110227</v>
      </c>
      <c r="DB34">
        <v>1666110223</v>
      </c>
      <c r="DC34">
        <v>35</v>
      </c>
      <c r="DD34">
        <v>4.3999999999999997E-2</v>
      </c>
      <c r="DE34">
        <v>-1.2E-2</v>
      </c>
      <c r="DF34">
        <v>-2.012</v>
      </c>
      <c r="DG34">
        <v>3.7999999999999999E-2</v>
      </c>
      <c r="DH34">
        <v>415</v>
      </c>
      <c r="DI34">
        <v>34</v>
      </c>
      <c r="DJ34">
        <v>0.45</v>
      </c>
      <c r="DK34">
        <v>0.22</v>
      </c>
      <c r="DL34">
        <v>-10.128169024390241</v>
      </c>
      <c r="DM34">
        <v>-2.5747607665505292</v>
      </c>
      <c r="DN34">
        <v>0.26091009002546628</v>
      </c>
      <c r="DO34">
        <v>0</v>
      </c>
      <c r="DP34">
        <v>1.227232682926829</v>
      </c>
      <c r="DQ34">
        <v>-2.0748501742160551E-2</v>
      </c>
      <c r="DR34">
        <v>3.074143167866084E-3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3.2949199999999998</v>
      </c>
      <c r="EB34">
        <v>2.6253500000000001</v>
      </c>
      <c r="EC34">
        <v>3.0945E-2</v>
      </c>
      <c r="ED34">
        <v>3.3015799999999998E-2</v>
      </c>
      <c r="EE34">
        <v>0.143321</v>
      </c>
      <c r="EF34">
        <v>0.13816999999999999</v>
      </c>
      <c r="EG34">
        <v>29339.1</v>
      </c>
      <c r="EH34">
        <v>29806.9</v>
      </c>
      <c r="EI34">
        <v>28174.400000000001</v>
      </c>
      <c r="EJ34">
        <v>29678.5</v>
      </c>
      <c r="EK34">
        <v>33181.199999999997</v>
      </c>
      <c r="EL34">
        <v>35512.6</v>
      </c>
      <c r="EM34">
        <v>39741.9</v>
      </c>
      <c r="EN34">
        <v>42435.1</v>
      </c>
      <c r="EO34">
        <v>2.1726299999999998</v>
      </c>
      <c r="EP34">
        <v>2.1198199999999998</v>
      </c>
      <c r="EQ34">
        <v>8.1848400000000002E-2</v>
      </c>
      <c r="ER34">
        <v>0</v>
      </c>
      <c r="ES34">
        <v>32.953699999999998</v>
      </c>
      <c r="ET34">
        <v>999.9</v>
      </c>
      <c r="EU34">
        <v>48.3</v>
      </c>
      <c r="EV34">
        <v>40.4</v>
      </c>
      <c r="EW34">
        <v>36.125399999999999</v>
      </c>
      <c r="EX34">
        <v>57.468200000000003</v>
      </c>
      <c r="EY34">
        <v>-0.58894299999999999</v>
      </c>
      <c r="EZ34">
        <v>2</v>
      </c>
      <c r="FA34">
        <v>0.62609199999999998</v>
      </c>
      <c r="FB34">
        <v>1.21913</v>
      </c>
      <c r="FC34">
        <v>20.265899999999998</v>
      </c>
      <c r="FD34">
        <v>5.2183400000000004</v>
      </c>
      <c r="FE34">
        <v>12.0098</v>
      </c>
      <c r="FF34">
        <v>4.9859999999999998</v>
      </c>
      <c r="FG34">
        <v>3.2845800000000001</v>
      </c>
      <c r="FH34">
        <v>9815.6</v>
      </c>
      <c r="FI34">
        <v>9999</v>
      </c>
      <c r="FJ34">
        <v>9999</v>
      </c>
      <c r="FK34">
        <v>656.9</v>
      </c>
      <c r="FL34">
        <v>1.8658399999999999</v>
      </c>
      <c r="FM34">
        <v>1.8621799999999999</v>
      </c>
      <c r="FN34">
        <v>1.8643099999999999</v>
      </c>
      <c r="FO34">
        <v>1.86036</v>
      </c>
      <c r="FP34">
        <v>1.86111</v>
      </c>
      <c r="FQ34">
        <v>1.86019</v>
      </c>
      <c r="FR34">
        <v>1.86188</v>
      </c>
      <c r="FS34">
        <v>1.8585199999999999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-1.7809999999999999</v>
      </c>
      <c r="GH34">
        <v>4.9200000000000001E-2</v>
      </c>
      <c r="GI34">
        <v>-1.674331742851894</v>
      </c>
      <c r="GJ34">
        <v>-1.0668354094452519E-3</v>
      </c>
      <c r="GK34">
        <v>7.2908324871410599E-7</v>
      </c>
      <c r="GL34">
        <v>-2.6615586879345078E-10</v>
      </c>
      <c r="GM34">
        <v>-0.20617912557020029</v>
      </c>
      <c r="GN34">
        <v>3.3664092208003571E-3</v>
      </c>
      <c r="GO34">
        <v>2.042686190248702E-4</v>
      </c>
      <c r="GP34">
        <v>-2.7039353982504608E-6</v>
      </c>
      <c r="GQ34">
        <v>3</v>
      </c>
      <c r="GR34">
        <v>2088</v>
      </c>
      <c r="GS34">
        <v>3</v>
      </c>
      <c r="GT34">
        <v>37</v>
      </c>
      <c r="GU34">
        <v>7.6</v>
      </c>
      <c r="GV34">
        <v>7.6</v>
      </c>
      <c r="GW34">
        <v>0.51391600000000004</v>
      </c>
      <c r="GX34">
        <v>2.64771</v>
      </c>
      <c r="GY34">
        <v>2.04834</v>
      </c>
      <c r="GZ34">
        <v>2.6025399999999999</v>
      </c>
      <c r="HA34">
        <v>2.1972700000000001</v>
      </c>
      <c r="HB34">
        <v>2.3535200000000001</v>
      </c>
      <c r="HC34">
        <v>44.250900000000001</v>
      </c>
      <c r="HD34">
        <v>14.245900000000001</v>
      </c>
      <c r="HE34">
        <v>18</v>
      </c>
      <c r="HF34">
        <v>681.83299999999997</v>
      </c>
      <c r="HG34">
        <v>708.29700000000003</v>
      </c>
      <c r="HH34">
        <v>30.999700000000001</v>
      </c>
      <c r="HI34">
        <v>35.1023</v>
      </c>
      <c r="HJ34">
        <v>30.0002</v>
      </c>
      <c r="HK34">
        <v>34.924199999999999</v>
      </c>
      <c r="HL34">
        <v>34.903199999999998</v>
      </c>
      <c r="HM34">
        <v>10.344900000000001</v>
      </c>
      <c r="HN34">
        <v>-30</v>
      </c>
      <c r="HO34">
        <v>-30</v>
      </c>
      <c r="HP34">
        <v>31</v>
      </c>
      <c r="HQ34">
        <v>130.50700000000001</v>
      </c>
      <c r="HR34">
        <v>32.067999999999998</v>
      </c>
      <c r="HS34">
        <v>99.238500000000002</v>
      </c>
      <c r="HT34">
        <v>98.389700000000005</v>
      </c>
    </row>
    <row r="35" spans="1:228" x14ac:dyDescent="0.2">
      <c r="A35">
        <v>20</v>
      </c>
      <c r="B35">
        <v>1666110684.0999999</v>
      </c>
      <c r="C35">
        <v>76</v>
      </c>
      <c r="D35" t="s">
        <v>397</v>
      </c>
      <c r="E35" t="s">
        <v>398</v>
      </c>
      <c r="F35">
        <v>4</v>
      </c>
      <c r="G35">
        <v>1666110682.0999999</v>
      </c>
      <c r="H35">
        <f t="shared" si="0"/>
        <v>1.3686393351053593E-3</v>
      </c>
      <c r="I35">
        <f t="shared" si="1"/>
        <v>1.3686393351053594</v>
      </c>
      <c r="J35">
        <f t="shared" si="2"/>
        <v>0.75759470136138296</v>
      </c>
      <c r="K35">
        <f t="shared" si="3"/>
        <v>108.8102857142857</v>
      </c>
      <c r="L35">
        <f t="shared" si="4"/>
        <v>89.121939574256331</v>
      </c>
      <c r="M35">
        <f t="shared" si="5"/>
        <v>9.0338561797869907</v>
      </c>
      <c r="N35">
        <f t="shared" si="6"/>
        <v>11.029567766592118</v>
      </c>
      <c r="O35">
        <f t="shared" si="7"/>
        <v>7.3489435652357354E-2</v>
      </c>
      <c r="P35">
        <f t="shared" si="8"/>
        <v>2.7698809784685881</v>
      </c>
      <c r="Q35">
        <f t="shared" si="9"/>
        <v>7.2423177330040278E-2</v>
      </c>
      <c r="R35">
        <f t="shared" si="10"/>
        <v>4.5358996109536545E-2</v>
      </c>
      <c r="S35">
        <f t="shared" si="11"/>
        <v>226.12186324823671</v>
      </c>
      <c r="T35">
        <f t="shared" si="12"/>
        <v>34.990085247766622</v>
      </c>
      <c r="U35">
        <f t="shared" si="13"/>
        <v>34.275257142857143</v>
      </c>
      <c r="V35">
        <f t="shared" si="14"/>
        <v>5.4255958028982363</v>
      </c>
      <c r="W35">
        <f t="shared" si="15"/>
        <v>67.418401866325169</v>
      </c>
      <c r="X35">
        <f t="shared" si="16"/>
        <v>3.5952543099100938</v>
      </c>
      <c r="Y35">
        <f t="shared" si="17"/>
        <v>5.3327492351993708</v>
      </c>
      <c r="Z35">
        <f t="shared" si="18"/>
        <v>1.8303414929881425</v>
      </c>
      <c r="AA35">
        <f t="shared" si="19"/>
        <v>-60.356994678146343</v>
      </c>
      <c r="AB35">
        <f t="shared" si="20"/>
        <v>-46.24957956266833</v>
      </c>
      <c r="AC35">
        <f t="shared" si="21"/>
        <v>-3.8661971261752837</v>
      </c>
      <c r="AD35">
        <f t="shared" si="22"/>
        <v>115.64909188124675</v>
      </c>
      <c r="AE35">
        <f t="shared" si="23"/>
        <v>11.417177018611389</v>
      </c>
      <c r="AF35">
        <f t="shared" si="24"/>
        <v>1.3725796139547455</v>
      </c>
      <c r="AG35">
        <f t="shared" si="25"/>
        <v>0.75759470136138296</v>
      </c>
      <c r="AH35">
        <v>123.1344258461049</v>
      </c>
      <c r="AI35">
        <v>115.40743636363629</v>
      </c>
      <c r="AJ35">
        <v>1.728226912507788</v>
      </c>
      <c r="AK35">
        <v>66.414595201641987</v>
      </c>
      <c r="AL35">
        <f t="shared" si="26"/>
        <v>1.3686393351053594</v>
      </c>
      <c r="AM35">
        <v>34.248420575104888</v>
      </c>
      <c r="AN35">
        <v>35.466938823529411</v>
      </c>
      <c r="AO35">
        <v>-4.5832445568701966E-6</v>
      </c>
      <c r="AP35">
        <v>87.49</v>
      </c>
      <c r="AQ35">
        <v>14</v>
      </c>
      <c r="AR35">
        <v>2</v>
      </c>
      <c r="AS35">
        <f t="shared" si="27"/>
        <v>1</v>
      </c>
      <c r="AT35">
        <f t="shared" si="28"/>
        <v>0</v>
      </c>
      <c r="AU35">
        <f t="shared" si="29"/>
        <v>47250.447818867287</v>
      </c>
      <c r="AV35">
        <f t="shared" si="30"/>
        <v>1200.028571428571</v>
      </c>
      <c r="AW35">
        <f t="shared" si="31"/>
        <v>1025.9500638591896</v>
      </c>
      <c r="AX35">
        <f t="shared" si="32"/>
        <v>0.85493803088192299</v>
      </c>
      <c r="AY35">
        <f t="shared" si="33"/>
        <v>0.18843039960211155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1666110682.0999999</v>
      </c>
      <c r="BF35">
        <v>108.8102857142857</v>
      </c>
      <c r="BG35">
        <v>119.48657142857139</v>
      </c>
      <c r="BH35">
        <v>35.468357142857137</v>
      </c>
      <c r="BI35">
        <v>34.246357142857143</v>
      </c>
      <c r="BJ35">
        <v>110.59399999999999</v>
      </c>
      <c r="BK35">
        <v>35.419171428571431</v>
      </c>
      <c r="BL35">
        <v>650.03099999999995</v>
      </c>
      <c r="BM35">
        <v>101.26514285714291</v>
      </c>
      <c r="BN35">
        <v>9.9978042857142846E-2</v>
      </c>
      <c r="BO35">
        <v>33.965542857142857</v>
      </c>
      <c r="BP35">
        <v>34.275257142857143</v>
      </c>
      <c r="BQ35">
        <v>999.89999999999986</v>
      </c>
      <c r="BR35">
        <v>0</v>
      </c>
      <c r="BS35">
        <v>0</v>
      </c>
      <c r="BT35">
        <v>9002.4985714285722</v>
      </c>
      <c r="BU35">
        <v>0</v>
      </c>
      <c r="BV35">
        <v>385.91714285714289</v>
      </c>
      <c r="BW35">
        <v>-10.676271428571431</v>
      </c>
      <c r="BX35">
        <v>112.81142857142861</v>
      </c>
      <c r="BY35">
        <v>123.7235714285714</v>
      </c>
      <c r="BZ35">
        <v>1.222015714285714</v>
      </c>
      <c r="CA35">
        <v>119.48657142857139</v>
      </c>
      <c r="CB35">
        <v>34.246357142857143</v>
      </c>
      <c r="CC35">
        <v>3.5917085714285721</v>
      </c>
      <c r="CD35">
        <v>3.467961428571428</v>
      </c>
      <c r="CE35">
        <v>27.05958571428571</v>
      </c>
      <c r="CF35">
        <v>26.463699999999999</v>
      </c>
      <c r="CG35">
        <v>1200.028571428571</v>
      </c>
      <c r="CH35">
        <v>0.49998242857142849</v>
      </c>
      <c r="CI35">
        <v>0.50001757142857151</v>
      </c>
      <c r="CJ35">
        <v>0</v>
      </c>
      <c r="CK35">
        <v>716.29057142857141</v>
      </c>
      <c r="CL35">
        <v>4.9990899999999998</v>
      </c>
      <c r="CM35">
        <v>7580.8614285714284</v>
      </c>
      <c r="CN35">
        <v>9558.0271428571432</v>
      </c>
      <c r="CO35">
        <v>43.936999999999998</v>
      </c>
      <c r="CP35">
        <v>45.75</v>
      </c>
      <c r="CQ35">
        <v>44.686999999999998</v>
      </c>
      <c r="CR35">
        <v>45</v>
      </c>
      <c r="CS35">
        <v>45.436999999999998</v>
      </c>
      <c r="CT35">
        <v>597.49571428571437</v>
      </c>
      <c r="CU35">
        <v>597.53714285714284</v>
      </c>
      <c r="CV35">
        <v>0</v>
      </c>
      <c r="CW35">
        <v>1666110695.7</v>
      </c>
      <c r="CX35">
        <v>0</v>
      </c>
      <c r="CY35">
        <v>1666110227</v>
      </c>
      <c r="CZ35" t="s">
        <v>356</v>
      </c>
      <c r="DA35">
        <v>1666110227</v>
      </c>
      <c r="DB35">
        <v>1666110223</v>
      </c>
      <c r="DC35">
        <v>35</v>
      </c>
      <c r="DD35">
        <v>4.3999999999999997E-2</v>
      </c>
      <c r="DE35">
        <v>-1.2E-2</v>
      </c>
      <c r="DF35">
        <v>-2.012</v>
      </c>
      <c r="DG35">
        <v>3.7999999999999999E-2</v>
      </c>
      <c r="DH35">
        <v>415</v>
      </c>
      <c r="DI35">
        <v>34</v>
      </c>
      <c r="DJ35">
        <v>0.45</v>
      </c>
      <c r="DK35">
        <v>0.22</v>
      </c>
      <c r="DL35">
        <v>-10.306215853658539</v>
      </c>
      <c r="DM35">
        <v>-2.4691772822299471</v>
      </c>
      <c r="DN35">
        <v>0.2505008629844987</v>
      </c>
      <c r="DO35">
        <v>0</v>
      </c>
      <c r="DP35">
        <v>1.2261163414634151</v>
      </c>
      <c r="DQ35">
        <v>-3.2792404181183038E-2</v>
      </c>
      <c r="DR35">
        <v>3.5780583071348079E-3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357</v>
      </c>
      <c r="EA35">
        <v>3.2947700000000002</v>
      </c>
      <c r="EB35">
        <v>2.6252499999999999</v>
      </c>
      <c r="EC35">
        <v>3.2774600000000001E-2</v>
      </c>
      <c r="ED35">
        <v>3.4873700000000001E-2</v>
      </c>
      <c r="EE35">
        <v>0.143319</v>
      </c>
      <c r="EF35">
        <v>0.13816200000000001</v>
      </c>
      <c r="EG35">
        <v>29284.6</v>
      </c>
      <c r="EH35">
        <v>29749.7</v>
      </c>
      <c r="EI35">
        <v>28175.1</v>
      </c>
      <c r="EJ35">
        <v>29678.5</v>
      </c>
      <c r="EK35">
        <v>33182.300000000003</v>
      </c>
      <c r="EL35">
        <v>35512.9</v>
      </c>
      <c r="EM35">
        <v>39743</v>
      </c>
      <c r="EN35">
        <v>42434.9</v>
      </c>
      <c r="EO35">
        <v>2.1726700000000001</v>
      </c>
      <c r="EP35">
        <v>2.1200700000000001</v>
      </c>
      <c r="EQ35">
        <v>8.1699300000000002E-2</v>
      </c>
      <c r="ER35">
        <v>0</v>
      </c>
      <c r="ES35">
        <v>32.948799999999999</v>
      </c>
      <c r="ET35">
        <v>999.9</v>
      </c>
      <c r="EU35">
        <v>48.3</v>
      </c>
      <c r="EV35">
        <v>40.4</v>
      </c>
      <c r="EW35">
        <v>36.122100000000003</v>
      </c>
      <c r="EX35">
        <v>57.138199999999998</v>
      </c>
      <c r="EY35">
        <v>-0.54486800000000002</v>
      </c>
      <c r="EZ35">
        <v>2</v>
      </c>
      <c r="FA35">
        <v>0.626054</v>
      </c>
      <c r="FB35">
        <v>1.2165299999999999</v>
      </c>
      <c r="FC35">
        <v>20.265999999999998</v>
      </c>
      <c r="FD35">
        <v>5.2183400000000004</v>
      </c>
      <c r="FE35">
        <v>12.009499999999999</v>
      </c>
      <c r="FF35">
        <v>4.9858500000000001</v>
      </c>
      <c r="FG35">
        <v>3.2845300000000002</v>
      </c>
      <c r="FH35">
        <v>9815.6</v>
      </c>
      <c r="FI35">
        <v>9999</v>
      </c>
      <c r="FJ35">
        <v>9999</v>
      </c>
      <c r="FK35">
        <v>656.9</v>
      </c>
      <c r="FL35">
        <v>1.8658399999999999</v>
      </c>
      <c r="FM35">
        <v>1.86219</v>
      </c>
      <c r="FN35">
        <v>1.8643099999999999</v>
      </c>
      <c r="FO35">
        <v>1.8603499999999999</v>
      </c>
      <c r="FP35">
        <v>1.86111</v>
      </c>
      <c r="FQ35">
        <v>1.8601799999999999</v>
      </c>
      <c r="FR35">
        <v>1.86188</v>
      </c>
      <c r="FS35">
        <v>1.8585100000000001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-1.7869999999999999</v>
      </c>
      <c r="GH35">
        <v>4.9200000000000001E-2</v>
      </c>
      <c r="GI35">
        <v>-1.674331742851894</v>
      </c>
      <c r="GJ35">
        <v>-1.0668354094452519E-3</v>
      </c>
      <c r="GK35">
        <v>7.2908324871410599E-7</v>
      </c>
      <c r="GL35">
        <v>-2.6615586879345078E-10</v>
      </c>
      <c r="GM35">
        <v>-0.20617912557020029</v>
      </c>
      <c r="GN35">
        <v>3.3664092208003571E-3</v>
      </c>
      <c r="GO35">
        <v>2.042686190248702E-4</v>
      </c>
      <c r="GP35">
        <v>-2.7039353982504608E-6</v>
      </c>
      <c r="GQ35">
        <v>3</v>
      </c>
      <c r="GR35">
        <v>2088</v>
      </c>
      <c r="GS35">
        <v>3</v>
      </c>
      <c r="GT35">
        <v>37</v>
      </c>
      <c r="GU35">
        <v>7.6</v>
      </c>
      <c r="GV35">
        <v>7.7</v>
      </c>
      <c r="GW35">
        <v>0.53466800000000003</v>
      </c>
      <c r="GX35">
        <v>2.6464799999999999</v>
      </c>
      <c r="GY35">
        <v>2.04834</v>
      </c>
      <c r="GZ35">
        <v>2.6049799999999999</v>
      </c>
      <c r="HA35">
        <v>2.1972700000000001</v>
      </c>
      <c r="HB35">
        <v>2.3877000000000002</v>
      </c>
      <c r="HC35">
        <v>44.250900000000001</v>
      </c>
      <c r="HD35">
        <v>14.245900000000001</v>
      </c>
      <c r="HE35">
        <v>18</v>
      </c>
      <c r="HF35">
        <v>681.87400000000002</v>
      </c>
      <c r="HG35">
        <v>708.529</v>
      </c>
      <c r="HH35">
        <v>30.999500000000001</v>
      </c>
      <c r="HI35">
        <v>35.1023</v>
      </c>
      <c r="HJ35">
        <v>30</v>
      </c>
      <c r="HK35">
        <v>34.924199999999999</v>
      </c>
      <c r="HL35">
        <v>34.903199999999998</v>
      </c>
      <c r="HM35">
        <v>10.759</v>
      </c>
      <c r="HN35">
        <v>-30</v>
      </c>
      <c r="HO35">
        <v>-30</v>
      </c>
      <c r="HP35">
        <v>31</v>
      </c>
      <c r="HQ35">
        <v>137.18600000000001</v>
      </c>
      <c r="HR35">
        <v>32.067999999999998</v>
      </c>
      <c r="HS35">
        <v>99.241200000000006</v>
      </c>
      <c r="HT35">
        <v>98.389600000000002</v>
      </c>
    </row>
    <row r="36" spans="1:228" x14ac:dyDescent="0.2">
      <c r="A36">
        <v>21</v>
      </c>
      <c r="B36">
        <v>1666110688.0999999</v>
      </c>
      <c r="C36">
        <v>80</v>
      </c>
      <c r="D36" t="s">
        <v>399</v>
      </c>
      <c r="E36" t="s">
        <v>400</v>
      </c>
      <c r="F36">
        <v>4</v>
      </c>
      <c r="G36">
        <v>1666110685.7874999</v>
      </c>
      <c r="H36">
        <f t="shared" si="0"/>
        <v>1.3726217109241679E-3</v>
      </c>
      <c r="I36">
        <f t="shared" si="1"/>
        <v>1.3726217109241678</v>
      </c>
      <c r="J36">
        <f t="shared" si="2"/>
        <v>0.93568977297247502</v>
      </c>
      <c r="K36">
        <f t="shared" si="3"/>
        <v>114.934625</v>
      </c>
      <c r="L36">
        <f t="shared" si="4"/>
        <v>91.271602753864755</v>
      </c>
      <c r="M36">
        <f t="shared" si="5"/>
        <v>9.2517811481489804</v>
      </c>
      <c r="N36">
        <f t="shared" si="6"/>
        <v>11.650392507208895</v>
      </c>
      <c r="O36">
        <f t="shared" si="7"/>
        <v>7.3759069310069855E-2</v>
      </c>
      <c r="P36">
        <f t="shared" si="8"/>
        <v>2.7681333515236575</v>
      </c>
      <c r="Q36">
        <f t="shared" si="9"/>
        <v>7.2684366631855069E-2</v>
      </c>
      <c r="R36">
        <f t="shared" si="10"/>
        <v>4.5522982412771709E-2</v>
      </c>
      <c r="S36">
        <f t="shared" si="11"/>
        <v>226.12078907317823</v>
      </c>
      <c r="T36">
        <f t="shared" si="12"/>
        <v>34.981540330963789</v>
      </c>
      <c r="U36">
        <f t="shared" si="13"/>
        <v>34.271162500000003</v>
      </c>
      <c r="V36">
        <f t="shared" si="14"/>
        <v>5.424359196763664</v>
      </c>
      <c r="W36">
        <f t="shared" si="15"/>
        <v>67.449038740082145</v>
      </c>
      <c r="X36">
        <f t="shared" si="16"/>
        <v>3.5952718207625152</v>
      </c>
      <c r="Y36">
        <f t="shared" si="17"/>
        <v>5.3303529418959608</v>
      </c>
      <c r="Z36">
        <f t="shared" si="18"/>
        <v>1.8290873760011488</v>
      </c>
      <c r="AA36">
        <f t="shared" si="19"/>
        <v>-60.532617451755804</v>
      </c>
      <c r="AB36">
        <f t="shared" si="20"/>
        <v>-46.811478475960975</v>
      </c>
      <c r="AC36">
        <f t="shared" si="21"/>
        <v>-3.915406823708647</v>
      </c>
      <c r="AD36">
        <f t="shared" si="22"/>
        <v>114.8612863217528</v>
      </c>
      <c r="AE36">
        <f t="shared" si="23"/>
        <v>11.538060817296646</v>
      </c>
      <c r="AF36">
        <f t="shared" si="24"/>
        <v>1.3755589785029279</v>
      </c>
      <c r="AG36">
        <f t="shared" si="25"/>
        <v>0.93568977297247502</v>
      </c>
      <c r="AH36">
        <v>130.14751411003681</v>
      </c>
      <c r="AI36">
        <v>122.28047878787871</v>
      </c>
      <c r="AJ36">
        <v>1.7206769703540361</v>
      </c>
      <c r="AK36">
        <v>66.414595201641987</v>
      </c>
      <c r="AL36">
        <f t="shared" si="26"/>
        <v>1.3726217109241678</v>
      </c>
      <c r="AM36">
        <v>34.245148855804203</v>
      </c>
      <c r="AN36">
        <v>35.467211764705887</v>
      </c>
      <c r="AO36">
        <v>2.0674285240171469E-6</v>
      </c>
      <c r="AP36">
        <v>87.49</v>
      </c>
      <c r="AQ36">
        <v>14</v>
      </c>
      <c r="AR36">
        <v>2</v>
      </c>
      <c r="AS36">
        <f t="shared" si="27"/>
        <v>1</v>
      </c>
      <c r="AT36">
        <f t="shared" si="28"/>
        <v>0</v>
      </c>
      <c r="AU36">
        <f t="shared" si="29"/>
        <v>47203.733765761237</v>
      </c>
      <c r="AV36">
        <f t="shared" si="30"/>
        <v>1200.0325</v>
      </c>
      <c r="AW36">
        <f t="shared" si="31"/>
        <v>1025.9524824213361</v>
      </c>
      <c r="AX36">
        <f t="shared" si="32"/>
        <v>0.8549372474673278</v>
      </c>
      <c r="AY36">
        <f t="shared" si="33"/>
        <v>0.18842888761194238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1666110685.7874999</v>
      </c>
      <c r="BF36">
        <v>114.934625</v>
      </c>
      <c r="BG36">
        <v>125.730875</v>
      </c>
      <c r="BH36">
        <v>35.468437499999993</v>
      </c>
      <c r="BI36">
        <v>34.243750000000013</v>
      </c>
      <c r="BJ36">
        <v>116.724125</v>
      </c>
      <c r="BK36">
        <v>35.419262500000002</v>
      </c>
      <c r="BL36">
        <v>650.01237500000002</v>
      </c>
      <c r="BM36">
        <v>101.26537500000001</v>
      </c>
      <c r="BN36">
        <v>0.10000995</v>
      </c>
      <c r="BO36">
        <v>33.957487499999999</v>
      </c>
      <c r="BP36">
        <v>34.271162500000003</v>
      </c>
      <c r="BQ36">
        <v>999.9</v>
      </c>
      <c r="BR36">
        <v>0</v>
      </c>
      <c r="BS36">
        <v>0</v>
      </c>
      <c r="BT36">
        <v>8993.2012500000001</v>
      </c>
      <c r="BU36">
        <v>0</v>
      </c>
      <c r="BV36">
        <v>388.34674999999999</v>
      </c>
      <c r="BW36">
        <v>-10.79655</v>
      </c>
      <c r="BX36">
        <v>119.161125</v>
      </c>
      <c r="BY36">
        <v>130.18937500000001</v>
      </c>
      <c r="BZ36">
        <v>1.2246725000000001</v>
      </c>
      <c r="CA36">
        <v>125.730875</v>
      </c>
      <c r="CB36">
        <v>34.243750000000013</v>
      </c>
      <c r="CC36">
        <v>3.5917162500000002</v>
      </c>
      <c r="CD36">
        <v>3.4677012500000002</v>
      </c>
      <c r="CE36">
        <v>27.059650000000001</v>
      </c>
      <c r="CF36">
        <v>26.462425</v>
      </c>
      <c r="CG36">
        <v>1200.0325</v>
      </c>
      <c r="CH36">
        <v>0.50000825000000004</v>
      </c>
      <c r="CI36">
        <v>0.49999175000000001</v>
      </c>
      <c r="CJ36">
        <v>0</v>
      </c>
      <c r="CK36">
        <v>715.54975000000002</v>
      </c>
      <c r="CL36">
        <v>4.9990899999999998</v>
      </c>
      <c r="CM36">
        <v>7574.0087500000009</v>
      </c>
      <c r="CN36">
        <v>9558.1362499999996</v>
      </c>
      <c r="CO36">
        <v>43.936999999999998</v>
      </c>
      <c r="CP36">
        <v>45.75</v>
      </c>
      <c r="CQ36">
        <v>44.648249999999997</v>
      </c>
      <c r="CR36">
        <v>45</v>
      </c>
      <c r="CS36">
        <v>45.429250000000003</v>
      </c>
      <c r="CT36">
        <v>597.52750000000003</v>
      </c>
      <c r="CU36">
        <v>597.50624999999991</v>
      </c>
      <c r="CV36">
        <v>0</v>
      </c>
      <c r="CW36">
        <v>1666110699.3</v>
      </c>
      <c r="CX36">
        <v>0</v>
      </c>
      <c r="CY36">
        <v>1666110227</v>
      </c>
      <c r="CZ36" t="s">
        <v>356</v>
      </c>
      <c r="DA36">
        <v>1666110227</v>
      </c>
      <c r="DB36">
        <v>1666110223</v>
      </c>
      <c r="DC36">
        <v>35</v>
      </c>
      <c r="DD36">
        <v>4.3999999999999997E-2</v>
      </c>
      <c r="DE36">
        <v>-1.2E-2</v>
      </c>
      <c r="DF36">
        <v>-2.012</v>
      </c>
      <c r="DG36">
        <v>3.7999999999999999E-2</v>
      </c>
      <c r="DH36">
        <v>415</v>
      </c>
      <c r="DI36">
        <v>34</v>
      </c>
      <c r="DJ36">
        <v>0.45</v>
      </c>
      <c r="DK36">
        <v>0.22</v>
      </c>
      <c r="DL36">
        <v>-10.463945000000001</v>
      </c>
      <c r="DM36">
        <v>-2.3250416510318819</v>
      </c>
      <c r="DN36">
        <v>0.23093175285135659</v>
      </c>
      <c r="DO36">
        <v>0</v>
      </c>
      <c r="DP36">
        <v>1.2251715000000001</v>
      </c>
      <c r="DQ36">
        <v>-2.0565028142591781E-2</v>
      </c>
      <c r="DR36">
        <v>3.0347706255992408E-3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357</v>
      </c>
      <c r="EA36">
        <v>3.2949000000000002</v>
      </c>
      <c r="EB36">
        <v>2.6251199999999999</v>
      </c>
      <c r="EC36">
        <v>3.45822E-2</v>
      </c>
      <c r="ED36">
        <v>3.6677399999999999E-2</v>
      </c>
      <c r="EE36">
        <v>0.14329900000000001</v>
      </c>
      <c r="EF36">
        <v>0.138154</v>
      </c>
      <c r="EG36">
        <v>29228.9</v>
      </c>
      <c r="EH36">
        <v>29694.1</v>
      </c>
      <c r="EI36">
        <v>28174.2</v>
      </c>
      <c r="EJ36">
        <v>29678.400000000001</v>
      </c>
      <c r="EK36">
        <v>33182.1</v>
      </c>
      <c r="EL36">
        <v>35513.199999999997</v>
      </c>
      <c r="EM36">
        <v>39741.699999999997</v>
      </c>
      <c r="EN36">
        <v>42434.7</v>
      </c>
      <c r="EO36">
        <v>2.1727300000000001</v>
      </c>
      <c r="EP36">
        <v>2.1201500000000002</v>
      </c>
      <c r="EQ36">
        <v>8.2001099999999993E-2</v>
      </c>
      <c r="ER36">
        <v>0</v>
      </c>
      <c r="ES36">
        <v>32.940399999999997</v>
      </c>
      <c r="ET36">
        <v>999.9</v>
      </c>
      <c r="EU36">
        <v>48.3</v>
      </c>
      <c r="EV36">
        <v>40.4</v>
      </c>
      <c r="EW36">
        <v>36.124200000000002</v>
      </c>
      <c r="EX36">
        <v>57.528199999999998</v>
      </c>
      <c r="EY36">
        <v>-0.54486800000000002</v>
      </c>
      <c r="EZ36">
        <v>2</v>
      </c>
      <c r="FA36">
        <v>0.62589899999999998</v>
      </c>
      <c r="FB36">
        <v>1.21353</v>
      </c>
      <c r="FC36">
        <v>20.265999999999998</v>
      </c>
      <c r="FD36">
        <v>5.2180400000000002</v>
      </c>
      <c r="FE36">
        <v>12.0098</v>
      </c>
      <c r="FF36">
        <v>4.9855999999999998</v>
      </c>
      <c r="FG36">
        <v>3.2845</v>
      </c>
      <c r="FH36">
        <v>9815.6</v>
      </c>
      <c r="FI36">
        <v>9999</v>
      </c>
      <c r="FJ36">
        <v>9999</v>
      </c>
      <c r="FK36">
        <v>656.9</v>
      </c>
      <c r="FL36">
        <v>1.8658399999999999</v>
      </c>
      <c r="FM36">
        <v>1.86219</v>
      </c>
      <c r="FN36">
        <v>1.8643099999999999</v>
      </c>
      <c r="FO36">
        <v>1.8603499999999999</v>
      </c>
      <c r="FP36">
        <v>1.86111</v>
      </c>
      <c r="FQ36">
        <v>1.8602000000000001</v>
      </c>
      <c r="FR36">
        <v>1.86188</v>
      </c>
      <c r="FS36">
        <v>1.85849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-1.7929999999999999</v>
      </c>
      <c r="GH36">
        <v>4.9099999999999998E-2</v>
      </c>
      <c r="GI36">
        <v>-1.674331742851894</v>
      </c>
      <c r="GJ36">
        <v>-1.0668354094452519E-3</v>
      </c>
      <c r="GK36">
        <v>7.2908324871410599E-7</v>
      </c>
      <c r="GL36">
        <v>-2.6615586879345078E-10</v>
      </c>
      <c r="GM36">
        <v>-0.20617912557020029</v>
      </c>
      <c r="GN36">
        <v>3.3664092208003571E-3</v>
      </c>
      <c r="GO36">
        <v>2.042686190248702E-4</v>
      </c>
      <c r="GP36">
        <v>-2.7039353982504608E-6</v>
      </c>
      <c r="GQ36">
        <v>3</v>
      </c>
      <c r="GR36">
        <v>2088</v>
      </c>
      <c r="GS36">
        <v>3</v>
      </c>
      <c r="GT36">
        <v>37</v>
      </c>
      <c r="GU36">
        <v>7.7</v>
      </c>
      <c r="GV36">
        <v>7.8</v>
      </c>
      <c r="GW36">
        <v>0.55542000000000002</v>
      </c>
      <c r="GX36">
        <v>2.6452599999999999</v>
      </c>
      <c r="GY36">
        <v>2.04834</v>
      </c>
      <c r="GZ36">
        <v>2.6037599999999999</v>
      </c>
      <c r="HA36">
        <v>2.1972700000000001</v>
      </c>
      <c r="HB36">
        <v>2.3864700000000001</v>
      </c>
      <c r="HC36">
        <v>44.250900000000001</v>
      </c>
      <c r="HD36">
        <v>14.245900000000001</v>
      </c>
      <c r="HE36">
        <v>18</v>
      </c>
      <c r="HF36">
        <v>681.91499999999996</v>
      </c>
      <c r="HG36">
        <v>708.59400000000005</v>
      </c>
      <c r="HH36">
        <v>30.999300000000002</v>
      </c>
      <c r="HI36">
        <v>35.1023</v>
      </c>
      <c r="HJ36">
        <v>30.0001</v>
      </c>
      <c r="HK36">
        <v>34.924199999999999</v>
      </c>
      <c r="HL36">
        <v>34.902700000000003</v>
      </c>
      <c r="HM36">
        <v>11.1699</v>
      </c>
      <c r="HN36">
        <v>-30</v>
      </c>
      <c r="HO36">
        <v>-30</v>
      </c>
      <c r="HP36">
        <v>31</v>
      </c>
      <c r="HQ36">
        <v>143.86500000000001</v>
      </c>
      <c r="HR36">
        <v>32.067999999999998</v>
      </c>
      <c r="HS36">
        <v>99.238100000000003</v>
      </c>
      <c r="HT36">
        <v>98.389200000000002</v>
      </c>
    </row>
    <row r="37" spans="1:228" x14ac:dyDescent="0.2">
      <c r="A37">
        <v>22</v>
      </c>
      <c r="B37">
        <v>1666110692.0999999</v>
      </c>
      <c r="C37">
        <v>84</v>
      </c>
      <c r="D37" t="s">
        <v>401</v>
      </c>
      <c r="E37" t="s">
        <v>402</v>
      </c>
      <c r="F37">
        <v>4</v>
      </c>
      <c r="G37">
        <v>1666110690.0999999</v>
      </c>
      <c r="H37">
        <f t="shared" si="0"/>
        <v>1.3625021502385716E-3</v>
      </c>
      <c r="I37">
        <f t="shared" si="1"/>
        <v>1.3625021502385717</v>
      </c>
      <c r="J37">
        <f t="shared" si="2"/>
        <v>1.1268009833343318</v>
      </c>
      <c r="K37">
        <f t="shared" si="3"/>
        <v>122.1105714285714</v>
      </c>
      <c r="L37">
        <f t="shared" si="4"/>
        <v>93.987764480308869</v>
      </c>
      <c r="M37">
        <f t="shared" si="5"/>
        <v>9.5270923720867806</v>
      </c>
      <c r="N37">
        <f t="shared" si="6"/>
        <v>12.377767468360554</v>
      </c>
      <c r="O37">
        <f t="shared" si="7"/>
        <v>7.3397326366055074E-2</v>
      </c>
      <c r="P37">
        <f t="shared" si="8"/>
        <v>2.7654913694124672</v>
      </c>
      <c r="Q37">
        <f t="shared" si="9"/>
        <v>7.2332056517671051E-2</v>
      </c>
      <c r="R37">
        <f t="shared" si="10"/>
        <v>4.5301957565884295E-2</v>
      </c>
      <c r="S37">
        <f t="shared" si="11"/>
        <v>226.11454766460727</v>
      </c>
      <c r="T37">
        <f t="shared" si="12"/>
        <v>34.97547260780388</v>
      </c>
      <c r="U37">
        <f t="shared" si="13"/>
        <v>34.252585714285708</v>
      </c>
      <c r="V37">
        <f t="shared" si="14"/>
        <v>5.4187519760586094</v>
      </c>
      <c r="W37">
        <f t="shared" si="15"/>
        <v>67.466313792748309</v>
      </c>
      <c r="X37">
        <f t="shared" si="16"/>
        <v>3.5942463557002418</v>
      </c>
      <c r="Y37">
        <f t="shared" si="17"/>
        <v>5.3274681150381351</v>
      </c>
      <c r="Z37">
        <f t="shared" si="18"/>
        <v>1.8245056203583676</v>
      </c>
      <c r="AA37">
        <f t="shared" si="19"/>
        <v>-60.08634482552101</v>
      </c>
      <c r="AB37">
        <f t="shared" si="20"/>
        <v>-45.443598431726777</v>
      </c>
      <c r="AC37">
        <f t="shared" si="21"/>
        <v>-3.8041002901387357</v>
      </c>
      <c r="AD37">
        <f t="shared" si="22"/>
        <v>116.78050411722077</v>
      </c>
      <c r="AE37">
        <f t="shared" si="23"/>
        <v>11.64573190609924</v>
      </c>
      <c r="AF37">
        <f t="shared" si="24"/>
        <v>1.3690134436765966</v>
      </c>
      <c r="AG37">
        <f t="shared" si="25"/>
        <v>1.1268009833343318</v>
      </c>
      <c r="AH37">
        <v>137.16887041435541</v>
      </c>
      <c r="AI37">
        <v>129.1611272727273</v>
      </c>
      <c r="AJ37">
        <v>1.7102743550902451</v>
      </c>
      <c r="AK37">
        <v>66.414595201641987</v>
      </c>
      <c r="AL37">
        <f t="shared" si="26"/>
        <v>1.3625021502385717</v>
      </c>
      <c r="AM37">
        <v>34.242263424755258</v>
      </c>
      <c r="AN37">
        <v>35.455426470588229</v>
      </c>
      <c r="AO37">
        <v>-1.5941582085561048E-5</v>
      </c>
      <c r="AP37">
        <v>87.49</v>
      </c>
      <c r="AQ37">
        <v>14</v>
      </c>
      <c r="AR37">
        <v>2</v>
      </c>
      <c r="AS37">
        <f t="shared" si="27"/>
        <v>1</v>
      </c>
      <c r="AT37">
        <f t="shared" si="28"/>
        <v>0</v>
      </c>
      <c r="AU37">
        <f t="shared" si="29"/>
        <v>47132.755520788298</v>
      </c>
      <c r="AV37">
        <f t="shared" si="30"/>
        <v>1199.987142857143</v>
      </c>
      <c r="AW37">
        <f t="shared" si="31"/>
        <v>1025.9148993080867</v>
      </c>
      <c r="AX37">
        <f t="shared" si="32"/>
        <v>0.85493824280934039</v>
      </c>
      <c r="AY37">
        <f t="shared" si="33"/>
        <v>0.18843080862202699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1666110690.0999999</v>
      </c>
      <c r="BF37">
        <v>122.1105714285714</v>
      </c>
      <c r="BG37">
        <v>133.0145714285714</v>
      </c>
      <c r="BH37">
        <v>35.458371428571432</v>
      </c>
      <c r="BI37">
        <v>34.2395</v>
      </c>
      <c r="BJ37">
        <v>123.9065714285714</v>
      </c>
      <c r="BK37">
        <v>35.409271428571422</v>
      </c>
      <c r="BL37">
        <v>650.01300000000003</v>
      </c>
      <c r="BM37">
        <v>101.2652857142857</v>
      </c>
      <c r="BN37">
        <v>9.995501428571428E-2</v>
      </c>
      <c r="BO37">
        <v>33.947785714285708</v>
      </c>
      <c r="BP37">
        <v>34.252585714285708</v>
      </c>
      <c r="BQ37">
        <v>999.89999999999986</v>
      </c>
      <c r="BR37">
        <v>0</v>
      </c>
      <c r="BS37">
        <v>0</v>
      </c>
      <c r="BT37">
        <v>8979.1957142857154</v>
      </c>
      <c r="BU37">
        <v>0</v>
      </c>
      <c r="BV37">
        <v>391.17057142857141</v>
      </c>
      <c r="BW37">
        <v>-10.90391428571429</v>
      </c>
      <c r="BX37">
        <v>126.5998571428571</v>
      </c>
      <c r="BY37">
        <v>137.7304285714286</v>
      </c>
      <c r="BZ37">
        <v>1.218865714285714</v>
      </c>
      <c r="CA37">
        <v>133.0145714285714</v>
      </c>
      <c r="CB37">
        <v>34.2395</v>
      </c>
      <c r="CC37">
        <v>3.5907042857142861</v>
      </c>
      <c r="CD37">
        <v>3.4672757142857149</v>
      </c>
      <c r="CE37">
        <v>27.054828571428569</v>
      </c>
      <c r="CF37">
        <v>26.460342857142859</v>
      </c>
      <c r="CG37">
        <v>1199.987142857143</v>
      </c>
      <c r="CH37">
        <v>0.49997442857142849</v>
      </c>
      <c r="CI37">
        <v>0.5000255714285714</v>
      </c>
      <c r="CJ37">
        <v>0</v>
      </c>
      <c r="CK37">
        <v>714.6704285714286</v>
      </c>
      <c r="CL37">
        <v>4.9990899999999998</v>
      </c>
      <c r="CM37">
        <v>7565.9385714285718</v>
      </c>
      <c r="CN37">
        <v>9557.6600000000017</v>
      </c>
      <c r="CO37">
        <v>43.936999999999998</v>
      </c>
      <c r="CP37">
        <v>45.75</v>
      </c>
      <c r="CQ37">
        <v>44.625</v>
      </c>
      <c r="CR37">
        <v>45</v>
      </c>
      <c r="CS37">
        <v>45.428142857142859</v>
      </c>
      <c r="CT37">
        <v>597.46428571428567</v>
      </c>
      <c r="CU37">
        <v>597.52285714285711</v>
      </c>
      <c r="CV37">
        <v>0</v>
      </c>
      <c r="CW37">
        <v>1666110703.5</v>
      </c>
      <c r="CX37">
        <v>0</v>
      </c>
      <c r="CY37">
        <v>1666110227</v>
      </c>
      <c r="CZ37" t="s">
        <v>356</v>
      </c>
      <c r="DA37">
        <v>1666110227</v>
      </c>
      <c r="DB37">
        <v>1666110223</v>
      </c>
      <c r="DC37">
        <v>35</v>
      </c>
      <c r="DD37">
        <v>4.3999999999999997E-2</v>
      </c>
      <c r="DE37">
        <v>-1.2E-2</v>
      </c>
      <c r="DF37">
        <v>-2.012</v>
      </c>
      <c r="DG37">
        <v>3.7999999999999999E-2</v>
      </c>
      <c r="DH37">
        <v>415</v>
      </c>
      <c r="DI37">
        <v>34</v>
      </c>
      <c r="DJ37">
        <v>0.45</v>
      </c>
      <c r="DK37">
        <v>0.22</v>
      </c>
      <c r="DL37">
        <v>-10.58859512195122</v>
      </c>
      <c r="DM37">
        <v>-2.156098954703829</v>
      </c>
      <c r="DN37">
        <v>0.21954150888282181</v>
      </c>
      <c r="DO37">
        <v>0</v>
      </c>
      <c r="DP37">
        <v>1.223403902439024</v>
      </c>
      <c r="DQ37">
        <v>-1.7951289198605499E-2</v>
      </c>
      <c r="DR37">
        <v>2.7328327820911741E-3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357</v>
      </c>
      <c r="EA37">
        <v>3.2948300000000001</v>
      </c>
      <c r="EB37">
        <v>2.6251899999999999</v>
      </c>
      <c r="EC37">
        <v>3.6381400000000001E-2</v>
      </c>
      <c r="ED37">
        <v>3.8450100000000001E-2</v>
      </c>
      <c r="EE37">
        <v>0.14327999999999999</v>
      </c>
      <c r="EF37">
        <v>0.13814799999999999</v>
      </c>
      <c r="EG37">
        <v>29174.6</v>
      </c>
      <c r="EH37">
        <v>29639.200000000001</v>
      </c>
      <c r="EI37">
        <v>28174.400000000001</v>
      </c>
      <c r="EJ37">
        <v>29678.2</v>
      </c>
      <c r="EK37">
        <v>33182.6</v>
      </c>
      <c r="EL37">
        <v>35513.300000000003</v>
      </c>
      <c r="EM37">
        <v>39741.199999999997</v>
      </c>
      <c r="EN37">
        <v>42434.400000000001</v>
      </c>
      <c r="EO37">
        <v>2.17292</v>
      </c>
      <c r="EP37">
        <v>2.1202999999999999</v>
      </c>
      <c r="EQ37">
        <v>8.1241099999999997E-2</v>
      </c>
      <c r="ER37">
        <v>0</v>
      </c>
      <c r="ES37">
        <v>32.930700000000002</v>
      </c>
      <c r="ET37">
        <v>999.9</v>
      </c>
      <c r="EU37">
        <v>48.3</v>
      </c>
      <c r="EV37">
        <v>40.4</v>
      </c>
      <c r="EW37">
        <v>36.119700000000002</v>
      </c>
      <c r="EX37">
        <v>57.678199999999997</v>
      </c>
      <c r="EY37">
        <v>-0.59695399999999998</v>
      </c>
      <c r="EZ37">
        <v>2</v>
      </c>
      <c r="FA37">
        <v>0.62596799999999997</v>
      </c>
      <c r="FB37">
        <v>1.20844</v>
      </c>
      <c r="FC37">
        <v>20.265999999999998</v>
      </c>
      <c r="FD37">
        <v>5.2184900000000001</v>
      </c>
      <c r="FE37">
        <v>12.0097</v>
      </c>
      <c r="FF37">
        <v>4.9859</v>
      </c>
      <c r="FG37">
        <v>3.2845800000000001</v>
      </c>
      <c r="FH37">
        <v>9815.9</v>
      </c>
      <c r="FI37">
        <v>9999</v>
      </c>
      <c r="FJ37">
        <v>9999</v>
      </c>
      <c r="FK37">
        <v>656.9</v>
      </c>
      <c r="FL37">
        <v>1.8658399999999999</v>
      </c>
      <c r="FM37">
        <v>1.8622000000000001</v>
      </c>
      <c r="FN37">
        <v>1.86432</v>
      </c>
      <c r="FO37">
        <v>1.8603499999999999</v>
      </c>
      <c r="FP37">
        <v>1.86111</v>
      </c>
      <c r="FQ37">
        <v>1.86019</v>
      </c>
      <c r="FR37">
        <v>1.86188</v>
      </c>
      <c r="FS37">
        <v>1.8585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-1.798</v>
      </c>
      <c r="GH37">
        <v>4.9099999999999998E-2</v>
      </c>
      <c r="GI37">
        <v>-1.674331742851894</v>
      </c>
      <c r="GJ37">
        <v>-1.0668354094452519E-3</v>
      </c>
      <c r="GK37">
        <v>7.2908324871410599E-7</v>
      </c>
      <c r="GL37">
        <v>-2.6615586879345078E-10</v>
      </c>
      <c r="GM37">
        <v>-0.20617912557020029</v>
      </c>
      <c r="GN37">
        <v>3.3664092208003571E-3</v>
      </c>
      <c r="GO37">
        <v>2.042686190248702E-4</v>
      </c>
      <c r="GP37">
        <v>-2.7039353982504608E-6</v>
      </c>
      <c r="GQ37">
        <v>3</v>
      </c>
      <c r="GR37">
        <v>2088</v>
      </c>
      <c r="GS37">
        <v>3</v>
      </c>
      <c r="GT37">
        <v>37</v>
      </c>
      <c r="GU37">
        <v>7.8</v>
      </c>
      <c r="GV37">
        <v>7.8</v>
      </c>
      <c r="GW37">
        <v>0.57495099999999999</v>
      </c>
      <c r="GX37">
        <v>2.65259</v>
      </c>
      <c r="GY37">
        <v>2.04834</v>
      </c>
      <c r="GZ37">
        <v>2.6037599999999999</v>
      </c>
      <c r="HA37">
        <v>2.1972700000000001</v>
      </c>
      <c r="HB37">
        <v>2.3303199999999999</v>
      </c>
      <c r="HC37">
        <v>44.250900000000001</v>
      </c>
      <c r="HD37">
        <v>14.228300000000001</v>
      </c>
      <c r="HE37">
        <v>18</v>
      </c>
      <c r="HF37">
        <v>682.08</v>
      </c>
      <c r="HG37">
        <v>708.702</v>
      </c>
      <c r="HH37">
        <v>30.998899999999999</v>
      </c>
      <c r="HI37">
        <v>35.1023</v>
      </c>
      <c r="HJ37">
        <v>30.0001</v>
      </c>
      <c r="HK37">
        <v>34.924199999999999</v>
      </c>
      <c r="HL37">
        <v>34.9</v>
      </c>
      <c r="HM37">
        <v>11.57</v>
      </c>
      <c r="HN37">
        <v>-30</v>
      </c>
      <c r="HO37">
        <v>-30</v>
      </c>
      <c r="HP37">
        <v>31</v>
      </c>
      <c r="HQ37">
        <v>150.55000000000001</v>
      </c>
      <c r="HR37">
        <v>32.067999999999998</v>
      </c>
      <c r="HS37">
        <v>99.237499999999997</v>
      </c>
      <c r="HT37">
        <v>98.388300000000001</v>
      </c>
    </row>
    <row r="38" spans="1:228" x14ac:dyDescent="0.2">
      <c r="A38">
        <v>23</v>
      </c>
      <c r="B38">
        <v>1666110696.0999999</v>
      </c>
      <c r="C38">
        <v>88</v>
      </c>
      <c r="D38" t="s">
        <v>403</v>
      </c>
      <c r="E38" t="s">
        <v>404</v>
      </c>
      <c r="F38">
        <v>4</v>
      </c>
      <c r="G38">
        <v>1666110693.7874999</v>
      </c>
      <c r="H38">
        <f t="shared" si="0"/>
        <v>1.3606967915900544E-3</v>
      </c>
      <c r="I38">
        <f t="shared" si="1"/>
        <v>1.3606967915900543</v>
      </c>
      <c r="J38">
        <f t="shared" si="2"/>
        <v>1.2121409144661794</v>
      </c>
      <c r="K38">
        <f t="shared" si="3"/>
        <v>128.16149999999999</v>
      </c>
      <c r="L38">
        <f t="shared" si="4"/>
        <v>97.981361067911251</v>
      </c>
      <c r="M38">
        <f t="shared" si="5"/>
        <v>9.9320134906314212</v>
      </c>
      <c r="N38">
        <f t="shared" si="6"/>
        <v>12.991264186433437</v>
      </c>
      <c r="O38">
        <f t="shared" si="7"/>
        <v>7.3330037750651819E-2</v>
      </c>
      <c r="P38">
        <f t="shared" si="8"/>
        <v>2.7679884894162163</v>
      </c>
      <c r="Q38">
        <f t="shared" si="9"/>
        <v>7.2267649260672057E-2</v>
      </c>
      <c r="R38">
        <f t="shared" si="10"/>
        <v>4.5261449931956674E-2</v>
      </c>
      <c r="S38">
        <f t="shared" si="11"/>
        <v>226.114167360875</v>
      </c>
      <c r="T38">
        <f t="shared" si="12"/>
        <v>34.965591149215484</v>
      </c>
      <c r="U38">
        <f t="shared" si="13"/>
        <v>34.248175000000003</v>
      </c>
      <c r="V38">
        <f t="shared" si="14"/>
        <v>5.4174213857724016</v>
      </c>
      <c r="W38">
        <f t="shared" si="15"/>
        <v>67.491360863936094</v>
      </c>
      <c r="X38">
        <f t="shared" si="16"/>
        <v>3.5936704495241862</v>
      </c>
      <c r="Y38">
        <f t="shared" si="17"/>
        <v>5.324637706993486</v>
      </c>
      <c r="Z38">
        <f t="shared" si="18"/>
        <v>1.8237509362482154</v>
      </c>
      <c r="AA38">
        <f t="shared" si="19"/>
        <v>-60.006728509121395</v>
      </c>
      <c r="AB38">
        <f t="shared" si="20"/>
        <v>-46.247559154736564</v>
      </c>
      <c r="AC38">
        <f t="shared" si="21"/>
        <v>-3.8676443753728011</v>
      </c>
      <c r="AD38">
        <f t="shared" si="22"/>
        <v>115.99223532164424</v>
      </c>
      <c r="AE38">
        <f t="shared" si="23"/>
        <v>11.685262392483519</v>
      </c>
      <c r="AF38">
        <f t="shared" si="24"/>
        <v>1.366131575938373</v>
      </c>
      <c r="AG38">
        <f t="shared" si="25"/>
        <v>1.2121409144661794</v>
      </c>
      <c r="AH38">
        <v>144.0000387598225</v>
      </c>
      <c r="AI38">
        <v>135.95321818181819</v>
      </c>
      <c r="AJ38">
        <v>1.6996596127339709</v>
      </c>
      <c r="AK38">
        <v>66.414595201641987</v>
      </c>
      <c r="AL38">
        <f t="shared" si="26"/>
        <v>1.3606967915900543</v>
      </c>
      <c r="AM38">
        <v>34.238128725874127</v>
      </c>
      <c r="AN38">
        <v>35.44971352941176</v>
      </c>
      <c r="AO38">
        <v>-1.320036365006614E-5</v>
      </c>
      <c r="AP38">
        <v>87.49</v>
      </c>
      <c r="AQ38">
        <v>14</v>
      </c>
      <c r="AR38">
        <v>2</v>
      </c>
      <c r="AS38">
        <f t="shared" si="27"/>
        <v>1</v>
      </c>
      <c r="AT38">
        <f t="shared" si="28"/>
        <v>0</v>
      </c>
      <c r="AU38">
        <f t="shared" si="29"/>
        <v>47202.722707518624</v>
      </c>
      <c r="AV38">
        <f t="shared" si="30"/>
        <v>1199.9862499999999</v>
      </c>
      <c r="AW38">
        <f t="shared" si="31"/>
        <v>1025.9140260937174</v>
      </c>
      <c r="AX38">
        <f t="shared" si="32"/>
        <v>0.8549381512444143</v>
      </c>
      <c r="AY38">
        <f t="shared" si="33"/>
        <v>0.18843063190171971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1666110693.7874999</v>
      </c>
      <c r="BF38">
        <v>128.16149999999999</v>
      </c>
      <c r="BG38">
        <v>139.10962499999999</v>
      </c>
      <c r="BH38">
        <v>35.452299999999987</v>
      </c>
      <c r="BI38">
        <v>34.235950000000003</v>
      </c>
      <c r="BJ38">
        <v>129.96250000000001</v>
      </c>
      <c r="BK38">
        <v>35.403224999999999</v>
      </c>
      <c r="BL38">
        <v>649.99337500000001</v>
      </c>
      <c r="BM38">
        <v>101.266375</v>
      </c>
      <c r="BN38">
        <v>9.998062499999999E-2</v>
      </c>
      <c r="BO38">
        <v>33.938262499999993</v>
      </c>
      <c r="BP38">
        <v>34.248175000000003</v>
      </c>
      <c r="BQ38">
        <v>999.9</v>
      </c>
      <c r="BR38">
        <v>0</v>
      </c>
      <c r="BS38">
        <v>0</v>
      </c>
      <c r="BT38">
        <v>8992.34375</v>
      </c>
      <c r="BU38">
        <v>0</v>
      </c>
      <c r="BV38">
        <v>393.36374999999998</v>
      </c>
      <c r="BW38">
        <v>-10.9482625</v>
      </c>
      <c r="BX38">
        <v>132.87212500000001</v>
      </c>
      <c r="BY38">
        <v>144.041</v>
      </c>
      <c r="BZ38">
        <v>1.2163524999999999</v>
      </c>
      <c r="CA38">
        <v>139.10962499999999</v>
      </c>
      <c r="CB38">
        <v>34.235950000000003</v>
      </c>
      <c r="CC38">
        <v>3.5901287499999999</v>
      </c>
      <c r="CD38">
        <v>3.4669525000000001</v>
      </c>
      <c r="CE38">
        <v>27.052099999999999</v>
      </c>
      <c r="CF38">
        <v>26.458762499999999</v>
      </c>
      <c r="CG38">
        <v>1199.9862499999999</v>
      </c>
      <c r="CH38">
        <v>0.49997849999999999</v>
      </c>
      <c r="CI38">
        <v>0.50002150000000001</v>
      </c>
      <c r="CJ38">
        <v>0</v>
      </c>
      <c r="CK38">
        <v>713.897875</v>
      </c>
      <c r="CL38">
        <v>4.9990899999999998</v>
      </c>
      <c r="CM38">
        <v>7559.3675000000003</v>
      </c>
      <c r="CN38">
        <v>9557.6787499999991</v>
      </c>
      <c r="CO38">
        <v>43.936999999999998</v>
      </c>
      <c r="CP38">
        <v>45.75</v>
      </c>
      <c r="CQ38">
        <v>44.625</v>
      </c>
      <c r="CR38">
        <v>45</v>
      </c>
      <c r="CS38">
        <v>45.405999999999999</v>
      </c>
      <c r="CT38">
        <v>597.46749999999997</v>
      </c>
      <c r="CU38">
        <v>597.51874999999995</v>
      </c>
      <c r="CV38">
        <v>0</v>
      </c>
      <c r="CW38">
        <v>1666110707.7</v>
      </c>
      <c r="CX38">
        <v>0</v>
      </c>
      <c r="CY38">
        <v>1666110227</v>
      </c>
      <c r="CZ38" t="s">
        <v>356</v>
      </c>
      <c r="DA38">
        <v>1666110227</v>
      </c>
      <c r="DB38">
        <v>1666110223</v>
      </c>
      <c r="DC38">
        <v>35</v>
      </c>
      <c r="DD38">
        <v>4.3999999999999997E-2</v>
      </c>
      <c r="DE38">
        <v>-1.2E-2</v>
      </c>
      <c r="DF38">
        <v>-2.012</v>
      </c>
      <c r="DG38">
        <v>3.7999999999999999E-2</v>
      </c>
      <c r="DH38">
        <v>415</v>
      </c>
      <c r="DI38">
        <v>34</v>
      </c>
      <c r="DJ38">
        <v>0.45</v>
      </c>
      <c r="DK38">
        <v>0.22</v>
      </c>
      <c r="DL38">
        <v>-10.70899024390244</v>
      </c>
      <c r="DM38">
        <v>-1.9664843205574889</v>
      </c>
      <c r="DN38">
        <v>0.20308328917920099</v>
      </c>
      <c r="DO38">
        <v>0</v>
      </c>
      <c r="DP38">
        <v>1.22142</v>
      </c>
      <c r="DQ38">
        <v>-2.1421881533098451E-2</v>
      </c>
      <c r="DR38">
        <v>3.0854078277295451E-3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357</v>
      </c>
      <c r="EA38">
        <v>3.2947899999999999</v>
      </c>
      <c r="EB38">
        <v>2.6252599999999999</v>
      </c>
      <c r="EC38">
        <v>3.8135000000000002E-2</v>
      </c>
      <c r="ED38">
        <v>4.0195099999999997E-2</v>
      </c>
      <c r="EE38">
        <v>0.14327000000000001</v>
      </c>
      <c r="EF38">
        <v>0.13813500000000001</v>
      </c>
      <c r="EG38">
        <v>29121.200000000001</v>
      </c>
      <c r="EH38">
        <v>29586.1</v>
      </c>
      <c r="EI38">
        <v>28174</v>
      </c>
      <c r="EJ38">
        <v>29678.799999999999</v>
      </c>
      <c r="EK38">
        <v>33182.800000000003</v>
      </c>
      <c r="EL38">
        <v>35514.5</v>
      </c>
      <c r="EM38">
        <v>39740.9</v>
      </c>
      <c r="EN38">
        <v>42435</v>
      </c>
      <c r="EO38">
        <v>2.1728999999999998</v>
      </c>
      <c r="EP38">
        <v>2.1201300000000001</v>
      </c>
      <c r="EQ38">
        <v>8.18744E-2</v>
      </c>
      <c r="ER38">
        <v>0</v>
      </c>
      <c r="ES38">
        <v>32.919899999999998</v>
      </c>
      <c r="ET38">
        <v>999.9</v>
      </c>
      <c r="EU38">
        <v>48.3</v>
      </c>
      <c r="EV38">
        <v>40.4</v>
      </c>
      <c r="EW38">
        <v>36.122199999999999</v>
      </c>
      <c r="EX38">
        <v>57.3782</v>
      </c>
      <c r="EY38">
        <v>-0.42868800000000001</v>
      </c>
      <c r="EZ38">
        <v>2</v>
      </c>
      <c r="FA38">
        <v>0.62571100000000002</v>
      </c>
      <c r="FB38">
        <v>1.2038899999999999</v>
      </c>
      <c r="FC38">
        <v>20.266200000000001</v>
      </c>
      <c r="FD38">
        <v>5.2178899999999997</v>
      </c>
      <c r="FE38">
        <v>12.0097</v>
      </c>
      <c r="FF38">
        <v>4.9859499999999999</v>
      </c>
      <c r="FG38">
        <v>3.2844799999999998</v>
      </c>
      <c r="FH38">
        <v>9815.9</v>
      </c>
      <c r="FI38">
        <v>9999</v>
      </c>
      <c r="FJ38">
        <v>9999</v>
      </c>
      <c r="FK38">
        <v>656.9</v>
      </c>
      <c r="FL38">
        <v>1.8658399999999999</v>
      </c>
      <c r="FM38">
        <v>1.86219</v>
      </c>
      <c r="FN38">
        <v>1.8643099999999999</v>
      </c>
      <c r="FO38">
        <v>1.8603799999999999</v>
      </c>
      <c r="FP38">
        <v>1.86111</v>
      </c>
      <c r="FQ38">
        <v>1.86019</v>
      </c>
      <c r="FR38">
        <v>1.86188</v>
      </c>
      <c r="FS38">
        <v>1.8585199999999999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-1.804</v>
      </c>
      <c r="GH38">
        <v>4.9099999999999998E-2</v>
      </c>
      <c r="GI38">
        <v>-1.674331742851894</v>
      </c>
      <c r="GJ38">
        <v>-1.0668354094452519E-3</v>
      </c>
      <c r="GK38">
        <v>7.2908324871410599E-7</v>
      </c>
      <c r="GL38">
        <v>-2.6615586879345078E-10</v>
      </c>
      <c r="GM38">
        <v>-0.20617912557020029</v>
      </c>
      <c r="GN38">
        <v>3.3664092208003571E-3</v>
      </c>
      <c r="GO38">
        <v>2.042686190248702E-4</v>
      </c>
      <c r="GP38">
        <v>-2.7039353982504608E-6</v>
      </c>
      <c r="GQ38">
        <v>3</v>
      </c>
      <c r="GR38">
        <v>2088</v>
      </c>
      <c r="GS38">
        <v>3</v>
      </c>
      <c r="GT38">
        <v>37</v>
      </c>
      <c r="GU38">
        <v>7.8</v>
      </c>
      <c r="GV38">
        <v>7.9</v>
      </c>
      <c r="GW38">
        <v>0.59570299999999998</v>
      </c>
      <c r="GX38">
        <v>2.63916</v>
      </c>
      <c r="GY38">
        <v>2.04834</v>
      </c>
      <c r="GZ38">
        <v>2.6013199999999999</v>
      </c>
      <c r="HA38">
        <v>2.1972700000000001</v>
      </c>
      <c r="HB38">
        <v>2.3303199999999999</v>
      </c>
      <c r="HC38">
        <v>44.250900000000001</v>
      </c>
      <c r="HD38">
        <v>14.2371</v>
      </c>
      <c r="HE38">
        <v>18</v>
      </c>
      <c r="HF38">
        <v>682.05899999999997</v>
      </c>
      <c r="HG38">
        <v>708.52499999999998</v>
      </c>
      <c r="HH38">
        <v>30.998799999999999</v>
      </c>
      <c r="HI38">
        <v>35.1023</v>
      </c>
      <c r="HJ38">
        <v>30</v>
      </c>
      <c r="HK38">
        <v>34.924199999999999</v>
      </c>
      <c r="HL38">
        <v>34.898699999999998</v>
      </c>
      <c r="HM38">
        <v>11.9841</v>
      </c>
      <c r="HN38">
        <v>-30</v>
      </c>
      <c r="HO38">
        <v>-30</v>
      </c>
      <c r="HP38">
        <v>31</v>
      </c>
      <c r="HQ38">
        <v>157.22900000000001</v>
      </c>
      <c r="HR38">
        <v>32.067999999999998</v>
      </c>
      <c r="HS38">
        <v>99.236500000000007</v>
      </c>
      <c r="HT38">
        <v>98.390100000000004</v>
      </c>
    </row>
    <row r="39" spans="1:228" x14ac:dyDescent="0.2">
      <c r="A39">
        <v>24</v>
      </c>
      <c r="B39">
        <v>1666110700.0999999</v>
      </c>
      <c r="C39">
        <v>92</v>
      </c>
      <c r="D39" t="s">
        <v>405</v>
      </c>
      <c r="E39" t="s">
        <v>406</v>
      </c>
      <c r="F39">
        <v>4</v>
      </c>
      <c r="G39">
        <v>1666110698.0999999</v>
      </c>
      <c r="H39">
        <f t="shared" si="0"/>
        <v>1.3596689937584515E-3</v>
      </c>
      <c r="I39">
        <f t="shared" si="1"/>
        <v>1.3596689937584514</v>
      </c>
      <c r="J39">
        <f t="shared" si="2"/>
        <v>1.3656911532925962</v>
      </c>
      <c r="K39">
        <f t="shared" si="3"/>
        <v>135.22414285714291</v>
      </c>
      <c r="L39">
        <f t="shared" si="4"/>
        <v>101.5106202513773</v>
      </c>
      <c r="M39">
        <f t="shared" si="5"/>
        <v>10.289873298510706</v>
      </c>
      <c r="N39">
        <f t="shared" si="6"/>
        <v>13.707327306778353</v>
      </c>
      <c r="O39">
        <f t="shared" si="7"/>
        <v>7.336324706244661E-2</v>
      </c>
      <c r="P39">
        <f t="shared" si="8"/>
        <v>2.771821303629578</v>
      </c>
      <c r="Q39">
        <f t="shared" si="9"/>
        <v>7.2301351038513775E-2</v>
      </c>
      <c r="R39">
        <f t="shared" si="10"/>
        <v>4.5282471064095178E-2</v>
      </c>
      <c r="S39">
        <f t="shared" si="11"/>
        <v>226.11434194975732</v>
      </c>
      <c r="T39">
        <f t="shared" si="12"/>
        <v>34.956276299521733</v>
      </c>
      <c r="U39">
        <f t="shared" si="13"/>
        <v>34.239400000000003</v>
      </c>
      <c r="V39">
        <f t="shared" si="14"/>
        <v>5.4147750561929318</v>
      </c>
      <c r="W39">
        <f t="shared" si="15"/>
        <v>67.513778728812838</v>
      </c>
      <c r="X39">
        <f t="shared" si="16"/>
        <v>3.5932011633153191</v>
      </c>
      <c r="Y39">
        <f t="shared" si="17"/>
        <v>5.322174570835938</v>
      </c>
      <c r="Z39">
        <f t="shared" si="18"/>
        <v>1.8215738928776126</v>
      </c>
      <c r="AA39">
        <f t="shared" si="19"/>
        <v>-59.961402624747713</v>
      </c>
      <c r="AB39">
        <f t="shared" si="20"/>
        <v>-46.23928223467037</v>
      </c>
      <c r="AC39">
        <f t="shared" si="21"/>
        <v>-3.8612831509938337</v>
      </c>
      <c r="AD39">
        <f t="shared" si="22"/>
        <v>116.0523739393454</v>
      </c>
      <c r="AE39">
        <f t="shared" si="23"/>
        <v>11.85417267707542</v>
      </c>
      <c r="AF39">
        <f t="shared" si="24"/>
        <v>1.3648553183182506</v>
      </c>
      <c r="AG39">
        <f t="shared" si="25"/>
        <v>1.3656911532925962</v>
      </c>
      <c r="AH39">
        <v>150.93342332615251</v>
      </c>
      <c r="AI39">
        <v>142.74168484848479</v>
      </c>
      <c r="AJ39">
        <v>1.699101219003939</v>
      </c>
      <c r="AK39">
        <v>66.414595201641987</v>
      </c>
      <c r="AL39">
        <f t="shared" si="26"/>
        <v>1.3596689937584514</v>
      </c>
      <c r="AM39">
        <v>34.234061475664333</v>
      </c>
      <c r="AN39">
        <v>35.444710294117641</v>
      </c>
      <c r="AO39">
        <v>-3.8470740464234039E-6</v>
      </c>
      <c r="AP39">
        <v>87.49</v>
      </c>
      <c r="AQ39">
        <v>14</v>
      </c>
      <c r="AR39">
        <v>2</v>
      </c>
      <c r="AS39">
        <f t="shared" si="27"/>
        <v>1</v>
      </c>
      <c r="AT39">
        <f t="shared" si="28"/>
        <v>0</v>
      </c>
      <c r="AU39">
        <f t="shared" si="29"/>
        <v>47309.208098359763</v>
      </c>
      <c r="AV39">
        <f t="shared" si="30"/>
        <v>1199.99</v>
      </c>
      <c r="AW39">
        <f t="shared" si="31"/>
        <v>1025.9169564506515</v>
      </c>
      <c r="AX39">
        <f t="shared" si="32"/>
        <v>0.85493792152488901</v>
      </c>
      <c r="AY39">
        <f t="shared" si="33"/>
        <v>0.18843018854303561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1666110698.0999999</v>
      </c>
      <c r="BF39">
        <v>135.22414285714291</v>
      </c>
      <c r="BG39">
        <v>146.33714285714291</v>
      </c>
      <c r="BH39">
        <v>35.447285714285712</v>
      </c>
      <c r="BI39">
        <v>34.232042857142851</v>
      </c>
      <c r="BJ39">
        <v>137.0315714285714</v>
      </c>
      <c r="BK39">
        <v>35.398271428571427</v>
      </c>
      <c r="BL39">
        <v>649.9811428571428</v>
      </c>
      <c r="BM39">
        <v>101.2675714285714</v>
      </c>
      <c r="BN39">
        <v>9.9884242857142855E-2</v>
      </c>
      <c r="BO39">
        <v>33.929971428571427</v>
      </c>
      <c r="BP39">
        <v>34.239400000000003</v>
      </c>
      <c r="BQ39">
        <v>999.89999999999986</v>
      </c>
      <c r="BR39">
        <v>0</v>
      </c>
      <c r="BS39">
        <v>0</v>
      </c>
      <c r="BT39">
        <v>9012.5885714285723</v>
      </c>
      <c r="BU39">
        <v>0</v>
      </c>
      <c r="BV39">
        <v>395.60928571428582</v>
      </c>
      <c r="BW39">
        <v>-11.11292857142857</v>
      </c>
      <c r="BX39">
        <v>140.1934285714286</v>
      </c>
      <c r="BY39">
        <v>151.52414285714289</v>
      </c>
      <c r="BZ39">
        <v>1.2152414285714279</v>
      </c>
      <c r="CA39">
        <v>146.33714285714291</v>
      </c>
      <c r="CB39">
        <v>34.232042857142851</v>
      </c>
      <c r="CC39">
        <v>3.5896671428571429</v>
      </c>
      <c r="CD39">
        <v>3.4666014285714288</v>
      </c>
      <c r="CE39">
        <v>27.049900000000001</v>
      </c>
      <c r="CF39">
        <v>26.457042857142859</v>
      </c>
      <c r="CG39">
        <v>1199.99</v>
      </c>
      <c r="CH39">
        <v>0.49998785714285721</v>
      </c>
      <c r="CI39">
        <v>0.50001214285714279</v>
      </c>
      <c r="CJ39">
        <v>0</v>
      </c>
      <c r="CK39">
        <v>713.08614285714282</v>
      </c>
      <c r="CL39">
        <v>4.9990899999999998</v>
      </c>
      <c r="CM39">
        <v>7551.73</v>
      </c>
      <c r="CN39">
        <v>9557.74</v>
      </c>
      <c r="CO39">
        <v>43.936999999999998</v>
      </c>
      <c r="CP39">
        <v>45.75</v>
      </c>
      <c r="CQ39">
        <v>44.625</v>
      </c>
      <c r="CR39">
        <v>45</v>
      </c>
      <c r="CS39">
        <v>45.401571428571437</v>
      </c>
      <c r="CT39">
        <v>597.47857142857151</v>
      </c>
      <c r="CU39">
        <v>597.51142857142861</v>
      </c>
      <c r="CV39">
        <v>0</v>
      </c>
      <c r="CW39">
        <v>1666110711.3</v>
      </c>
      <c r="CX39">
        <v>0</v>
      </c>
      <c r="CY39">
        <v>1666110227</v>
      </c>
      <c r="CZ39" t="s">
        <v>356</v>
      </c>
      <c r="DA39">
        <v>1666110227</v>
      </c>
      <c r="DB39">
        <v>1666110223</v>
      </c>
      <c r="DC39">
        <v>35</v>
      </c>
      <c r="DD39">
        <v>4.3999999999999997E-2</v>
      </c>
      <c r="DE39">
        <v>-1.2E-2</v>
      </c>
      <c r="DF39">
        <v>-2.012</v>
      </c>
      <c r="DG39">
        <v>3.7999999999999999E-2</v>
      </c>
      <c r="DH39">
        <v>415</v>
      </c>
      <c r="DI39">
        <v>34</v>
      </c>
      <c r="DJ39">
        <v>0.45</v>
      </c>
      <c r="DK39">
        <v>0.22</v>
      </c>
      <c r="DL39">
        <v>-10.83141707317073</v>
      </c>
      <c r="DM39">
        <v>-1.7333644599303191</v>
      </c>
      <c r="DN39">
        <v>0.17930178797748081</v>
      </c>
      <c r="DO39">
        <v>0</v>
      </c>
      <c r="DP39">
        <v>1.2200417073170731</v>
      </c>
      <c r="DQ39">
        <v>-2.9858675958184339E-2</v>
      </c>
      <c r="DR39">
        <v>3.573197585847647E-3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3.2948900000000001</v>
      </c>
      <c r="EB39">
        <v>2.6252399999999998</v>
      </c>
      <c r="EC39">
        <v>3.9884900000000001E-2</v>
      </c>
      <c r="ED39">
        <v>4.1964099999999997E-2</v>
      </c>
      <c r="EE39">
        <v>0.143259</v>
      </c>
      <c r="EF39">
        <v>0.138131</v>
      </c>
      <c r="EG39">
        <v>29068.1</v>
      </c>
      <c r="EH39">
        <v>29531.3</v>
      </c>
      <c r="EI39">
        <v>28173.9</v>
      </c>
      <c r="EJ39">
        <v>29678.5</v>
      </c>
      <c r="EK39">
        <v>33183.300000000003</v>
      </c>
      <c r="EL39">
        <v>35514.400000000001</v>
      </c>
      <c r="EM39">
        <v>39740.800000000003</v>
      </c>
      <c r="EN39">
        <v>42434.6</v>
      </c>
      <c r="EO39">
        <v>2.1728700000000001</v>
      </c>
      <c r="EP39">
        <v>2.1202800000000002</v>
      </c>
      <c r="EQ39">
        <v>8.2030900000000004E-2</v>
      </c>
      <c r="ER39">
        <v>0</v>
      </c>
      <c r="ES39">
        <v>32.908700000000003</v>
      </c>
      <c r="ET39">
        <v>999.9</v>
      </c>
      <c r="EU39">
        <v>48.3</v>
      </c>
      <c r="EV39">
        <v>40.4</v>
      </c>
      <c r="EW39">
        <v>36.125500000000002</v>
      </c>
      <c r="EX39">
        <v>57.468200000000003</v>
      </c>
      <c r="EY39">
        <v>-0.51281699999999997</v>
      </c>
      <c r="EZ39">
        <v>2</v>
      </c>
      <c r="FA39">
        <v>0.62566299999999997</v>
      </c>
      <c r="FB39">
        <v>1.1996199999999999</v>
      </c>
      <c r="FC39">
        <v>20.266200000000001</v>
      </c>
      <c r="FD39">
        <v>5.2174399999999999</v>
      </c>
      <c r="FE39">
        <v>12.0092</v>
      </c>
      <c r="FF39">
        <v>4.9855</v>
      </c>
      <c r="FG39">
        <v>3.2844500000000001</v>
      </c>
      <c r="FH39">
        <v>9816.2000000000007</v>
      </c>
      <c r="FI39">
        <v>9999</v>
      </c>
      <c r="FJ39">
        <v>9999</v>
      </c>
      <c r="FK39">
        <v>656.9</v>
      </c>
      <c r="FL39">
        <v>1.8658399999999999</v>
      </c>
      <c r="FM39">
        <v>1.86219</v>
      </c>
      <c r="FN39">
        <v>1.8643099999999999</v>
      </c>
      <c r="FO39">
        <v>1.86036</v>
      </c>
      <c r="FP39">
        <v>1.86111</v>
      </c>
      <c r="FQ39">
        <v>1.86015</v>
      </c>
      <c r="FR39">
        <v>1.86188</v>
      </c>
      <c r="FS39">
        <v>1.8584499999999999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-1.81</v>
      </c>
      <c r="GH39">
        <v>4.9000000000000002E-2</v>
      </c>
      <c r="GI39">
        <v>-1.674331742851894</v>
      </c>
      <c r="GJ39">
        <v>-1.0668354094452519E-3</v>
      </c>
      <c r="GK39">
        <v>7.2908324871410599E-7</v>
      </c>
      <c r="GL39">
        <v>-2.6615586879345078E-10</v>
      </c>
      <c r="GM39">
        <v>-0.20617912557020029</v>
      </c>
      <c r="GN39">
        <v>3.3664092208003571E-3</v>
      </c>
      <c r="GO39">
        <v>2.042686190248702E-4</v>
      </c>
      <c r="GP39">
        <v>-2.7039353982504608E-6</v>
      </c>
      <c r="GQ39">
        <v>3</v>
      </c>
      <c r="GR39">
        <v>2088</v>
      </c>
      <c r="GS39">
        <v>3</v>
      </c>
      <c r="GT39">
        <v>37</v>
      </c>
      <c r="GU39">
        <v>7.9</v>
      </c>
      <c r="GV39">
        <v>8</v>
      </c>
      <c r="GW39">
        <v>0.61645499999999998</v>
      </c>
      <c r="GX39">
        <v>2.63672</v>
      </c>
      <c r="GY39">
        <v>2.04834</v>
      </c>
      <c r="GZ39">
        <v>2.6037599999999999</v>
      </c>
      <c r="HA39">
        <v>2.1972700000000001</v>
      </c>
      <c r="HB39">
        <v>2.36084</v>
      </c>
      <c r="HC39">
        <v>44.250900000000001</v>
      </c>
      <c r="HD39">
        <v>14.228300000000001</v>
      </c>
      <c r="HE39">
        <v>18</v>
      </c>
      <c r="HF39">
        <v>682.00699999999995</v>
      </c>
      <c r="HG39">
        <v>708.64300000000003</v>
      </c>
      <c r="HH39">
        <v>30.998899999999999</v>
      </c>
      <c r="HI39">
        <v>35.099200000000003</v>
      </c>
      <c r="HJ39">
        <v>30</v>
      </c>
      <c r="HK39">
        <v>34.921100000000003</v>
      </c>
      <c r="HL39">
        <v>34.896900000000002</v>
      </c>
      <c r="HM39">
        <v>12.3941</v>
      </c>
      <c r="HN39">
        <v>-30</v>
      </c>
      <c r="HO39">
        <v>-30</v>
      </c>
      <c r="HP39">
        <v>31</v>
      </c>
      <c r="HQ39">
        <v>163.911</v>
      </c>
      <c r="HR39">
        <v>32.067999999999998</v>
      </c>
      <c r="HS39">
        <v>99.236199999999997</v>
      </c>
      <c r="HT39">
        <v>98.389099999999999</v>
      </c>
    </row>
    <row r="40" spans="1:228" x14ac:dyDescent="0.2">
      <c r="A40">
        <v>25</v>
      </c>
      <c r="B40">
        <v>1666110704.0999999</v>
      </c>
      <c r="C40">
        <v>96</v>
      </c>
      <c r="D40" t="s">
        <v>407</v>
      </c>
      <c r="E40" t="s">
        <v>408</v>
      </c>
      <c r="F40">
        <v>4</v>
      </c>
      <c r="G40">
        <v>1666110701.7874999</v>
      </c>
      <c r="H40">
        <f t="shared" si="0"/>
        <v>1.3594906167873782E-3</v>
      </c>
      <c r="I40">
        <f t="shared" si="1"/>
        <v>1.3594906167873781</v>
      </c>
      <c r="J40">
        <f t="shared" si="2"/>
        <v>1.4266019201036566</v>
      </c>
      <c r="K40">
        <f t="shared" si="3"/>
        <v>141.300625</v>
      </c>
      <c r="L40">
        <f t="shared" si="4"/>
        <v>106.10512346841426</v>
      </c>
      <c r="M40">
        <f t="shared" si="5"/>
        <v>10.755635043152964</v>
      </c>
      <c r="N40">
        <f t="shared" si="6"/>
        <v>14.323322985641015</v>
      </c>
      <c r="O40">
        <f t="shared" si="7"/>
        <v>7.3415036421474913E-2</v>
      </c>
      <c r="P40">
        <f t="shared" si="8"/>
        <v>2.7612857199334795</v>
      </c>
      <c r="Q40">
        <f t="shared" si="9"/>
        <v>7.2347658642123183E-2</v>
      </c>
      <c r="R40">
        <f t="shared" si="10"/>
        <v>4.5311893494783137E-2</v>
      </c>
      <c r="S40">
        <f t="shared" si="11"/>
        <v>226.12805653524148</v>
      </c>
      <c r="T40">
        <f t="shared" si="12"/>
        <v>34.955905240816662</v>
      </c>
      <c r="U40">
        <f t="shared" si="13"/>
        <v>34.233474999999999</v>
      </c>
      <c r="V40">
        <f t="shared" si="14"/>
        <v>5.4129888540210613</v>
      </c>
      <c r="W40">
        <f t="shared" si="15"/>
        <v>67.521658323547001</v>
      </c>
      <c r="X40">
        <f t="shared" si="16"/>
        <v>3.5927940386788588</v>
      </c>
      <c r="Y40">
        <f t="shared" si="17"/>
        <v>5.3209505333282587</v>
      </c>
      <c r="Z40">
        <f t="shared" si="18"/>
        <v>1.8201948153422025</v>
      </c>
      <c r="AA40">
        <f t="shared" si="19"/>
        <v>-59.953536200323377</v>
      </c>
      <c r="AB40">
        <f t="shared" si="20"/>
        <v>-45.795037292380904</v>
      </c>
      <c r="AC40">
        <f t="shared" si="21"/>
        <v>-3.8385884366135192</v>
      </c>
      <c r="AD40">
        <f t="shared" si="22"/>
        <v>116.54089460592368</v>
      </c>
      <c r="AE40">
        <f t="shared" si="23"/>
        <v>12.039365496448688</v>
      </c>
      <c r="AF40">
        <f t="shared" si="24"/>
        <v>1.3608437138993745</v>
      </c>
      <c r="AG40">
        <f t="shared" si="25"/>
        <v>1.4266019201036566</v>
      </c>
      <c r="AH40">
        <v>157.9687311224634</v>
      </c>
      <c r="AI40">
        <v>149.61668484848479</v>
      </c>
      <c r="AJ40">
        <v>1.7243974962773969</v>
      </c>
      <c r="AK40">
        <v>66.414595201641987</v>
      </c>
      <c r="AL40">
        <f t="shared" si="26"/>
        <v>1.3594906167873781</v>
      </c>
      <c r="AM40">
        <v>34.230813069510468</v>
      </c>
      <c r="AN40">
        <v>35.441259705882352</v>
      </c>
      <c r="AO40">
        <v>-9.1660607716231057E-6</v>
      </c>
      <c r="AP40">
        <v>87.49</v>
      </c>
      <c r="AQ40">
        <v>14</v>
      </c>
      <c r="AR40">
        <v>2</v>
      </c>
      <c r="AS40">
        <f t="shared" si="27"/>
        <v>1</v>
      </c>
      <c r="AT40">
        <f t="shared" si="28"/>
        <v>0</v>
      </c>
      <c r="AU40">
        <f t="shared" si="29"/>
        <v>47020.84305602876</v>
      </c>
      <c r="AV40">
        <f t="shared" si="30"/>
        <v>1200.06375</v>
      </c>
      <c r="AW40">
        <f t="shared" si="31"/>
        <v>1025.9799137488296</v>
      </c>
      <c r="AX40">
        <f t="shared" si="32"/>
        <v>0.85493784288445474</v>
      </c>
      <c r="AY40">
        <f t="shared" si="33"/>
        <v>0.18843003676699799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1666110701.7874999</v>
      </c>
      <c r="BF40">
        <v>141.300625</v>
      </c>
      <c r="BG40">
        <v>152.59100000000001</v>
      </c>
      <c r="BH40">
        <v>35.443174999999997</v>
      </c>
      <c r="BI40">
        <v>34.231575000000007</v>
      </c>
      <c r="BJ40">
        <v>143.11362500000001</v>
      </c>
      <c r="BK40">
        <v>35.394199999999998</v>
      </c>
      <c r="BL40">
        <v>650.02199999999993</v>
      </c>
      <c r="BM40">
        <v>101.2675</v>
      </c>
      <c r="BN40">
        <v>0.100225625</v>
      </c>
      <c r="BO40">
        <v>33.925849999999997</v>
      </c>
      <c r="BP40">
        <v>34.233474999999999</v>
      </c>
      <c r="BQ40">
        <v>999.9</v>
      </c>
      <c r="BR40">
        <v>0</v>
      </c>
      <c r="BS40">
        <v>0</v>
      </c>
      <c r="BT40">
        <v>8956.71875</v>
      </c>
      <c r="BU40">
        <v>0</v>
      </c>
      <c r="BV40">
        <v>397.29812500000003</v>
      </c>
      <c r="BW40">
        <v>-11.290112499999999</v>
      </c>
      <c r="BX40">
        <v>146.49299999999999</v>
      </c>
      <c r="BY40">
        <v>157.99975000000001</v>
      </c>
      <c r="BZ40">
        <v>1.2116087499999999</v>
      </c>
      <c r="CA40">
        <v>152.59100000000001</v>
      </c>
      <c r="CB40">
        <v>34.231575000000007</v>
      </c>
      <c r="CC40">
        <v>3.5892387499999998</v>
      </c>
      <c r="CD40">
        <v>3.4665425000000001</v>
      </c>
      <c r="CE40">
        <v>27.047875000000001</v>
      </c>
      <c r="CF40">
        <v>26.4567625</v>
      </c>
      <c r="CG40">
        <v>1200.06375</v>
      </c>
      <c r="CH40">
        <v>0.49998900000000002</v>
      </c>
      <c r="CI40">
        <v>0.50001099999999998</v>
      </c>
      <c r="CJ40">
        <v>0</v>
      </c>
      <c r="CK40">
        <v>712.26887499999998</v>
      </c>
      <c r="CL40">
        <v>4.9990899999999998</v>
      </c>
      <c r="CM40">
        <v>7545.9750000000004</v>
      </c>
      <c r="CN40">
        <v>9558.3225000000002</v>
      </c>
      <c r="CO40">
        <v>43.936999999999998</v>
      </c>
      <c r="CP40">
        <v>45.710625</v>
      </c>
      <c r="CQ40">
        <v>44.625</v>
      </c>
      <c r="CR40">
        <v>45</v>
      </c>
      <c r="CS40">
        <v>45.382750000000001</v>
      </c>
      <c r="CT40">
        <v>597.52</v>
      </c>
      <c r="CU40">
        <v>597.54624999999999</v>
      </c>
      <c r="CV40">
        <v>0</v>
      </c>
      <c r="CW40">
        <v>1666110715.5</v>
      </c>
      <c r="CX40">
        <v>0</v>
      </c>
      <c r="CY40">
        <v>1666110227</v>
      </c>
      <c r="CZ40" t="s">
        <v>356</v>
      </c>
      <c r="DA40">
        <v>1666110227</v>
      </c>
      <c r="DB40">
        <v>1666110223</v>
      </c>
      <c r="DC40">
        <v>35</v>
      </c>
      <c r="DD40">
        <v>4.3999999999999997E-2</v>
      </c>
      <c r="DE40">
        <v>-1.2E-2</v>
      </c>
      <c r="DF40">
        <v>-2.012</v>
      </c>
      <c r="DG40">
        <v>3.7999999999999999E-2</v>
      </c>
      <c r="DH40">
        <v>415</v>
      </c>
      <c r="DI40">
        <v>34</v>
      </c>
      <c r="DJ40">
        <v>0.45</v>
      </c>
      <c r="DK40">
        <v>0.22</v>
      </c>
      <c r="DL40">
        <v>-10.972382926829271</v>
      </c>
      <c r="DM40">
        <v>-1.7016961672473909</v>
      </c>
      <c r="DN40">
        <v>0.17346610254714631</v>
      </c>
      <c r="DO40">
        <v>0</v>
      </c>
      <c r="DP40">
        <v>1.218200487804878</v>
      </c>
      <c r="DQ40">
        <v>-3.9322996515676292E-2</v>
      </c>
      <c r="DR40">
        <v>4.2786696993566443E-3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3.2947899999999999</v>
      </c>
      <c r="EB40">
        <v>2.62514</v>
      </c>
      <c r="EC40">
        <v>4.1638700000000001E-2</v>
      </c>
      <c r="ED40">
        <v>4.3700900000000001E-2</v>
      </c>
      <c r="EE40">
        <v>0.14324400000000001</v>
      </c>
      <c r="EF40">
        <v>0.13813600000000001</v>
      </c>
      <c r="EG40">
        <v>29014.799999999999</v>
      </c>
      <c r="EH40">
        <v>29477.7</v>
      </c>
      <c r="EI40">
        <v>28173.599999999999</v>
      </c>
      <c r="EJ40">
        <v>29678.400000000001</v>
      </c>
      <c r="EK40">
        <v>33183.4</v>
      </c>
      <c r="EL40">
        <v>35514.199999999997</v>
      </c>
      <c r="EM40">
        <v>39740.199999999997</v>
      </c>
      <c r="EN40">
        <v>42434.400000000001</v>
      </c>
      <c r="EO40">
        <v>2.1732200000000002</v>
      </c>
      <c r="EP40">
        <v>2.1202200000000002</v>
      </c>
      <c r="EQ40">
        <v>8.2187399999999994E-2</v>
      </c>
      <c r="ER40">
        <v>0</v>
      </c>
      <c r="ES40">
        <v>32.8994</v>
      </c>
      <c r="ET40">
        <v>999.9</v>
      </c>
      <c r="EU40">
        <v>48.3</v>
      </c>
      <c r="EV40">
        <v>40.4</v>
      </c>
      <c r="EW40">
        <v>36.122300000000003</v>
      </c>
      <c r="EX40">
        <v>57.588200000000001</v>
      </c>
      <c r="EY40">
        <v>-0.44871499999999997</v>
      </c>
      <c r="EZ40">
        <v>2</v>
      </c>
      <c r="FA40">
        <v>0.62562499999999999</v>
      </c>
      <c r="FB40">
        <v>1.19631</v>
      </c>
      <c r="FC40">
        <v>20.266300000000001</v>
      </c>
      <c r="FD40">
        <v>5.2178899999999997</v>
      </c>
      <c r="FE40">
        <v>12.009499999999999</v>
      </c>
      <c r="FF40">
        <v>4.9857500000000003</v>
      </c>
      <c r="FG40">
        <v>3.2844799999999998</v>
      </c>
      <c r="FH40">
        <v>9816.2000000000007</v>
      </c>
      <c r="FI40">
        <v>9999</v>
      </c>
      <c r="FJ40">
        <v>9999</v>
      </c>
      <c r="FK40">
        <v>656.9</v>
      </c>
      <c r="FL40">
        <v>1.8658399999999999</v>
      </c>
      <c r="FM40">
        <v>1.86219</v>
      </c>
      <c r="FN40">
        <v>1.8643000000000001</v>
      </c>
      <c r="FO40">
        <v>1.86036</v>
      </c>
      <c r="FP40">
        <v>1.86111</v>
      </c>
      <c r="FQ40">
        <v>1.8601700000000001</v>
      </c>
      <c r="FR40">
        <v>1.86188</v>
      </c>
      <c r="FS40">
        <v>1.8584700000000001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-1.8160000000000001</v>
      </c>
      <c r="GH40">
        <v>4.9000000000000002E-2</v>
      </c>
      <c r="GI40">
        <v>-1.674331742851894</v>
      </c>
      <c r="GJ40">
        <v>-1.0668354094452519E-3</v>
      </c>
      <c r="GK40">
        <v>7.2908324871410599E-7</v>
      </c>
      <c r="GL40">
        <v>-2.6615586879345078E-10</v>
      </c>
      <c r="GM40">
        <v>-0.20617912557020029</v>
      </c>
      <c r="GN40">
        <v>3.3664092208003571E-3</v>
      </c>
      <c r="GO40">
        <v>2.042686190248702E-4</v>
      </c>
      <c r="GP40">
        <v>-2.7039353982504608E-6</v>
      </c>
      <c r="GQ40">
        <v>3</v>
      </c>
      <c r="GR40">
        <v>2088</v>
      </c>
      <c r="GS40">
        <v>3</v>
      </c>
      <c r="GT40">
        <v>37</v>
      </c>
      <c r="GU40">
        <v>8</v>
      </c>
      <c r="GV40">
        <v>8</v>
      </c>
      <c r="GW40">
        <v>0.63598600000000005</v>
      </c>
      <c r="GX40">
        <v>2.63428</v>
      </c>
      <c r="GY40">
        <v>2.04834</v>
      </c>
      <c r="GZ40">
        <v>2.6037599999999999</v>
      </c>
      <c r="HA40">
        <v>2.1972700000000001</v>
      </c>
      <c r="HB40">
        <v>2.33643</v>
      </c>
      <c r="HC40">
        <v>44.223199999999999</v>
      </c>
      <c r="HD40">
        <v>14.228300000000001</v>
      </c>
      <c r="HE40">
        <v>18</v>
      </c>
      <c r="HF40">
        <v>682.29300000000001</v>
      </c>
      <c r="HG40">
        <v>708.59100000000001</v>
      </c>
      <c r="HH40">
        <v>30.998999999999999</v>
      </c>
      <c r="HI40">
        <v>35.0991</v>
      </c>
      <c r="HJ40">
        <v>29.9999</v>
      </c>
      <c r="HK40">
        <v>34.921100000000003</v>
      </c>
      <c r="HL40">
        <v>34.896299999999997</v>
      </c>
      <c r="HM40">
        <v>12.7904</v>
      </c>
      <c r="HN40">
        <v>-30</v>
      </c>
      <c r="HO40">
        <v>-30</v>
      </c>
      <c r="HP40">
        <v>31</v>
      </c>
      <c r="HQ40">
        <v>170.589</v>
      </c>
      <c r="HR40">
        <v>32.067999999999998</v>
      </c>
      <c r="HS40">
        <v>99.234800000000007</v>
      </c>
      <c r="HT40">
        <v>98.3887</v>
      </c>
    </row>
    <row r="41" spans="1:228" x14ac:dyDescent="0.2">
      <c r="A41">
        <v>26</v>
      </c>
      <c r="B41">
        <v>1666110708.0999999</v>
      </c>
      <c r="C41">
        <v>100</v>
      </c>
      <c r="D41" t="s">
        <v>409</v>
      </c>
      <c r="E41" t="s">
        <v>410</v>
      </c>
      <c r="F41">
        <v>4</v>
      </c>
      <c r="G41">
        <v>1666110706.0999999</v>
      </c>
      <c r="H41">
        <f t="shared" si="0"/>
        <v>1.3614997429102081E-3</v>
      </c>
      <c r="I41">
        <f t="shared" si="1"/>
        <v>1.361499742910208</v>
      </c>
      <c r="J41">
        <f t="shared" si="2"/>
        <v>1.5925236744543823</v>
      </c>
      <c r="K41">
        <f t="shared" si="3"/>
        <v>148.44900000000001</v>
      </c>
      <c r="L41">
        <f t="shared" si="4"/>
        <v>109.58556331048041</v>
      </c>
      <c r="M41">
        <f t="shared" si="5"/>
        <v>11.108300854715491</v>
      </c>
      <c r="N41">
        <f t="shared" si="6"/>
        <v>15.047749938645005</v>
      </c>
      <c r="O41">
        <f t="shared" si="7"/>
        <v>7.3716229832633137E-2</v>
      </c>
      <c r="P41">
        <f t="shared" si="8"/>
        <v>2.7701212317702937</v>
      </c>
      <c r="Q41">
        <f t="shared" si="9"/>
        <v>7.2643523623207057E-2</v>
      </c>
      <c r="R41">
        <f t="shared" si="10"/>
        <v>4.5497280242737637E-2</v>
      </c>
      <c r="S41">
        <f t="shared" si="11"/>
        <v>226.10754652093181</v>
      </c>
      <c r="T41">
        <f t="shared" si="12"/>
        <v>34.947123787500125</v>
      </c>
      <c r="U41">
        <f t="shared" si="13"/>
        <v>34.217442857142863</v>
      </c>
      <c r="V41">
        <f t="shared" si="14"/>
        <v>5.4081582328446371</v>
      </c>
      <c r="W41">
        <f t="shared" si="15"/>
        <v>67.538562484024808</v>
      </c>
      <c r="X41">
        <f t="shared" si="16"/>
        <v>3.5926750421289504</v>
      </c>
      <c r="Y41">
        <f t="shared" si="17"/>
        <v>5.3194425673166217</v>
      </c>
      <c r="Z41">
        <f t="shared" si="18"/>
        <v>1.8154831907156868</v>
      </c>
      <c r="AA41">
        <f t="shared" si="19"/>
        <v>-60.042138662340179</v>
      </c>
      <c r="AB41">
        <f t="shared" si="20"/>
        <v>-44.3057346574126</v>
      </c>
      <c r="AC41">
        <f t="shared" si="21"/>
        <v>-3.7015264240318997</v>
      </c>
      <c r="AD41">
        <f t="shared" si="22"/>
        <v>118.05814677714714</v>
      </c>
      <c r="AE41">
        <f t="shared" si="23"/>
        <v>11.989826302360603</v>
      </c>
      <c r="AF41">
        <f t="shared" si="24"/>
        <v>1.3578360615197826</v>
      </c>
      <c r="AG41">
        <f t="shared" si="25"/>
        <v>1.5925236744543823</v>
      </c>
      <c r="AH41">
        <v>164.7994448559034</v>
      </c>
      <c r="AI41">
        <v>156.43263636363639</v>
      </c>
      <c r="AJ41">
        <v>1.688939218239927</v>
      </c>
      <c r="AK41">
        <v>66.414595201641987</v>
      </c>
      <c r="AL41">
        <f t="shared" si="26"/>
        <v>1.361499742910208</v>
      </c>
      <c r="AM41">
        <v>34.232686361958038</v>
      </c>
      <c r="AN41">
        <v>35.444923823529422</v>
      </c>
      <c r="AO41">
        <v>-1.475137431685288E-5</v>
      </c>
      <c r="AP41">
        <v>87.49</v>
      </c>
      <c r="AQ41">
        <v>14</v>
      </c>
      <c r="AR41">
        <v>2</v>
      </c>
      <c r="AS41">
        <f t="shared" si="27"/>
        <v>1</v>
      </c>
      <c r="AT41">
        <f t="shared" si="28"/>
        <v>0</v>
      </c>
      <c r="AU41">
        <f t="shared" si="29"/>
        <v>47263.944219204335</v>
      </c>
      <c r="AV41">
        <f t="shared" si="30"/>
        <v>1199.9557142857141</v>
      </c>
      <c r="AW41">
        <f t="shared" si="31"/>
        <v>1025.887470736234</v>
      </c>
      <c r="AX41">
        <f t="shared" si="32"/>
        <v>0.85493777688862793</v>
      </c>
      <c r="AY41">
        <f t="shared" si="33"/>
        <v>0.18842990939505183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1666110706.0999999</v>
      </c>
      <c r="BF41">
        <v>148.44900000000001</v>
      </c>
      <c r="BG41">
        <v>159.702</v>
      </c>
      <c r="BH41">
        <v>35.442442857142858</v>
      </c>
      <c r="BI41">
        <v>34.233542857142858</v>
      </c>
      <c r="BJ41">
        <v>150.2682857142857</v>
      </c>
      <c r="BK41">
        <v>35.393457142857137</v>
      </c>
      <c r="BL41">
        <v>650.03442857142852</v>
      </c>
      <c r="BM41">
        <v>101.26642857142861</v>
      </c>
      <c r="BN41">
        <v>0.1000335714285714</v>
      </c>
      <c r="BO41">
        <v>33.920771428571427</v>
      </c>
      <c r="BP41">
        <v>34.217442857142863</v>
      </c>
      <c r="BQ41">
        <v>999.89999999999986</v>
      </c>
      <c r="BR41">
        <v>0</v>
      </c>
      <c r="BS41">
        <v>0</v>
      </c>
      <c r="BT41">
        <v>9003.66</v>
      </c>
      <c r="BU41">
        <v>0</v>
      </c>
      <c r="BV41">
        <v>398.92057142857141</v>
      </c>
      <c r="BW41">
        <v>-11.25291428571429</v>
      </c>
      <c r="BX41">
        <v>153.9037142857143</v>
      </c>
      <c r="BY41">
        <v>165.36285714285711</v>
      </c>
      <c r="BZ41">
        <v>1.20888</v>
      </c>
      <c r="CA41">
        <v>159.702</v>
      </c>
      <c r="CB41">
        <v>34.233542857142858</v>
      </c>
      <c r="CC41">
        <v>3.5891299999999999</v>
      </c>
      <c r="CD41">
        <v>3.4667142857142861</v>
      </c>
      <c r="CE41">
        <v>27.047371428571431</v>
      </c>
      <c r="CF41">
        <v>26.45758571428571</v>
      </c>
      <c r="CG41">
        <v>1199.9557142857141</v>
      </c>
      <c r="CH41">
        <v>0.49999171428571432</v>
      </c>
      <c r="CI41">
        <v>0.50000828571428568</v>
      </c>
      <c r="CJ41">
        <v>0</v>
      </c>
      <c r="CK41">
        <v>711.51642857142849</v>
      </c>
      <c r="CL41">
        <v>4.9990899999999998</v>
      </c>
      <c r="CM41">
        <v>7538.3271428571434</v>
      </c>
      <c r="CN41">
        <v>9557.4500000000007</v>
      </c>
      <c r="CO41">
        <v>43.910428571428568</v>
      </c>
      <c r="CP41">
        <v>45.686999999999998</v>
      </c>
      <c r="CQ41">
        <v>44.625</v>
      </c>
      <c r="CR41">
        <v>44.991</v>
      </c>
      <c r="CS41">
        <v>45.375</v>
      </c>
      <c r="CT41">
        <v>597.4671428571429</v>
      </c>
      <c r="CU41">
        <v>597.48857142857139</v>
      </c>
      <c r="CV41">
        <v>0</v>
      </c>
      <c r="CW41">
        <v>1666110719.7</v>
      </c>
      <c r="CX41">
        <v>0</v>
      </c>
      <c r="CY41">
        <v>1666110227</v>
      </c>
      <c r="CZ41" t="s">
        <v>356</v>
      </c>
      <c r="DA41">
        <v>1666110227</v>
      </c>
      <c r="DB41">
        <v>1666110223</v>
      </c>
      <c r="DC41">
        <v>35</v>
      </c>
      <c r="DD41">
        <v>4.3999999999999997E-2</v>
      </c>
      <c r="DE41">
        <v>-1.2E-2</v>
      </c>
      <c r="DF41">
        <v>-2.012</v>
      </c>
      <c r="DG41">
        <v>3.7999999999999999E-2</v>
      </c>
      <c r="DH41">
        <v>415</v>
      </c>
      <c r="DI41">
        <v>34</v>
      </c>
      <c r="DJ41">
        <v>0.45</v>
      </c>
      <c r="DK41">
        <v>0.22</v>
      </c>
      <c r="DL41">
        <v>-11.07290731707317</v>
      </c>
      <c r="DM41">
        <v>-1.655222299651578</v>
      </c>
      <c r="DN41">
        <v>0.17182005106058029</v>
      </c>
      <c r="DO41">
        <v>0</v>
      </c>
      <c r="DP41">
        <v>1.2151543902439019</v>
      </c>
      <c r="DQ41">
        <v>-4.2771219512190303E-2</v>
      </c>
      <c r="DR41">
        <v>4.5448115948931844E-3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3.29488</v>
      </c>
      <c r="EB41">
        <v>2.6253500000000001</v>
      </c>
      <c r="EC41">
        <v>4.3352399999999999E-2</v>
      </c>
      <c r="ED41">
        <v>4.53666E-2</v>
      </c>
      <c r="EE41">
        <v>0.14325499999999999</v>
      </c>
      <c r="EF41">
        <v>0.13813700000000001</v>
      </c>
      <c r="EG41">
        <v>28963.3</v>
      </c>
      <c r="EH41">
        <v>29426.7</v>
      </c>
      <c r="EI41">
        <v>28173.9</v>
      </c>
      <c r="EJ41">
        <v>29678.7</v>
      </c>
      <c r="EK41">
        <v>33184</v>
      </c>
      <c r="EL41">
        <v>35514.6</v>
      </c>
      <c r="EM41">
        <v>39741.300000000003</v>
      </c>
      <c r="EN41">
        <v>42434.8</v>
      </c>
      <c r="EO41">
        <v>2.1734800000000001</v>
      </c>
      <c r="EP41">
        <v>2.1201300000000001</v>
      </c>
      <c r="EQ41">
        <v>8.1539200000000006E-2</v>
      </c>
      <c r="ER41">
        <v>0</v>
      </c>
      <c r="ES41">
        <v>32.8889</v>
      </c>
      <c r="ET41">
        <v>999.9</v>
      </c>
      <c r="EU41">
        <v>48.3</v>
      </c>
      <c r="EV41">
        <v>40.4</v>
      </c>
      <c r="EW41">
        <v>36.122399999999999</v>
      </c>
      <c r="EX41">
        <v>57.738199999999999</v>
      </c>
      <c r="EY41">
        <v>-0.53685799999999995</v>
      </c>
      <c r="EZ41">
        <v>2</v>
      </c>
      <c r="FA41">
        <v>0.62555899999999998</v>
      </c>
      <c r="FB41">
        <v>1.1933499999999999</v>
      </c>
      <c r="FC41">
        <v>20.266500000000001</v>
      </c>
      <c r="FD41">
        <v>5.2180400000000002</v>
      </c>
      <c r="FE41">
        <v>12.008800000000001</v>
      </c>
      <c r="FF41">
        <v>4.9858000000000002</v>
      </c>
      <c r="FG41">
        <v>3.2845800000000001</v>
      </c>
      <c r="FH41">
        <v>9816.2000000000007</v>
      </c>
      <c r="FI41">
        <v>9999</v>
      </c>
      <c r="FJ41">
        <v>9999</v>
      </c>
      <c r="FK41">
        <v>656.9</v>
      </c>
      <c r="FL41">
        <v>1.8658399999999999</v>
      </c>
      <c r="FM41">
        <v>1.86219</v>
      </c>
      <c r="FN41">
        <v>1.86429</v>
      </c>
      <c r="FO41">
        <v>1.86036</v>
      </c>
      <c r="FP41">
        <v>1.86111</v>
      </c>
      <c r="FQ41">
        <v>1.8601700000000001</v>
      </c>
      <c r="FR41">
        <v>1.86188</v>
      </c>
      <c r="FS41">
        <v>1.85849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-1.8220000000000001</v>
      </c>
      <c r="GH41">
        <v>4.9000000000000002E-2</v>
      </c>
      <c r="GI41">
        <v>-1.674331742851894</v>
      </c>
      <c r="GJ41">
        <v>-1.0668354094452519E-3</v>
      </c>
      <c r="GK41">
        <v>7.2908324871410599E-7</v>
      </c>
      <c r="GL41">
        <v>-2.6615586879345078E-10</v>
      </c>
      <c r="GM41">
        <v>-0.20617912557020029</v>
      </c>
      <c r="GN41">
        <v>3.3664092208003571E-3</v>
      </c>
      <c r="GO41">
        <v>2.042686190248702E-4</v>
      </c>
      <c r="GP41">
        <v>-2.7039353982504608E-6</v>
      </c>
      <c r="GQ41">
        <v>3</v>
      </c>
      <c r="GR41">
        <v>2088</v>
      </c>
      <c r="GS41">
        <v>3</v>
      </c>
      <c r="GT41">
        <v>37</v>
      </c>
      <c r="GU41">
        <v>8</v>
      </c>
      <c r="GV41">
        <v>8.1</v>
      </c>
      <c r="GW41">
        <v>0.65551800000000005</v>
      </c>
      <c r="GX41">
        <v>2.63672</v>
      </c>
      <c r="GY41">
        <v>2.04834</v>
      </c>
      <c r="GZ41">
        <v>2.6025399999999999</v>
      </c>
      <c r="HA41">
        <v>2.1972700000000001</v>
      </c>
      <c r="HB41">
        <v>2.31812</v>
      </c>
      <c r="HC41">
        <v>44.250900000000001</v>
      </c>
      <c r="HD41">
        <v>14.228300000000001</v>
      </c>
      <c r="HE41">
        <v>18</v>
      </c>
      <c r="HF41">
        <v>682.48400000000004</v>
      </c>
      <c r="HG41">
        <v>708.46699999999998</v>
      </c>
      <c r="HH41">
        <v>30.999099999999999</v>
      </c>
      <c r="HI41">
        <v>35.096800000000002</v>
      </c>
      <c r="HJ41">
        <v>29.9999</v>
      </c>
      <c r="HK41">
        <v>34.919499999999999</v>
      </c>
      <c r="HL41">
        <v>34.893700000000003</v>
      </c>
      <c r="HM41">
        <v>13.1937</v>
      </c>
      <c r="HN41">
        <v>-30</v>
      </c>
      <c r="HO41">
        <v>-30</v>
      </c>
      <c r="HP41">
        <v>31</v>
      </c>
      <c r="HQ41">
        <v>177.26900000000001</v>
      </c>
      <c r="HR41">
        <v>32.067999999999998</v>
      </c>
      <c r="HS41">
        <v>99.236999999999995</v>
      </c>
      <c r="HT41">
        <v>98.389700000000005</v>
      </c>
    </row>
    <row r="42" spans="1:228" x14ac:dyDescent="0.2">
      <c r="A42">
        <v>27</v>
      </c>
      <c r="B42">
        <v>1666110712.0999999</v>
      </c>
      <c r="C42">
        <v>104</v>
      </c>
      <c r="D42" t="s">
        <v>411</v>
      </c>
      <c r="E42" t="s">
        <v>412</v>
      </c>
      <c r="F42">
        <v>4</v>
      </c>
      <c r="G42">
        <v>1666110709.7874999</v>
      </c>
      <c r="H42">
        <f t="shared" si="0"/>
        <v>1.3549795919119672E-3</v>
      </c>
      <c r="I42">
        <f t="shared" si="1"/>
        <v>1.3549795919119672</v>
      </c>
      <c r="J42">
        <f t="shared" si="2"/>
        <v>1.5912082408793502</v>
      </c>
      <c r="K42">
        <f t="shared" si="3"/>
        <v>154.44987499999999</v>
      </c>
      <c r="L42">
        <f t="shared" si="4"/>
        <v>115.33404644184071</v>
      </c>
      <c r="M42">
        <f t="shared" si="5"/>
        <v>11.691016389278225</v>
      </c>
      <c r="N42">
        <f t="shared" si="6"/>
        <v>15.656053660247828</v>
      </c>
      <c r="O42">
        <f t="shared" si="7"/>
        <v>7.347651230594858E-2</v>
      </c>
      <c r="P42">
        <f t="shared" si="8"/>
        <v>2.7745978486811067</v>
      </c>
      <c r="Q42">
        <f t="shared" si="9"/>
        <v>7.241240975742369E-2</v>
      </c>
      <c r="R42">
        <f t="shared" si="10"/>
        <v>4.5352077666756918E-2</v>
      </c>
      <c r="S42">
        <f t="shared" si="11"/>
        <v>226.11369786016172</v>
      </c>
      <c r="T42">
        <f t="shared" si="12"/>
        <v>34.93927992755421</v>
      </c>
      <c r="U42">
        <f t="shared" si="13"/>
        <v>34.208100000000002</v>
      </c>
      <c r="V42">
        <f t="shared" si="14"/>
        <v>5.4053448794466812</v>
      </c>
      <c r="W42">
        <f t="shared" si="15"/>
        <v>67.570863838733885</v>
      </c>
      <c r="X42">
        <f t="shared" si="16"/>
        <v>3.592761856196061</v>
      </c>
      <c r="Y42">
        <f t="shared" si="17"/>
        <v>5.3170281569444278</v>
      </c>
      <c r="Z42">
        <f t="shared" si="18"/>
        <v>1.8125830232506202</v>
      </c>
      <c r="AA42">
        <f t="shared" si="19"/>
        <v>-59.754600003317755</v>
      </c>
      <c r="AB42">
        <f t="shared" si="20"/>
        <v>-44.196497824476531</v>
      </c>
      <c r="AC42">
        <f t="shared" si="21"/>
        <v>-3.6861280795463247</v>
      </c>
      <c r="AD42">
        <f t="shared" si="22"/>
        <v>118.4764719528211</v>
      </c>
      <c r="AE42">
        <f t="shared" si="23"/>
        <v>12.040463765619567</v>
      </c>
      <c r="AF42">
        <f t="shared" si="24"/>
        <v>1.3585916628643004</v>
      </c>
      <c r="AG42">
        <f t="shared" si="25"/>
        <v>1.5912082408793502</v>
      </c>
      <c r="AH42">
        <v>171.58568962646831</v>
      </c>
      <c r="AI42">
        <v>163.19626666666659</v>
      </c>
      <c r="AJ42">
        <v>1.6947093933685971</v>
      </c>
      <c r="AK42">
        <v>66.414595201641987</v>
      </c>
      <c r="AL42">
        <f t="shared" si="26"/>
        <v>1.3549795919119672</v>
      </c>
      <c r="AM42">
        <v>34.23393355999999</v>
      </c>
      <c r="AN42">
        <v>35.440248823529402</v>
      </c>
      <c r="AO42">
        <v>1.5924811226959341E-5</v>
      </c>
      <c r="AP42">
        <v>87.49</v>
      </c>
      <c r="AQ42">
        <v>14</v>
      </c>
      <c r="AR42">
        <v>2</v>
      </c>
      <c r="AS42">
        <f t="shared" si="27"/>
        <v>1</v>
      </c>
      <c r="AT42">
        <f t="shared" si="28"/>
        <v>0</v>
      </c>
      <c r="AU42">
        <f t="shared" si="29"/>
        <v>47388.135499148513</v>
      </c>
      <c r="AV42">
        <f t="shared" si="30"/>
        <v>1199.98875</v>
      </c>
      <c r="AW42">
        <f t="shared" si="31"/>
        <v>1025.9156760933479</v>
      </c>
      <c r="AX42">
        <f t="shared" si="32"/>
        <v>0.85493774511915044</v>
      </c>
      <c r="AY42">
        <f t="shared" si="33"/>
        <v>0.18842984807996052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1666110709.7874999</v>
      </c>
      <c r="BF42">
        <v>154.44987499999999</v>
      </c>
      <c r="BG42">
        <v>165.75762499999999</v>
      </c>
      <c r="BH42">
        <v>35.443262500000003</v>
      </c>
      <c r="BI42">
        <v>34.233649999999997</v>
      </c>
      <c r="BJ42">
        <v>156.274125</v>
      </c>
      <c r="BK42">
        <v>35.394287499999997</v>
      </c>
      <c r="BL42">
        <v>650.01250000000005</v>
      </c>
      <c r="BM42">
        <v>101.26675</v>
      </c>
      <c r="BN42">
        <v>9.9817375E-2</v>
      </c>
      <c r="BO42">
        <v>33.912637500000002</v>
      </c>
      <c r="BP42">
        <v>34.208100000000002</v>
      </c>
      <c r="BQ42">
        <v>999.9</v>
      </c>
      <c r="BR42">
        <v>0</v>
      </c>
      <c r="BS42">
        <v>0</v>
      </c>
      <c r="BT42">
        <v>9027.4212499999994</v>
      </c>
      <c r="BU42">
        <v>0</v>
      </c>
      <c r="BV42">
        <v>399.78325000000012</v>
      </c>
      <c r="BW42">
        <v>-11.3079625</v>
      </c>
      <c r="BX42">
        <v>160.125125</v>
      </c>
      <c r="BY42">
        <v>171.633375</v>
      </c>
      <c r="BZ42">
        <v>1.2096175</v>
      </c>
      <c r="CA42">
        <v>165.75762499999999</v>
      </c>
      <c r="CB42">
        <v>34.233649999999997</v>
      </c>
      <c r="CC42">
        <v>3.5892249999999999</v>
      </c>
      <c r="CD42">
        <v>3.4667300000000001</v>
      </c>
      <c r="CE42">
        <v>27.0478375</v>
      </c>
      <c r="CF42">
        <v>26.457662500000001</v>
      </c>
      <c r="CG42">
        <v>1199.98875</v>
      </c>
      <c r="CH42">
        <v>0.4999905</v>
      </c>
      <c r="CI42">
        <v>0.5000095</v>
      </c>
      <c r="CJ42">
        <v>0</v>
      </c>
      <c r="CK42">
        <v>710.94325000000003</v>
      </c>
      <c r="CL42">
        <v>4.9990899999999998</v>
      </c>
      <c r="CM42">
        <v>7532.6137500000004</v>
      </c>
      <c r="CN42">
        <v>9557.7200000000012</v>
      </c>
      <c r="CO42">
        <v>43.898249999999997</v>
      </c>
      <c r="CP42">
        <v>45.686999999999998</v>
      </c>
      <c r="CQ42">
        <v>44.625</v>
      </c>
      <c r="CR42">
        <v>44.984250000000003</v>
      </c>
      <c r="CS42">
        <v>45.375</v>
      </c>
      <c r="CT42">
        <v>597.48500000000001</v>
      </c>
      <c r="CU42">
        <v>597.50375000000008</v>
      </c>
      <c r="CV42">
        <v>0</v>
      </c>
      <c r="CW42">
        <v>1666110723.3</v>
      </c>
      <c r="CX42">
        <v>0</v>
      </c>
      <c r="CY42">
        <v>1666110227</v>
      </c>
      <c r="CZ42" t="s">
        <v>356</v>
      </c>
      <c r="DA42">
        <v>1666110227</v>
      </c>
      <c r="DB42">
        <v>1666110223</v>
      </c>
      <c r="DC42">
        <v>35</v>
      </c>
      <c r="DD42">
        <v>4.3999999999999997E-2</v>
      </c>
      <c r="DE42">
        <v>-1.2E-2</v>
      </c>
      <c r="DF42">
        <v>-2.012</v>
      </c>
      <c r="DG42">
        <v>3.7999999999999999E-2</v>
      </c>
      <c r="DH42">
        <v>415</v>
      </c>
      <c r="DI42">
        <v>34</v>
      </c>
      <c r="DJ42">
        <v>0.45</v>
      </c>
      <c r="DK42">
        <v>0.22</v>
      </c>
      <c r="DL42">
        <v>-11.15358536585366</v>
      </c>
      <c r="DM42">
        <v>-1.3859790940766841</v>
      </c>
      <c r="DN42">
        <v>0.1522779319741687</v>
      </c>
      <c r="DO42">
        <v>0</v>
      </c>
      <c r="DP42">
        <v>1.2131197560975611</v>
      </c>
      <c r="DQ42">
        <v>-2.969059233449254E-2</v>
      </c>
      <c r="DR42">
        <v>3.4785492404967281E-3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3.2948300000000001</v>
      </c>
      <c r="EB42">
        <v>2.62534</v>
      </c>
      <c r="EC42">
        <v>4.5044899999999999E-2</v>
      </c>
      <c r="ED42">
        <v>4.7057500000000002E-2</v>
      </c>
      <c r="EE42">
        <v>0.143238</v>
      </c>
      <c r="EF42">
        <v>0.13813700000000001</v>
      </c>
      <c r="EG42">
        <v>28912.799999999999</v>
      </c>
      <c r="EH42">
        <v>29375.200000000001</v>
      </c>
      <c r="EI42">
        <v>28174.6</v>
      </c>
      <c r="EJ42">
        <v>29679.4</v>
      </c>
      <c r="EK42">
        <v>33185.300000000003</v>
      </c>
      <c r="EL42">
        <v>35515.4</v>
      </c>
      <c r="EM42">
        <v>39741.9</v>
      </c>
      <c r="EN42">
        <v>42435.7</v>
      </c>
      <c r="EO42">
        <v>2.1732999999999998</v>
      </c>
      <c r="EP42">
        <v>2.1202000000000001</v>
      </c>
      <c r="EQ42">
        <v>8.1926600000000002E-2</v>
      </c>
      <c r="ER42">
        <v>0</v>
      </c>
      <c r="ES42">
        <v>32.880099999999999</v>
      </c>
      <c r="ET42">
        <v>999.9</v>
      </c>
      <c r="EU42">
        <v>48.3</v>
      </c>
      <c r="EV42">
        <v>40.4</v>
      </c>
      <c r="EW42">
        <v>36.1218</v>
      </c>
      <c r="EX42">
        <v>57.138199999999998</v>
      </c>
      <c r="EY42">
        <v>-0.49279000000000001</v>
      </c>
      <c r="EZ42">
        <v>2</v>
      </c>
      <c r="FA42">
        <v>0.624969</v>
      </c>
      <c r="FB42">
        <v>1.1900200000000001</v>
      </c>
      <c r="FC42">
        <v>20.266400000000001</v>
      </c>
      <c r="FD42">
        <v>5.2180400000000002</v>
      </c>
      <c r="FE42">
        <v>12.0097</v>
      </c>
      <c r="FF42">
        <v>4.9858500000000001</v>
      </c>
      <c r="FG42">
        <v>3.2845499999999999</v>
      </c>
      <c r="FH42">
        <v>9816.5</v>
      </c>
      <c r="FI42">
        <v>9999</v>
      </c>
      <c r="FJ42">
        <v>9999</v>
      </c>
      <c r="FK42">
        <v>656.9</v>
      </c>
      <c r="FL42">
        <v>1.8658399999999999</v>
      </c>
      <c r="FM42">
        <v>1.8621799999999999</v>
      </c>
      <c r="FN42">
        <v>1.8643000000000001</v>
      </c>
      <c r="FO42">
        <v>1.8603799999999999</v>
      </c>
      <c r="FP42">
        <v>1.86111</v>
      </c>
      <c r="FQ42">
        <v>1.8601799999999999</v>
      </c>
      <c r="FR42">
        <v>1.86188</v>
      </c>
      <c r="FS42">
        <v>1.85849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-1.8280000000000001</v>
      </c>
      <c r="GH42">
        <v>4.8899999999999999E-2</v>
      </c>
      <c r="GI42">
        <v>-1.674331742851894</v>
      </c>
      <c r="GJ42">
        <v>-1.0668354094452519E-3</v>
      </c>
      <c r="GK42">
        <v>7.2908324871410599E-7</v>
      </c>
      <c r="GL42">
        <v>-2.6615586879345078E-10</v>
      </c>
      <c r="GM42">
        <v>-0.20617912557020029</v>
      </c>
      <c r="GN42">
        <v>3.3664092208003571E-3</v>
      </c>
      <c r="GO42">
        <v>2.042686190248702E-4</v>
      </c>
      <c r="GP42">
        <v>-2.7039353982504608E-6</v>
      </c>
      <c r="GQ42">
        <v>3</v>
      </c>
      <c r="GR42">
        <v>2088</v>
      </c>
      <c r="GS42">
        <v>3</v>
      </c>
      <c r="GT42">
        <v>37</v>
      </c>
      <c r="GU42">
        <v>8.1</v>
      </c>
      <c r="GV42">
        <v>8.1999999999999993</v>
      </c>
      <c r="GW42">
        <v>0.67627000000000004</v>
      </c>
      <c r="GX42">
        <v>2.6428199999999999</v>
      </c>
      <c r="GY42">
        <v>2.04834</v>
      </c>
      <c r="GZ42">
        <v>2.6037599999999999</v>
      </c>
      <c r="HA42">
        <v>2.1972700000000001</v>
      </c>
      <c r="HB42">
        <v>2.3120099999999999</v>
      </c>
      <c r="HC42">
        <v>44.250900000000001</v>
      </c>
      <c r="HD42">
        <v>14.2196</v>
      </c>
      <c r="HE42">
        <v>18</v>
      </c>
      <c r="HF42">
        <v>682.32100000000003</v>
      </c>
      <c r="HG42">
        <v>708.52200000000005</v>
      </c>
      <c r="HH42">
        <v>30.999099999999999</v>
      </c>
      <c r="HI42">
        <v>35.0959</v>
      </c>
      <c r="HJ42">
        <v>29.9998</v>
      </c>
      <c r="HK42">
        <v>34.917900000000003</v>
      </c>
      <c r="HL42">
        <v>34.892400000000002</v>
      </c>
      <c r="HM42">
        <v>13.595499999999999</v>
      </c>
      <c r="HN42">
        <v>-30</v>
      </c>
      <c r="HO42">
        <v>-30</v>
      </c>
      <c r="HP42">
        <v>31</v>
      </c>
      <c r="HQ42">
        <v>183.947</v>
      </c>
      <c r="HR42">
        <v>32.067999999999998</v>
      </c>
      <c r="HS42">
        <v>99.238900000000001</v>
      </c>
      <c r="HT42">
        <v>98.391800000000003</v>
      </c>
    </row>
    <row r="43" spans="1:228" x14ac:dyDescent="0.2">
      <c r="A43">
        <v>28</v>
      </c>
      <c r="B43">
        <v>1666110716.0999999</v>
      </c>
      <c r="C43">
        <v>108</v>
      </c>
      <c r="D43" t="s">
        <v>413</v>
      </c>
      <c r="E43" t="s">
        <v>414</v>
      </c>
      <c r="F43">
        <v>4</v>
      </c>
      <c r="G43">
        <v>1666110714.0999999</v>
      </c>
      <c r="H43">
        <f t="shared" si="0"/>
        <v>1.3474121974784889E-3</v>
      </c>
      <c r="I43">
        <f t="shared" si="1"/>
        <v>1.3474121974784889</v>
      </c>
      <c r="J43">
        <f t="shared" si="2"/>
        <v>1.6802207069570805</v>
      </c>
      <c r="K43">
        <f t="shared" si="3"/>
        <v>161.52471428571431</v>
      </c>
      <c r="L43">
        <f t="shared" si="4"/>
        <v>120.11467699412438</v>
      </c>
      <c r="M43">
        <f t="shared" si="5"/>
        <v>12.175604932313568</v>
      </c>
      <c r="N43">
        <f t="shared" si="6"/>
        <v>16.373195659044114</v>
      </c>
      <c r="O43">
        <f t="shared" si="7"/>
        <v>7.3158378733436571E-2</v>
      </c>
      <c r="P43">
        <f t="shared" si="8"/>
        <v>2.7701042830380729</v>
      </c>
      <c r="Q43">
        <f t="shared" si="9"/>
        <v>7.2101714763849717E-2</v>
      </c>
      <c r="R43">
        <f t="shared" si="10"/>
        <v>4.5157237346591127E-2</v>
      </c>
      <c r="S43">
        <f t="shared" si="11"/>
        <v>226.10826990634666</v>
      </c>
      <c r="T43">
        <f t="shared" si="12"/>
        <v>34.933901255546687</v>
      </c>
      <c r="U43">
        <f t="shared" si="13"/>
        <v>34.197871428571418</v>
      </c>
      <c r="V43">
        <f t="shared" si="14"/>
        <v>5.4022662760023721</v>
      </c>
      <c r="W43">
        <f t="shared" si="15"/>
        <v>67.590386385690778</v>
      </c>
      <c r="X43">
        <f t="shared" si="16"/>
        <v>3.5920046242042152</v>
      </c>
      <c r="Y43">
        <f t="shared" si="17"/>
        <v>5.314372082010558</v>
      </c>
      <c r="Z43">
        <f t="shared" si="18"/>
        <v>1.8102616517981569</v>
      </c>
      <c r="AA43">
        <f t="shared" si="19"/>
        <v>-59.420877908801366</v>
      </c>
      <c r="AB43">
        <f t="shared" si="20"/>
        <v>-43.934242376749559</v>
      </c>
      <c r="AC43">
        <f t="shared" si="21"/>
        <v>-3.6698552872075432</v>
      </c>
      <c r="AD43">
        <f t="shared" si="22"/>
        <v>119.08329433358819</v>
      </c>
      <c r="AE43">
        <f t="shared" si="23"/>
        <v>12.162191718900329</v>
      </c>
      <c r="AF43">
        <f t="shared" si="24"/>
        <v>1.3483653337287682</v>
      </c>
      <c r="AG43">
        <f t="shared" si="25"/>
        <v>1.6802207069570805</v>
      </c>
      <c r="AH43">
        <v>178.51861074507769</v>
      </c>
      <c r="AI43">
        <v>170.012</v>
      </c>
      <c r="AJ43">
        <v>1.702566959615053</v>
      </c>
      <c r="AK43">
        <v>66.414595201641987</v>
      </c>
      <c r="AL43">
        <f t="shared" si="26"/>
        <v>1.3474121974784889</v>
      </c>
      <c r="AM43">
        <v>34.233959340699293</v>
      </c>
      <c r="AN43">
        <v>35.433718823529411</v>
      </c>
      <c r="AO43">
        <v>-1.440985558429785E-5</v>
      </c>
      <c r="AP43">
        <v>87.49</v>
      </c>
      <c r="AQ43">
        <v>14</v>
      </c>
      <c r="AR43">
        <v>2</v>
      </c>
      <c r="AS43">
        <f t="shared" si="27"/>
        <v>1</v>
      </c>
      <c r="AT43">
        <f t="shared" si="28"/>
        <v>0</v>
      </c>
      <c r="AU43">
        <f t="shared" si="29"/>
        <v>47266.110202006392</v>
      </c>
      <c r="AV43">
        <f t="shared" si="30"/>
        <v>1199.954285714286</v>
      </c>
      <c r="AW43">
        <f t="shared" si="31"/>
        <v>1025.8867636820453</v>
      </c>
      <c r="AX43">
        <f t="shared" si="32"/>
        <v>0.85493820547619848</v>
      </c>
      <c r="AY43">
        <f t="shared" si="33"/>
        <v>0.1884307365690629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1666110714.0999999</v>
      </c>
      <c r="BF43">
        <v>161.52471428571431</v>
      </c>
      <c r="BG43">
        <v>172.95228571428569</v>
      </c>
      <c r="BH43">
        <v>35.435814285714287</v>
      </c>
      <c r="BI43">
        <v>34.235285714285723</v>
      </c>
      <c r="BJ43">
        <v>163.35485714285721</v>
      </c>
      <c r="BK43">
        <v>35.386885714285711</v>
      </c>
      <c r="BL43">
        <v>650.00614285714278</v>
      </c>
      <c r="BM43">
        <v>101.26642857142861</v>
      </c>
      <c r="BN43">
        <v>0.1000758142857143</v>
      </c>
      <c r="BO43">
        <v>33.903685714285707</v>
      </c>
      <c r="BP43">
        <v>34.197871428571418</v>
      </c>
      <c r="BQ43">
        <v>999.89999999999986</v>
      </c>
      <c r="BR43">
        <v>0</v>
      </c>
      <c r="BS43">
        <v>0</v>
      </c>
      <c r="BT43">
        <v>9003.5700000000015</v>
      </c>
      <c r="BU43">
        <v>0</v>
      </c>
      <c r="BV43">
        <v>400.66642857142853</v>
      </c>
      <c r="BW43">
        <v>-11.427899999999999</v>
      </c>
      <c r="BX43">
        <v>167.45857142857139</v>
      </c>
      <c r="BY43">
        <v>179.08342857142861</v>
      </c>
      <c r="BZ43">
        <v>1.200538571428571</v>
      </c>
      <c r="CA43">
        <v>172.95228571428569</v>
      </c>
      <c r="CB43">
        <v>34.235285714285723</v>
      </c>
      <c r="CC43">
        <v>3.5884614285714291</v>
      </c>
      <c r="CD43">
        <v>3.4668899999999998</v>
      </c>
      <c r="CE43">
        <v>27.0442</v>
      </c>
      <c r="CF43">
        <v>26.458442857142849</v>
      </c>
      <c r="CG43">
        <v>1199.954285714286</v>
      </c>
      <c r="CH43">
        <v>0.49997828571428571</v>
      </c>
      <c r="CI43">
        <v>0.50002171428571429</v>
      </c>
      <c r="CJ43">
        <v>0</v>
      </c>
      <c r="CK43">
        <v>710.07200000000012</v>
      </c>
      <c r="CL43">
        <v>4.9990899999999998</v>
      </c>
      <c r="CM43">
        <v>7526.0842857142843</v>
      </c>
      <c r="CN43">
        <v>9557.3971428571422</v>
      </c>
      <c r="CO43">
        <v>43.892714285714291</v>
      </c>
      <c r="CP43">
        <v>45.686999999999998</v>
      </c>
      <c r="CQ43">
        <v>44.625</v>
      </c>
      <c r="CR43">
        <v>44.936999999999998</v>
      </c>
      <c r="CS43">
        <v>45.375</v>
      </c>
      <c r="CT43">
        <v>597.44999999999993</v>
      </c>
      <c r="CU43">
        <v>597.50571428571425</v>
      </c>
      <c r="CV43">
        <v>0</v>
      </c>
      <c r="CW43">
        <v>1666110727.5</v>
      </c>
      <c r="CX43">
        <v>0</v>
      </c>
      <c r="CY43">
        <v>1666110227</v>
      </c>
      <c r="CZ43" t="s">
        <v>356</v>
      </c>
      <c r="DA43">
        <v>1666110227</v>
      </c>
      <c r="DB43">
        <v>1666110223</v>
      </c>
      <c r="DC43">
        <v>35</v>
      </c>
      <c r="DD43">
        <v>4.3999999999999997E-2</v>
      </c>
      <c r="DE43">
        <v>-1.2E-2</v>
      </c>
      <c r="DF43">
        <v>-2.012</v>
      </c>
      <c r="DG43">
        <v>3.7999999999999999E-2</v>
      </c>
      <c r="DH43">
        <v>415</v>
      </c>
      <c r="DI43">
        <v>34</v>
      </c>
      <c r="DJ43">
        <v>0.45</v>
      </c>
      <c r="DK43">
        <v>0.22</v>
      </c>
      <c r="DL43">
        <v>-11.245902439024389</v>
      </c>
      <c r="DM43">
        <v>-1.155951219512199</v>
      </c>
      <c r="DN43">
        <v>0.13031847572774319</v>
      </c>
      <c r="DO43">
        <v>0</v>
      </c>
      <c r="DP43">
        <v>1.2103173170731709</v>
      </c>
      <c r="DQ43">
        <v>-4.2553170731705461E-2</v>
      </c>
      <c r="DR43">
        <v>4.8417145846256608E-3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3.29494</v>
      </c>
      <c r="EB43">
        <v>2.62534</v>
      </c>
      <c r="EC43">
        <v>4.6736E-2</v>
      </c>
      <c r="ED43">
        <v>4.8732400000000002E-2</v>
      </c>
      <c r="EE43">
        <v>0.14323</v>
      </c>
      <c r="EF43">
        <v>0.13814399999999999</v>
      </c>
      <c r="EG43">
        <v>28861.8</v>
      </c>
      <c r="EH43">
        <v>29323.7</v>
      </c>
      <c r="EI43">
        <v>28174.799999999999</v>
      </c>
      <c r="EJ43">
        <v>29679.5</v>
      </c>
      <c r="EK43">
        <v>33185.4</v>
      </c>
      <c r="EL43">
        <v>35515.599999999999</v>
      </c>
      <c r="EM43">
        <v>39741.4</v>
      </c>
      <c r="EN43">
        <v>42436.1</v>
      </c>
      <c r="EO43">
        <v>2.1734300000000002</v>
      </c>
      <c r="EP43">
        <v>2.12032</v>
      </c>
      <c r="EQ43">
        <v>8.12002E-2</v>
      </c>
      <c r="ER43">
        <v>0</v>
      </c>
      <c r="ES43">
        <v>32.871299999999998</v>
      </c>
      <c r="ET43">
        <v>999.9</v>
      </c>
      <c r="EU43">
        <v>48.3</v>
      </c>
      <c r="EV43">
        <v>40.4</v>
      </c>
      <c r="EW43">
        <v>36.124600000000001</v>
      </c>
      <c r="EX43">
        <v>57.168199999999999</v>
      </c>
      <c r="EY43">
        <v>-0.58493799999999996</v>
      </c>
      <c r="EZ43">
        <v>2</v>
      </c>
      <c r="FA43">
        <v>0.62493399999999999</v>
      </c>
      <c r="FB43">
        <v>1.1842699999999999</v>
      </c>
      <c r="FC43">
        <v>20.266500000000001</v>
      </c>
      <c r="FD43">
        <v>5.2183400000000004</v>
      </c>
      <c r="FE43">
        <v>12.0082</v>
      </c>
      <c r="FF43">
        <v>4.9861500000000003</v>
      </c>
      <c r="FG43">
        <v>3.2845499999999999</v>
      </c>
      <c r="FH43">
        <v>9816.5</v>
      </c>
      <c r="FI43">
        <v>9999</v>
      </c>
      <c r="FJ43">
        <v>9999</v>
      </c>
      <c r="FK43">
        <v>656.9</v>
      </c>
      <c r="FL43">
        <v>1.8658399999999999</v>
      </c>
      <c r="FM43">
        <v>1.8621799999999999</v>
      </c>
      <c r="FN43">
        <v>1.8642700000000001</v>
      </c>
      <c r="FO43">
        <v>1.8603799999999999</v>
      </c>
      <c r="FP43">
        <v>1.86111</v>
      </c>
      <c r="FQ43">
        <v>1.8601799999999999</v>
      </c>
      <c r="FR43">
        <v>1.86188</v>
      </c>
      <c r="FS43">
        <v>1.8585100000000001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-1.833</v>
      </c>
      <c r="GH43">
        <v>4.8899999999999999E-2</v>
      </c>
      <c r="GI43">
        <v>-1.674331742851894</v>
      </c>
      <c r="GJ43">
        <v>-1.0668354094452519E-3</v>
      </c>
      <c r="GK43">
        <v>7.2908324871410599E-7</v>
      </c>
      <c r="GL43">
        <v>-2.6615586879345078E-10</v>
      </c>
      <c r="GM43">
        <v>-0.20617912557020029</v>
      </c>
      <c r="GN43">
        <v>3.3664092208003571E-3</v>
      </c>
      <c r="GO43">
        <v>2.042686190248702E-4</v>
      </c>
      <c r="GP43">
        <v>-2.7039353982504608E-6</v>
      </c>
      <c r="GQ43">
        <v>3</v>
      </c>
      <c r="GR43">
        <v>2088</v>
      </c>
      <c r="GS43">
        <v>3</v>
      </c>
      <c r="GT43">
        <v>37</v>
      </c>
      <c r="GU43">
        <v>8.1999999999999993</v>
      </c>
      <c r="GV43">
        <v>8.1999999999999993</v>
      </c>
      <c r="GW43">
        <v>0.697021</v>
      </c>
      <c r="GX43">
        <v>2.63794</v>
      </c>
      <c r="GY43">
        <v>2.04834</v>
      </c>
      <c r="GZ43">
        <v>2.6025399999999999</v>
      </c>
      <c r="HA43">
        <v>2.1972700000000001</v>
      </c>
      <c r="HB43">
        <v>2.3315399999999999</v>
      </c>
      <c r="HC43">
        <v>44.250900000000001</v>
      </c>
      <c r="HD43">
        <v>14.2196</v>
      </c>
      <c r="HE43">
        <v>18</v>
      </c>
      <c r="HF43">
        <v>682.40099999999995</v>
      </c>
      <c r="HG43">
        <v>708.61099999999999</v>
      </c>
      <c r="HH43">
        <v>30.998699999999999</v>
      </c>
      <c r="HI43">
        <v>35.092799999999997</v>
      </c>
      <c r="HJ43">
        <v>29.9998</v>
      </c>
      <c r="HK43">
        <v>34.915599999999998</v>
      </c>
      <c r="HL43">
        <v>34.89</v>
      </c>
      <c r="HM43">
        <v>13.9992</v>
      </c>
      <c r="HN43">
        <v>-30</v>
      </c>
      <c r="HO43">
        <v>-30</v>
      </c>
      <c r="HP43">
        <v>31</v>
      </c>
      <c r="HQ43">
        <v>190.626</v>
      </c>
      <c r="HR43">
        <v>32.067999999999998</v>
      </c>
      <c r="HS43">
        <v>99.238500000000002</v>
      </c>
      <c r="HT43">
        <v>98.392600000000002</v>
      </c>
    </row>
    <row r="44" spans="1:228" x14ac:dyDescent="0.2">
      <c r="A44">
        <v>29</v>
      </c>
      <c r="B44">
        <v>1666110720.0999999</v>
      </c>
      <c r="C44">
        <v>112</v>
      </c>
      <c r="D44" t="s">
        <v>415</v>
      </c>
      <c r="E44" t="s">
        <v>416</v>
      </c>
      <c r="F44">
        <v>4</v>
      </c>
      <c r="G44">
        <v>1666110717.7874999</v>
      </c>
      <c r="H44">
        <f t="shared" si="0"/>
        <v>1.3510034113964787E-3</v>
      </c>
      <c r="I44">
        <f t="shared" si="1"/>
        <v>1.3510034113964786</v>
      </c>
      <c r="J44">
        <f t="shared" si="2"/>
        <v>1.9206485643379736</v>
      </c>
      <c r="K44">
        <f t="shared" si="3"/>
        <v>167.53187500000001</v>
      </c>
      <c r="L44">
        <f t="shared" si="4"/>
        <v>120.95701783964162</v>
      </c>
      <c r="M44">
        <f t="shared" si="5"/>
        <v>12.261131829070154</v>
      </c>
      <c r="N44">
        <f t="shared" si="6"/>
        <v>16.982316872837913</v>
      </c>
      <c r="O44">
        <f t="shared" si="7"/>
        <v>7.3593403473630012E-2</v>
      </c>
      <c r="P44">
        <f t="shared" si="8"/>
        <v>2.7680975107382042</v>
      </c>
      <c r="Q44">
        <f t="shared" si="9"/>
        <v>7.252347163248285E-2</v>
      </c>
      <c r="R44">
        <f t="shared" si="10"/>
        <v>4.5422003040016805E-2</v>
      </c>
      <c r="S44">
        <f t="shared" si="11"/>
        <v>226.11170019734985</v>
      </c>
      <c r="T44">
        <f t="shared" si="12"/>
        <v>34.930386626000754</v>
      </c>
      <c r="U44">
        <f t="shared" si="13"/>
        <v>34.179287500000001</v>
      </c>
      <c r="V44">
        <f t="shared" si="14"/>
        <v>5.3966767718367485</v>
      </c>
      <c r="W44">
        <f t="shared" si="15"/>
        <v>67.603921598610654</v>
      </c>
      <c r="X44">
        <f t="shared" si="16"/>
        <v>3.5920725794995714</v>
      </c>
      <c r="Y44">
        <f t="shared" si="17"/>
        <v>5.3134085931094761</v>
      </c>
      <c r="Z44">
        <f t="shared" si="18"/>
        <v>1.8046041923371772</v>
      </c>
      <c r="AA44">
        <f t="shared" si="19"/>
        <v>-59.579250442584708</v>
      </c>
      <c r="AB44">
        <f t="shared" si="20"/>
        <v>-41.613809715748083</v>
      </c>
      <c r="AC44">
        <f t="shared" si="21"/>
        <v>-3.4781769947304704</v>
      </c>
      <c r="AD44">
        <f t="shared" si="22"/>
        <v>121.44046304428659</v>
      </c>
      <c r="AE44">
        <f t="shared" si="23"/>
        <v>12.28722077330951</v>
      </c>
      <c r="AF44">
        <f t="shared" si="24"/>
        <v>1.3488719607639046</v>
      </c>
      <c r="AG44">
        <f t="shared" si="25"/>
        <v>1.9206485643379736</v>
      </c>
      <c r="AH44">
        <v>185.38776778919021</v>
      </c>
      <c r="AI44">
        <v>176.7345939393939</v>
      </c>
      <c r="AJ44">
        <v>1.682023045382661</v>
      </c>
      <c r="AK44">
        <v>66.414595201641987</v>
      </c>
      <c r="AL44">
        <f t="shared" si="26"/>
        <v>1.3510034113964786</v>
      </c>
      <c r="AM44">
        <v>34.235596439580419</v>
      </c>
      <c r="AN44">
        <v>35.438508823529403</v>
      </c>
      <c r="AO44">
        <v>-1.0336697012993279E-5</v>
      </c>
      <c r="AP44">
        <v>87.49</v>
      </c>
      <c r="AQ44">
        <v>14</v>
      </c>
      <c r="AR44">
        <v>2</v>
      </c>
      <c r="AS44">
        <f t="shared" si="27"/>
        <v>1</v>
      </c>
      <c r="AT44">
        <f t="shared" si="28"/>
        <v>0</v>
      </c>
      <c r="AU44">
        <f t="shared" si="29"/>
        <v>47211.540710661335</v>
      </c>
      <c r="AV44">
        <f t="shared" si="30"/>
        <v>1199.96875</v>
      </c>
      <c r="AW44">
        <f t="shared" si="31"/>
        <v>1025.8994949209066</v>
      </c>
      <c r="AX44">
        <f t="shared" si="32"/>
        <v>0.85493850979111463</v>
      </c>
      <c r="AY44">
        <f t="shared" si="33"/>
        <v>0.18843132389685135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1666110717.7874999</v>
      </c>
      <c r="BF44">
        <v>167.53187500000001</v>
      </c>
      <c r="BG44">
        <v>179.08224999999999</v>
      </c>
      <c r="BH44">
        <v>35.436075000000002</v>
      </c>
      <c r="BI44">
        <v>34.2351125</v>
      </c>
      <c r="BJ44">
        <v>169.36737500000001</v>
      </c>
      <c r="BK44">
        <v>35.387150000000013</v>
      </c>
      <c r="BL44">
        <v>650.01524999999992</v>
      </c>
      <c r="BM44">
        <v>101.267625</v>
      </c>
      <c r="BN44">
        <v>0.1000512875</v>
      </c>
      <c r="BO44">
        <v>33.900437500000002</v>
      </c>
      <c r="BP44">
        <v>34.179287500000001</v>
      </c>
      <c r="BQ44">
        <v>999.9</v>
      </c>
      <c r="BR44">
        <v>0</v>
      </c>
      <c r="BS44">
        <v>0</v>
      </c>
      <c r="BT44">
        <v>8992.8112500000007</v>
      </c>
      <c r="BU44">
        <v>0</v>
      </c>
      <c r="BV44">
        <v>401.784875</v>
      </c>
      <c r="BW44">
        <v>-11.55025</v>
      </c>
      <c r="BX44">
        <v>173.68662499999999</v>
      </c>
      <c r="BY44">
        <v>185.430375</v>
      </c>
      <c r="BZ44">
        <v>1.2009525000000001</v>
      </c>
      <c r="CA44">
        <v>179.08224999999999</v>
      </c>
      <c r="CB44">
        <v>34.2351125</v>
      </c>
      <c r="CC44">
        <v>3.5885250000000002</v>
      </c>
      <c r="CD44">
        <v>3.4669075</v>
      </c>
      <c r="CE44">
        <v>27.044499999999999</v>
      </c>
      <c r="CF44">
        <v>26.458562499999999</v>
      </c>
      <c r="CG44">
        <v>1199.96875</v>
      </c>
      <c r="CH44">
        <v>0.499964625</v>
      </c>
      <c r="CI44">
        <v>0.50003537500000006</v>
      </c>
      <c r="CJ44">
        <v>0</v>
      </c>
      <c r="CK44">
        <v>709.41499999999996</v>
      </c>
      <c r="CL44">
        <v>4.9990899999999998</v>
      </c>
      <c r="CM44">
        <v>7521.1737499999999</v>
      </c>
      <c r="CN44">
        <v>9557.4850000000006</v>
      </c>
      <c r="CO44">
        <v>43.875</v>
      </c>
      <c r="CP44">
        <v>45.686999999999998</v>
      </c>
      <c r="CQ44">
        <v>44.625</v>
      </c>
      <c r="CR44">
        <v>44.936999999999998</v>
      </c>
      <c r="CS44">
        <v>45.375</v>
      </c>
      <c r="CT44">
        <v>597.44499999999994</v>
      </c>
      <c r="CU44">
        <v>597.52500000000009</v>
      </c>
      <c r="CV44">
        <v>0</v>
      </c>
      <c r="CW44">
        <v>1666110731.7</v>
      </c>
      <c r="CX44">
        <v>0</v>
      </c>
      <c r="CY44">
        <v>1666110227</v>
      </c>
      <c r="CZ44" t="s">
        <v>356</v>
      </c>
      <c r="DA44">
        <v>1666110227</v>
      </c>
      <c r="DB44">
        <v>1666110223</v>
      </c>
      <c r="DC44">
        <v>35</v>
      </c>
      <c r="DD44">
        <v>4.3999999999999997E-2</v>
      </c>
      <c r="DE44">
        <v>-1.2E-2</v>
      </c>
      <c r="DF44">
        <v>-2.012</v>
      </c>
      <c r="DG44">
        <v>3.7999999999999999E-2</v>
      </c>
      <c r="DH44">
        <v>415</v>
      </c>
      <c r="DI44">
        <v>34</v>
      </c>
      <c r="DJ44">
        <v>0.45</v>
      </c>
      <c r="DK44">
        <v>0.22</v>
      </c>
      <c r="DL44">
        <v>-11.340187804878051</v>
      </c>
      <c r="DM44">
        <v>-0.95797421602786936</v>
      </c>
      <c r="DN44">
        <v>0.1076198032259907</v>
      </c>
      <c r="DO44">
        <v>0</v>
      </c>
      <c r="DP44">
        <v>1.2072163414634149</v>
      </c>
      <c r="DQ44">
        <v>-4.6595749128916057E-2</v>
      </c>
      <c r="DR44">
        <v>5.2614793227656652E-3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3.2949000000000002</v>
      </c>
      <c r="EB44">
        <v>2.6253000000000002</v>
      </c>
      <c r="EC44">
        <v>4.83933E-2</v>
      </c>
      <c r="ED44">
        <v>5.0402200000000001E-2</v>
      </c>
      <c r="EE44">
        <v>0.143238</v>
      </c>
      <c r="EF44">
        <v>0.13814000000000001</v>
      </c>
      <c r="EG44">
        <v>28811.7</v>
      </c>
      <c r="EH44">
        <v>29272.9</v>
      </c>
      <c r="EI44">
        <v>28174.799999999999</v>
      </c>
      <c r="EJ44">
        <v>29680.1</v>
      </c>
      <c r="EK44">
        <v>33185.699999999997</v>
      </c>
      <c r="EL44">
        <v>35516.800000000003</v>
      </c>
      <c r="EM44">
        <v>39742.1</v>
      </c>
      <c r="EN44">
        <v>42437.2</v>
      </c>
      <c r="EO44">
        <v>2.1735699999999998</v>
      </c>
      <c r="EP44">
        <v>2.1204499999999999</v>
      </c>
      <c r="EQ44">
        <v>8.1129400000000004E-2</v>
      </c>
      <c r="ER44">
        <v>0</v>
      </c>
      <c r="ES44">
        <v>32.863199999999999</v>
      </c>
      <c r="ET44">
        <v>999.9</v>
      </c>
      <c r="EU44">
        <v>48.3</v>
      </c>
      <c r="EV44">
        <v>40.4</v>
      </c>
      <c r="EW44">
        <v>36.121699999999997</v>
      </c>
      <c r="EX44">
        <v>57.528199999999998</v>
      </c>
      <c r="EY44">
        <v>-0.71314200000000005</v>
      </c>
      <c r="EZ44">
        <v>2</v>
      </c>
      <c r="FA44">
        <v>0.62454799999999999</v>
      </c>
      <c r="FB44">
        <v>1.1791400000000001</v>
      </c>
      <c r="FC44">
        <v>20.266400000000001</v>
      </c>
      <c r="FD44">
        <v>5.2172900000000002</v>
      </c>
      <c r="FE44">
        <v>12.008900000000001</v>
      </c>
      <c r="FF44">
        <v>4.9859</v>
      </c>
      <c r="FG44">
        <v>3.2846500000000001</v>
      </c>
      <c r="FH44">
        <v>9816.5</v>
      </c>
      <c r="FI44">
        <v>9999</v>
      </c>
      <c r="FJ44">
        <v>9999</v>
      </c>
      <c r="FK44">
        <v>656.9</v>
      </c>
      <c r="FL44">
        <v>1.8658399999999999</v>
      </c>
      <c r="FM44">
        <v>1.8621799999999999</v>
      </c>
      <c r="FN44">
        <v>1.86429</v>
      </c>
      <c r="FO44">
        <v>1.8603799999999999</v>
      </c>
      <c r="FP44">
        <v>1.86111</v>
      </c>
      <c r="FQ44">
        <v>1.8601799999999999</v>
      </c>
      <c r="FR44">
        <v>1.86188</v>
      </c>
      <c r="FS44">
        <v>1.85849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-1.839</v>
      </c>
      <c r="GH44">
        <v>4.9000000000000002E-2</v>
      </c>
      <c r="GI44">
        <v>-1.674331742851894</v>
      </c>
      <c r="GJ44">
        <v>-1.0668354094452519E-3</v>
      </c>
      <c r="GK44">
        <v>7.2908324871410599E-7</v>
      </c>
      <c r="GL44">
        <v>-2.6615586879345078E-10</v>
      </c>
      <c r="GM44">
        <v>-0.20617912557020029</v>
      </c>
      <c r="GN44">
        <v>3.3664092208003571E-3</v>
      </c>
      <c r="GO44">
        <v>2.042686190248702E-4</v>
      </c>
      <c r="GP44">
        <v>-2.7039353982504608E-6</v>
      </c>
      <c r="GQ44">
        <v>3</v>
      </c>
      <c r="GR44">
        <v>2088</v>
      </c>
      <c r="GS44">
        <v>3</v>
      </c>
      <c r="GT44">
        <v>37</v>
      </c>
      <c r="GU44">
        <v>8.1999999999999993</v>
      </c>
      <c r="GV44">
        <v>8.3000000000000007</v>
      </c>
      <c r="GW44">
        <v>0.716553</v>
      </c>
      <c r="GX44">
        <v>2.63428</v>
      </c>
      <c r="GY44">
        <v>2.04834</v>
      </c>
      <c r="GZ44">
        <v>2.6025399999999999</v>
      </c>
      <c r="HA44">
        <v>2.1972700000000001</v>
      </c>
      <c r="HB44">
        <v>2.36694</v>
      </c>
      <c r="HC44">
        <v>44.250900000000001</v>
      </c>
      <c r="HD44">
        <v>14.228300000000001</v>
      </c>
      <c r="HE44">
        <v>18</v>
      </c>
      <c r="HF44">
        <v>682.50800000000004</v>
      </c>
      <c r="HG44">
        <v>708.697</v>
      </c>
      <c r="HH44">
        <v>30.9986</v>
      </c>
      <c r="HI44">
        <v>35.091200000000001</v>
      </c>
      <c r="HJ44">
        <v>29.999600000000001</v>
      </c>
      <c r="HK44">
        <v>34.914000000000001</v>
      </c>
      <c r="HL44">
        <v>34.8874</v>
      </c>
      <c r="HM44">
        <v>14.3896</v>
      </c>
      <c r="HN44">
        <v>-30</v>
      </c>
      <c r="HO44">
        <v>-30</v>
      </c>
      <c r="HP44">
        <v>31</v>
      </c>
      <c r="HQ44">
        <v>197.33500000000001</v>
      </c>
      <c r="HR44">
        <v>32.067999999999998</v>
      </c>
      <c r="HS44">
        <v>99.239500000000007</v>
      </c>
      <c r="HT44">
        <v>98.394800000000004</v>
      </c>
    </row>
    <row r="45" spans="1:228" x14ac:dyDescent="0.2">
      <c r="A45">
        <v>30</v>
      </c>
      <c r="B45">
        <v>1666110724.0999999</v>
      </c>
      <c r="C45">
        <v>116</v>
      </c>
      <c r="D45" t="s">
        <v>417</v>
      </c>
      <c r="E45" t="s">
        <v>418</v>
      </c>
      <c r="F45">
        <v>4</v>
      </c>
      <c r="G45">
        <v>1666110722.0999999</v>
      </c>
      <c r="H45">
        <f t="shared" si="0"/>
        <v>1.3481843258904523E-3</v>
      </c>
      <c r="I45">
        <f t="shared" si="1"/>
        <v>1.3481843258904522</v>
      </c>
      <c r="J45">
        <f t="shared" si="2"/>
        <v>1.9408186871508517</v>
      </c>
      <c r="K45">
        <f t="shared" si="3"/>
        <v>174.59214285714279</v>
      </c>
      <c r="L45">
        <f t="shared" si="4"/>
        <v>127.33205855777078</v>
      </c>
      <c r="M45">
        <f t="shared" si="5"/>
        <v>12.907224071720762</v>
      </c>
      <c r="N45">
        <f t="shared" si="6"/>
        <v>17.697820443204467</v>
      </c>
      <c r="O45">
        <f t="shared" si="7"/>
        <v>7.3512456413713512E-2</v>
      </c>
      <c r="P45">
        <f t="shared" si="8"/>
        <v>2.7709496591679041</v>
      </c>
      <c r="Q45">
        <f t="shared" si="9"/>
        <v>7.244594024462897E-2</v>
      </c>
      <c r="R45">
        <f t="shared" si="10"/>
        <v>4.5373245877951926E-2</v>
      </c>
      <c r="S45">
        <f t="shared" si="11"/>
        <v>226.12020737767332</v>
      </c>
      <c r="T45">
        <f t="shared" si="12"/>
        <v>34.92065587655415</v>
      </c>
      <c r="U45">
        <f t="shared" si="13"/>
        <v>34.173357142857142</v>
      </c>
      <c r="V45">
        <f t="shared" si="14"/>
        <v>5.3948941519345404</v>
      </c>
      <c r="W45">
        <f t="shared" si="15"/>
        <v>67.64119317102984</v>
      </c>
      <c r="X45">
        <f t="shared" si="16"/>
        <v>3.5921313846580407</v>
      </c>
      <c r="Y45">
        <f t="shared" si="17"/>
        <v>5.3105677417241672</v>
      </c>
      <c r="Z45">
        <f t="shared" si="18"/>
        <v>1.8027627672764996</v>
      </c>
      <c r="AA45">
        <f t="shared" si="19"/>
        <v>-59.454928771768948</v>
      </c>
      <c r="AB45">
        <f t="shared" si="20"/>
        <v>-42.201951242079296</v>
      </c>
      <c r="AC45">
        <f t="shared" si="21"/>
        <v>-3.5234375200282395</v>
      </c>
      <c r="AD45">
        <f t="shared" si="22"/>
        <v>120.93988984379683</v>
      </c>
      <c r="AE45">
        <f t="shared" si="23"/>
        <v>12.386535375781246</v>
      </c>
      <c r="AF45">
        <f t="shared" si="24"/>
        <v>1.3516609559877184</v>
      </c>
      <c r="AG45">
        <f t="shared" si="25"/>
        <v>1.9408186871508517</v>
      </c>
      <c r="AH45">
        <v>192.2874295029122</v>
      </c>
      <c r="AI45">
        <v>183.5517333333332</v>
      </c>
      <c r="AJ45">
        <v>1.697669527668477</v>
      </c>
      <c r="AK45">
        <v>66.414595201641987</v>
      </c>
      <c r="AL45">
        <f t="shared" si="26"/>
        <v>1.3481843258904522</v>
      </c>
      <c r="AM45">
        <v>34.234645305034967</v>
      </c>
      <c r="AN45">
        <v>35.43489058823527</v>
      </c>
      <c r="AO45">
        <v>1.1625994369887891E-5</v>
      </c>
      <c r="AP45">
        <v>87.49</v>
      </c>
      <c r="AQ45">
        <v>14</v>
      </c>
      <c r="AR45">
        <v>2</v>
      </c>
      <c r="AS45">
        <f t="shared" si="27"/>
        <v>1</v>
      </c>
      <c r="AT45">
        <f t="shared" si="28"/>
        <v>0</v>
      </c>
      <c r="AU45">
        <f t="shared" si="29"/>
        <v>47291.297299507198</v>
      </c>
      <c r="AV45">
        <f t="shared" si="30"/>
        <v>1200.025714285714</v>
      </c>
      <c r="AW45">
        <f t="shared" si="31"/>
        <v>1025.9470421645974</v>
      </c>
      <c r="AX45">
        <f t="shared" si="32"/>
        <v>0.85493754838017555</v>
      </c>
      <c r="AY45">
        <f t="shared" si="33"/>
        <v>0.18842946837373886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1666110722.0999999</v>
      </c>
      <c r="BF45">
        <v>174.59214285714279</v>
      </c>
      <c r="BG45">
        <v>186.24299999999999</v>
      </c>
      <c r="BH45">
        <v>35.437014285714277</v>
      </c>
      <c r="BI45">
        <v>34.233614285714289</v>
      </c>
      <c r="BJ45">
        <v>176.43342857142849</v>
      </c>
      <c r="BK45">
        <v>35.388114285714281</v>
      </c>
      <c r="BL45">
        <v>650.03928571428582</v>
      </c>
      <c r="BM45">
        <v>101.2667142857143</v>
      </c>
      <c r="BN45">
        <v>9.9934599999999998E-2</v>
      </c>
      <c r="BO45">
        <v>33.890857142857143</v>
      </c>
      <c r="BP45">
        <v>34.173357142857142</v>
      </c>
      <c r="BQ45">
        <v>999.89999999999986</v>
      </c>
      <c r="BR45">
        <v>0</v>
      </c>
      <c r="BS45">
        <v>0</v>
      </c>
      <c r="BT45">
        <v>9008.0342857142859</v>
      </c>
      <c r="BU45">
        <v>0</v>
      </c>
      <c r="BV45">
        <v>403.33800000000002</v>
      </c>
      <c r="BW45">
        <v>-11.650842857142861</v>
      </c>
      <c r="BX45">
        <v>181.00642857142859</v>
      </c>
      <c r="BY45">
        <v>192.8447142857143</v>
      </c>
      <c r="BZ45">
        <v>1.2034242857142861</v>
      </c>
      <c r="CA45">
        <v>186.24299999999999</v>
      </c>
      <c r="CB45">
        <v>34.233614285714289</v>
      </c>
      <c r="CC45">
        <v>3.5885942857142861</v>
      </c>
      <c r="CD45">
        <v>3.466725714285714</v>
      </c>
      <c r="CE45">
        <v>27.044842857142861</v>
      </c>
      <c r="CF45">
        <v>26.457642857142861</v>
      </c>
      <c r="CG45">
        <v>1200.025714285714</v>
      </c>
      <c r="CH45">
        <v>0.49999742857142859</v>
      </c>
      <c r="CI45">
        <v>0.50000257142857141</v>
      </c>
      <c r="CJ45">
        <v>0</v>
      </c>
      <c r="CK45">
        <v>708.69614285714295</v>
      </c>
      <c r="CL45">
        <v>4.9990899999999998</v>
      </c>
      <c r="CM45">
        <v>7516.238571428571</v>
      </c>
      <c r="CN45">
        <v>9558.045714285714</v>
      </c>
      <c r="CO45">
        <v>43.875</v>
      </c>
      <c r="CP45">
        <v>45.660428571428568</v>
      </c>
      <c r="CQ45">
        <v>44.598000000000013</v>
      </c>
      <c r="CR45">
        <v>44.936999999999998</v>
      </c>
      <c r="CS45">
        <v>45.375</v>
      </c>
      <c r="CT45">
        <v>597.51142857142861</v>
      </c>
      <c r="CU45">
        <v>597.51428571428562</v>
      </c>
      <c r="CV45">
        <v>0</v>
      </c>
      <c r="CW45">
        <v>1666110735.3</v>
      </c>
      <c r="CX45">
        <v>0</v>
      </c>
      <c r="CY45">
        <v>1666110227</v>
      </c>
      <c r="CZ45" t="s">
        <v>356</v>
      </c>
      <c r="DA45">
        <v>1666110227</v>
      </c>
      <c r="DB45">
        <v>1666110223</v>
      </c>
      <c r="DC45">
        <v>35</v>
      </c>
      <c r="DD45">
        <v>4.3999999999999997E-2</v>
      </c>
      <c r="DE45">
        <v>-1.2E-2</v>
      </c>
      <c r="DF45">
        <v>-2.012</v>
      </c>
      <c r="DG45">
        <v>3.7999999999999999E-2</v>
      </c>
      <c r="DH45">
        <v>415</v>
      </c>
      <c r="DI45">
        <v>34</v>
      </c>
      <c r="DJ45">
        <v>0.45</v>
      </c>
      <c r="DK45">
        <v>0.22</v>
      </c>
      <c r="DL45">
        <v>-11.421073170731709</v>
      </c>
      <c r="DM45">
        <v>-1.3590334494773679</v>
      </c>
      <c r="DN45">
        <v>0.14459350763752171</v>
      </c>
      <c r="DO45">
        <v>0</v>
      </c>
      <c r="DP45">
        <v>1.2052190243902441</v>
      </c>
      <c r="DQ45">
        <v>-2.9437003484319348E-2</v>
      </c>
      <c r="DR45">
        <v>4.196136320926116E-3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357</v>
      </c>
      <c r="EA45">
        <v>3.2947600000000001</v>
      </c>
      <c r="EB45">
        <v>2.6252599999999999</v>
      </c>
      <c r="EC45">
        <v>5.0050200000000003E-2</v>
      </c>
      <c r="ED45">
        <v>5.2025599999999998E-2</v>
      </c>
      <c r="EE45">
        <v>0.14322599999999999</v>
      </c>
      <c r="EF45">
        <v>0.13813800000000001</v>
      </c>
      <c r="EG45">
        <v>28761.7</v>
      </c>
      <c r="EH45">
        <v>29223.7</v>
      </c>
      <c r="EI45">
        <v>28175</v>
      </c>
      <c r="EJ45">
        <v>29681</v>
      </c>
      <c r="EK45">
        <v>33186.400000000001</v>
      </c>
      <c r="EL45">
        <v>35517.800000000003</v>
      </c>
      <c r="EM45">
        <v>39742.199999999997</v>
      </c>
      <c r="EN45">
        <v>42438.2</v>
      </c>
      <c r="EO45">
        <v>2.1733699999999998</v>
      </c>
      <c r="EP45">
        <v>2.1206</v>
      </c>
      <c r="EQ45">
        <v>8.1520499999999996E-2</v>
      </c>
      <c r="ER45">
        <v>0</v>
      </c>
      <c r="ES45">
        <v>32.854399999999998</v>
      </c>
      <c r="ET45">
        <v>999.9</v>
      </c>
      <c r="EU45">
        <v>48.3</v>
      </c>
      <c r="EV45">
        <v>40.4</v>
      </c>
      <c r="EW45">
        <v>36.123899999999999</v>
      </c>
      <c r="EX45">
        <v>57.3782</v>
      </c>
      <c r="EY45">
        <v>-0.59695399999999998</v>
      </c>
      <c r="EZ45">
        <v>2</v>
      </c>
      <c r="FA45">
        <v>0.62413099999999999</v>
      </c>
      <c r="FB45">
        <v>1.1749499999999999</v>
      </c>
      <c r="FC45">
        <v>20.266500000000001</v>
      </c>
      <c r="FD45">
        <v>5.2166899999999998</v>
      </c>
      <c r="FE45">
        <v>12.0077</v>
      </c>
      <c r="FF45">
        <v>4.9859999999999998</v>
      </c>
      <c r="FG45">
        <v>3.2845800000000001</v>
      </c>
      <c r="FH45">
        <v>9816.7999999999993</v>
      </c>
      <c r="FI45">
        <v>9999</v>
      </c>
      <c r="FJ45">
        <v>9999</v>
      </c>
      <c r="FK45">
        <v>656.9</v>
      </c>
      <c r="FL45">
        <v>1.8658399999999999</v>
      </c>
      <c r="FM45">
        <v>1.8621799999999999</v>
      </c>
      <c r="FN45">
        <v>1.86429</v>
      </c>
      <c r="FO45">
        <v>1.8603799999999999</v>
      </c>
      <c r="FP45">
        <v>1.86111</v>
      </c>
      <c r="FQ45">
        <v>1.86016</v>
      </c>
      <c r="FR45">
        <v>1.86188</v>
      </c>
      <c r="FS45">
        <v>1.85849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-1.8440000000000001</v>
      </c>
      <c r="GH45">
        <v>4.8899999999999999E-2</v>
      </c>
      <c r="GI45">
        <v>-1.674331742851894</v>
      </c>
      <c r="GJ45">
        <v>-1.0668354094452519E-3</v>
      </c>
      <c r="GK45">
        <v>7.2908324871410599E-7</v>
      </c>
      <c r="GL45">
        <v>-2.6615586879345078E-10</v>
      </c>
      <c r="GM45">
        <v>-0.20617912557020029</v>
      </c>
      <c r="GN45">
        <v>3.3664092208003571E-3</v>
      </c>
      <c r="GO45">
        <v>2.042686190248702E-4</v>
      </c>
      <c r="GP45">
        <v>-2.7039353982504608E-6</v>
      </c>
      <c r="GQ45">
        <v>3</v>
      </c>
      <c r="GR45">
        <v>2088</v>
      </c>
      <c r="GS45">
        <v>3</v>
      </c>
      <c r="GT45">
        <v>37</v>
      </c>
      <c r="GU45">
        <v>8.3000000000000007</v>
      </c>
      <c r="GV45">
        <v>8.4</v>
      </c>
      <c r="GW45">
        <v>0.73608399999999996</v>
      </c>
      <c r="GX45">
        <v>2.63062</v>
      </c>
      <c r="GY45">
        <v>2.04834</v>
      </c>
      <c r="GZ45">
        <v>2.6025399999999999</v>
      </c>
      <c r="HA45">
        <v>2.1972700000000001</v>
      </c>
      <c r="HB45">
        <v>2.3767100000000001</v>
      </c>
      <c r="HC45">
        <v>44.250900000000001</v>
      </c>
      <c r="HD45">
        <v>14.228300000000001</v>
      </c>
      <c r="HE45">
        <v>18</v>
      </c>
      <c r="HF45">
        <v>682.31700000000001</v>
      </c>
      <c r="HG45">
        <v>708.80399999999997</v>
      </c>
      <c r="HH45">
        <v>30.998799999999999</v>
      </c>
      <c r="HI45">
        <v>35.088000000000001</v>
      </c>
      <c r="HJ45">
        <v>29.999700000000001</v>
      </c>
      <c r="HK45">
        <v>34.911499999999997</v>
      </c>
      <c r="HL45">
        <v>34.884500000000003</v>
      </c>
      <c r="HM45">
        <v>14.7841</v>
      </c>
      <c r="HN45">
        <v>-30</v>
      </c>
      <c r="HO45">
        <v>-30</v>
      </c>
      <c r="HP45">
        <v>31</v>
      </c>
      <c r="HQ45">
        <v>204.047</v>
      </c>
      <c r="HR45">
        <v>32.067999999999998</v>
      </c>
      <c r="HS45">
        <v>99.239900000000006</v>
      </c>
      <c r="HT45">
        <v>98.397300000000001</v>
      </c>
    </row>
    <row r="46" spans="1:228" x14ac:dyDescent="0.2">
      <c r="A46">
        <v>31</v>
      </c>
      <c r="B46">
        <v>1666110728.0999999</v>
      </c>
      <c r="C46">
        <v>120</v>
      </c>
      <c r="D46" t="s">
        <v>419</v>
      </c>
      <c r="E46" t="s">
        <v>420</v>
      </c>
      <c r="F46">
        <v>4</v>
      </c>
      <c r="G46">
        <v>1666110725.7874999</v>
      </c>
      <c r="H46">
        <f t="shared" si="0"/>
        <v>1.3458567233205314E-3</v>
      </c>
      <c r="I46">
        <f t="shared" si="1"/>
        <v>1.3458567233205314</v>
      </c>
      <c r="J46">
        <f t="shared" si="2"/>
        <v>2.0178639790716333</v>
      </c>
      <c r="K46">
        <f t="shared" si="3"/>
        <v>180.59649999999999</v>
      </c>
      <c r="L46">
        <f t="shared" si="4"/>
        <v>131.43547047340644</v>
      </c>
      <c r="M46">
        <f t="shared" si="5"/>
        <v>13.323200298692836</v>
      </c>
      <c r="N46">
        <f t="shared" si="6"/>
        <v>18.306499258354428</v>
      </c>
      <c r="O46">
        <f t="shared" si="7"/>
        <v>7.3421278739420212E-2</v>
      </c>
      <c r="P46">
        <f t="shared" si="8"/>
        <v>2.7685393561999398</v>
      </c>
      <c r="Q46">
        <f t="shared" si="9"/>
        <v>7.2356474146267738E-2</v>
      </c>
      <c r="R46">
        <f t="shared" si="10"/>
        <v>4.5317178326031264E-2</v>
      </c>
      <c r="S46">
        <f t="shared" si="11"/>
        <v>226.12290823500163</v>
      </c>
      <c r="T46">
        <f t="shared" si="12"/>
        <v>34.920216672129413</v>
      </c>
      <c r="U46">
        <f t="shared" si="13"/>
        <v>34.168812500000001</v>
      </c>
      <c r="V46">
        <f t="shared" si="14"/>
        <v>5.3935284136710839</v>
      </c>
      <c r="W46">
        <f t="shared" si="15"/>
        <v>67.639031599349735</v>
      </c>
      <c r="X46">
        <f t="shared" si="16"/>
        <v>3.5916316792033895</v>
      </c>
      <c r="Y46">
        <f t="shared" si="17"/>
        <v>5.3099986712966469</v>
      </c>
      <c r="Z46">
        <f t="shared" si="18"/>
        <v>1.8018967344676944</v>
      </c>
      <c r="AA46">
        <f t="shared" si="19"/>
        <v>-59.352281498435431</v>
      </c>
      <c r="AB46">
        <f t="shared" si="20"/>
        <v>-41.773441069285504</v>
      </c>
      <c r="AC46">
        <f t="shared" si="21"/>
        <v>-3.4905873611167864</v>
      </c>
      <c r="AD46">
        <f t="shared" si="22"/>
        <v>121.50659830616391</v>
      </c>
      <c r="AE46">
        <f t="shared" si="23"/>
        <v>12.433682226710479</v>
      </c>
      <c r="AF46">
        <f t="shared" si="24"/>
        <v>1.3474871394525236</v>
      </c>
      <c r="AG46">
        <f t="shared" si="25"/>
        <v>2.0178639790716333</v>
      </c>
      <c r="AH46">
        <v>199.07590575835579</v>
      </c>
      <c r="AI46">
        <v>190.2942181818182</v>
      </c>
      <c r="AJ46">
        <v>1.690708044319102</v>
      </c>
      <c r="AK46">
        <v>66.414595201641987</v>
      </c>
      <c r="AL46">
        <f t="shared" si="26"/>
        <v>1.3458567233205314</v>
      </c>
      <c r="AM46">
        <v>34.232749691188808</v>
      </c>
      <c r="AN46">
        <v>35.431130882352917</v>
      </c>
      <c r="AO46">
        <v>-1.297288687774425E-5</v>
      </c>
      <c r="AP46">
        <v>87.49</v>
      </c>
      <c r="AQ46">
        <v>14</v>
      </c>
      <c r="AR46">
        <v>2</v>
      </c>
      <c r="AS46">
        <f t="shared" si="27"/>
        <v>1</v>
      </c>
      <c r="AT46">
        <f t="shared" si="28"/>
        <v>0</v>
      </c>
      <c r="AU46">
        <f t="shared" si="29"/>
        <v>47225.429376918037</v>
      </c>
      <c r="AV46">
        <f t="shared" si="30"/>
        <v>1200.0387499999999</v>
      </c>
      <c r="AW46">
        <f t="shared" si="31"/>
        <v>1025.9583135932651</v>
      </c>
      <c r="AX46">
        <f t="shared" si="32"/>
        <v>0.85493765396597832</v>
      </c>
      <c r="AY46">
        <f t="shared" si="33"/>
        <v>0.18842967215433806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1666110725.7874999</v>
      </c>
      <c r="BF46">
        <v>180.59649999999999</v>
      </c>
      <c r="BG46">
        <v>192.29837499999999</v>
      </c>
      <c r="BH46">
        <v>35.432012499999999</v>
      </c>
      <c r="BI46">
        <v>34.232250000000001</v>
      </c>
      <c r="BJ46">
        <v>182.44287499999999</v>
      </c>
      <c r="BK46">
        <v>35.383137499999997</v>
      </c>
      <c r="BL46">
        <v>650.00012500000003</v>
      </c>
      <c r="BM46">
        <v>101.26675</v>
      </c>
      <c r="BN46">
        <v>0.1001051625</v>
      </c>
      <c r="BO46">
        <v>33.888937499999997</v>
      </c>
      <c r="BP46">
        <v>34.168812500000001</v>
      </c>
      <c r="BQ46">
        <v>999.9</v>
      </c>
      <c r="BR46">
        <v>0</v>
      </c>
      <c r="BS46">
        <v>0</v>
      </c>
      <c r="BT46">
        <v>8995.2337499999994</v>
      </c>
      <c r="BU46">
        <v>0</v>
      </c>
      <c r="BV46">
        <v>404.97337499999998</v>
      </c>
      <c r="BW46">
        <v>-11.7019625</v>
      </c>
      <c r="BX46">
        <v>187.23050000000001</v>
      </c>
      <c r="BY46">
        <v>199.11474999999999</v>
      </c>
      <c r="BZ46">
        <v>1.199735</v>
      </c>
      <c r="CA46">
        <v>192.29837499999999</v>
      </c>
      <c r="CB46">
        <v>34.232250000000001</v>
      </c>
      <c r="CC46">
        <v>3.5880899999999998</v>
      </c>
      <c r="CD46">
        <v>3.4665949999999999</v>
      </c>
      <c r="CE46">
        <v>27.042412500000001</v>
      </c>
      <c r="CF46">
        <v>26.4569875</v>
      </c>
      <c r="CG46">
        <v>1200.0387499999999</v>
      </c>
      <c r="CH46">
        <v>0.49999437499999999</v>
      </c>
      <c r="CI46">
        <v>0.50000562500000001</v>
      </c>
      <c r="CJ46">
        <v>0</v>
      </c>
      <c r="CK46">
        <v>708.16075000000001</v>
      </c>
      <c r="CL46">
        <v>4.9990899999999998</v>
      </c>
      <c r="CM46">
        <v>7512.4475000000002</v>
      </c>
      <c r="CN46">
        <v>9558.1450000000004</v>
      </c>
      <c r="CO46">
        <v>43.875</v>
      </c>
      <c r="CP46">
        <v>45.655999999999999</v>
      </c>
      <c r="CQ46">
        <v>44.593499999999999</v>
      </c>
      <c r="CR46">
        <v>44.936999999999998</v>
      </c>
      <c r="CS46">
        <v>45.375</v>
      </c>
      <c r="CT46">
        <v>597.51375000000007</v>
      </c>
      <c r="CU46">
        <v>597.52499999999998</v>
      </c>
      <c r="CV46">
        <v>0</v>
      </c>
      <c r="CW46">
        <v>1666110739.5</v>
      </c>
      <c r="CX46">
        <v>0</v>
      </c>
      <c r="CY46">
        <v>1666110227</v>
      </c>
      <c r="CZ46" t="s">
        <v>356</v>
      </c>
      <c r="DA46">
        <v>1666110227</v>
      </c>
      <c r="DB46">
        <v>1666110223</v>
      </c>
      <c r="DC46">
        <v>35</v>
      </c>
      <c r="DD46">
        <v>4.3999999999999997E-2</v>
      </c>
      <c r="DE46">
        <v>-1.2E-2</v>
      </c>
      <c r="DF46">
        <v>-2.012</v>
      </c>
      <c r="DG46">
        <v>3.7999999999999999E-2</v>
      </c>
      <c r="DH46">
        <v>415</v>
      </c>
      <c r="DI46">
        <v>34</v>
      </c>
      <c r="DJ46">
        <v>0.45</v>
      </c>
      <c r="DK46">
        <v>0.22</v>
      </c>
      <c r="DL46">
        <v>-11.49733170731707</v>
      </c>
      <c r="DM46">
        <v>-1.5678229965156769</v>
      </c>
      <c r="DN46">
        <v>0.15766920672960699</v>
      </c>
      <c r="DO46">
        <v>0</v>
      </c>
      <c r="DP46">
        <v>1.2036602439024391</v>
      </c>
      <c r="DQ46">
        <v>-3.0274912891987461E-2</v>
      </c>
      <c r="DR46">
        <v>4.2487889165719658E-3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3.29501</v>
      </c>
      <c r="EB46">
        <v>2.6253600000000001</v>
      </c>
      <c r="EC46">
        <v>5.1673400000000001E-2</v>
      </c>
      <c r="ED46">
        <v>5.3636999999999997E-2</v>
      </c>
      <c r="EE46">
        <v>0.14322099999999999</v>
      </c>
      <c r="EF46">
        <v>0.13813300000000001</v>
      </c>
      <c r="EG46">
        <v>28712.799999999999</v>
      </c>
      <c r="EH46">
        <v>29173.8</v>
      </c>
      <c r="EI46">
        <v>28175.1</v>
      </c>
      <c r="EJ46">
        <v>29680.799999999999</v>
      </c>
      <c r="EK46">
        <v>33187.1</v>
      </c>
      <c r="EL46">
        <v>35517.800000000003</v>
      </c>
      <c r="EM46">
        <v>39742.699999999997</v>
      </c>
      <c r="EN46">
        <v>42437.8</v>
      </c>
      <c r="EO46">
        <v>2.1737000000000002</v>
      </c>
      <c r="EP46">
        <v>2.1205500000000002</v>
      </c>
      <c r="EQ46">
        <v>8.1487000000000004E-2</v>
      </c>
      <c r="ER46">
        <v>0</v>
      </c>
      <c r="ES46">
        <v>32.845700000000001</v>
      </c>
      <c r="ET46">
        <v>999.9</v>
      </c>
      <c r="EU46">
        <v>48.2</v>
      </c>
      <c r="EV46">
        <v>40.4</v>
      </c>
      <c r="EW46">
        <v>36.047400000000003</v>
      </c>
      <c r="EX46">
        <v>57.558199999999999</v>
      </c>
      <c r="EY46">
        <v>-0.55288700000000002</v>
      </c>
      <c r="EZ46">
        <v>2</v>
      </c>
      <c r="FA46">
        <v>0.62365300000000001</v>
      </c>
      <c r="FB46">
        <v>1.1701299999999999</v>
      </c>
      <c r="FC46">
        <v>20.266400000000001</v>
      </c>
      <c r="FD46">
        <v>5.2163899999999996</v>
      </c>
      <c r="FE46">
        <v>12.008800000000001</v>
      </c>
      <c r="FF46">
        <v>4.9858500000000001</v>
      </c>
      <c r="FG46">
        <v>3.2845</v>
      </c>
      <c r="FH46">
        <v>9816.7999999999993</v>
      </c>
      <c r="FI46">
        <v>9999</v>
      </c>
      <c r="FJ46">
        <v>9999</v>
      </c>
      <c r="FK46">
        <v>656.9</v>
      </c>
      <c r="FL46">
        <v>1.8658399999999999</v>
      </c>
      <c r="FM46">
        <v>1.86219</v>
      </c>
      <c r="FN46">
        <v>1.8643099999999999</v>
      </c>
      <c r="FO46">
        <v>1.8603799999999999</v>
      </c>
      <c r="FP46">
        <v>1.86111</v>
      </c>
      <c r="FQ46">
        <v>1.86019</v>
      </c>
      <c r="FR46">
        <v>1.86188</v>
      </c>
      <c r="FS46">
        <v>1.85849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-1.849</v>
      </c>
      <c r="GH46">
        <v>4.8899999999999999E-2</v>
      </c>
      <c r="GI46">
        <v>-1.674331742851894</v>
      </c>
      <c r="GJ46">
        <v>-1.0668354094452519E-3</v>
      </c>
      <c r="GK46">
        <v>7.2908324871410599E-7</v>
      </c>
      <c r="GL46">
        <v>-2.6615586879345078E-10</v>
      </c>
      <c r="GM46">
        <v>-0.20617912557020029</v>
      </c>
      <c r="GN46">
        <v>3.3664092208003571E-3</v>
      </c>
      <c r="GO46">
        <v>2.042686190248702E-4</v>
      </c>
      <c r="GP46">
        <v>-2.7039353982504608E-6</v>
      </c>
      <c r="GQ46">
        <v>3</v>
      </c>
      <c r="GR46">
        <v>2088</v>
      </c>
      <c r="GS46">
        <v>3</v>
      </c>
      <c r="GT46">
        <v>37</v>
      </c>
      <c r="GU46">
        <v>8.4</v>
      </c>
      <c r="GV46">
        <v>8.4</v>
      </c>
      <c r="GW46">
        <v>0.75561500000000004</v>
      </c>
      <c r="GX46">
        <v>2.63184</v>
      </c>
      <c r="GY46">
        <v>2.04834</v>
      </c>
      <c r="GZ46">
        <v>2.6013199999999999</v>
      </c>
      <c r="HA46">
        <v>2.1972700000000001</v>
      </c>
      <c r="HB46">
        <v>2.34863</v>
      </c>
      <c r="HC46">
        <v>44.250900000000001</v>
      </c>
      <c r="HD46">
        <v>14.2196</v>
      </c>
      <c r="HE46">
        <v>18</v>
      </c>
      <c r="HF46">
        <v>682.553</v>
      </c>
      <c r="HG46">
        <v>708.72</v>
      </c>
      <c r="HH46">
        <v>30.998699999999999</v>
      </c>
      <c r="HI46">
        <v>35.085500000000003</v>
      </c>
      <c r="HJ46">
        <v>29.999600000000001</v>
      </c>
      <c r="HK46">
        <v>34.9084</v>
      </c>
      <c r="HL46">
        <v>34.881300000000003</v>
      </c>
      <c r="HM46">
        <v>15.1831</v>
      </c>
      <c r="HN46">
        <v>-30</v>
      </c>
      <c r="HO46">
        <v>-30</v>
      </c>
      <c r="HP46">
        <v>31</v>
      </c>
      <c r="HQ46">
        <v>210.73599999999999</v>
      </c>
      <c r="HR46">
        <v>32.067999999999998</v>
      </c>
      <c r="HS46">
        <v>99.240899999999996</v>
      </c>
      <c r="HT46">
        <v>98.396600000000007</v>
      </c>
    </row>
    <row r="47" spans="1:228" x14ac:dyDescent="0.2">
      <c r="A47">
        <v>32</v>
      </c>
      <c r="B47">
        <v>1666110732.0999999</v>
      </c>
      <c r="C47">
        <v>124</v>
      </c>
      <c r="D47" t="s">
        <v>421</v>
      </c>
      <c r="E47" t="s">
        <v>422</v>
      </c>
      <c r="F47">
        <v>4</v>
      </c>
      <c r="G47">
        <v>1666110730.0999999</v>
      </c>
      <c r="H47">
        <f t="shared" si="0"/>
        <v>1.3465062289445219E-3</v>
      </c>
      <c r="I47">
        <f t="shared" si="1"/>
        <v>1.346506228944522</v>
      </c>
      <c r="J47">
        <f t="shared" si="2"/>
        <v>2.3148103117466352</v>
      </c>
      <c r="K47">
        <f t="shared" si="3"/>
        <v>187.56014285714289</v>
      </c>
      <c r="L47">
        <f t="shared" si="4"/>
        <v>131.79980738487501</v>
      </c>
      <c r="M47">
        <f t="shared" si="5"/>
        <v>13.360196506576228</v>
      </c>
      <c r="N47">
        <f t="shared" si="6"/>
        <v>19.012473652981242</v>
      </c>
      <c r="O47">
        <f t="shared" si="7"/>
        <v>7.3507549362825261E-2</v>
      </c>
      <c r="P47">
        <f t="shared" si="8"/>
        <v>2.7674106660851847</v>
      </c>
      <c r="Q47">
        <f t="shared" si="9"/>
        <v>7.2439832126402495E-2</v>
      </c>
      <c r="R47">
        <f t="shared" si="10"/>
        <v>4.5369533225691823E-2</v>
      </c>
      <c r="S47">
        <f t="shared" si="11"/>
        <v>226.12242052200466</v>
      </c>
      <c r="T47">
        <f t="shared" si="12"/>
        <v>34.915005663925854</v>
      </c>
      <c r="U47">
        <f t="shared" si="13"/>
        <v>34.1646</v>
      </c>
      <c r="V47">
        <f t="shared" si="14"/>
        <v>5.3922627581641818</v>
      </c>
      <c r="W47">
        <f t="shared" si="15"/>
        <v>67.657960861479523</v>
      </c>
      <c r="X47">
        <f t="shared" si="16"/>
        <v>3.5915492862755483</v>
      </c>
      <c r="Y47">
        <f t="shared" si="17"/>
        <v>5.3083912677013085</v>
      </c>
      <c r="Z47">
        <f t="shared" si="18"/>
        <v>1.8007134718886335</v>
      </c>
      <c r="AA47">
        <f t="shared" si="19"/>
        <v>-59.380924696453413</v>
      </c>
      <c r="AB47">
        <f t="shared" si="20"/>
        <v>-41.9370451999838</v>
      </c>
      <c r="AC47">
        <f t="shared" si="21"/>
        <v>-3.5055223072462574</v>
      </c>
      <c r="AD47">
        <f t="shared" si="22"/>
        <v>121.2989283183212</v>
      </c>
      <c r="AE47">
        <f t="shared" si="23"/>
        <v>12.641675621542825</v>
      </c>
      <c r="AF47">
        <f t="shared" si="24"/>
        <v>1.3518932575028495</v>
      </c>
      <c r="AG47">
        <f t="shared" si="25"/>
        <v>2.3148103117466352</v>
      </c>
      <c r="AH47">
        <v>205.95736414038689</v>
      </c>
      <c r="AI47">
        <v>196.9618787878787</v>
      </c>
      <c r="AJ47">
        <v>1.6734518928367981</v>
      </c>
      <c r="AK47">
        <v>66.414595201641987</v>
      </c>
      <c r="AL47">
        <f t="shared" si="26"/>
        <v>1.346506228944522</v>
      </c>
      <c r="AM47">
        <v>34.231705307692302</v>
      </c>
      <c r="AN47">
        <v>35.430568529411751</v>
      </c>
      <c r="AO47">
        <v>-3.4532515150456352E-7</v>
      </c>
      <c r="AP47">
        <v>87.49</v>
      </c>
      <c r="AQ47">
        <v>13</v>
      </c>
      <c r="AR47">
        <v>2</v>
      </c>
      <c r="AS47">
        <f t="shared" si="27"/>
        <v>1</v>
      </c>
      <c r="AT47">
        <f t="shared" si="28"/>
        <v>0</v>
      </c>
      <c r="AU47">
        <f t="shared" si="29"/>
        <v>47195.294311281759</v>
      </c>
      <c r="AV47">
        <f t="shared" si="30"/>
        <v>1200.027142857143</v>
      </c>
      <c r="AW47">
        <f t="shared" si="31"/>
        <v>1025.9492707367899</v>
      </c>
      <c r="AX47">
        <f t="shared" si="32"/>
        <v>0.85493838772188835</v>
      </c>
      <c r="AY47">
        <f t="shared" si="33"/>
        <v>0.18843108830324462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1666110730.0999999</v>
      </c>
      <c r="BF47">
        <v>187.56014285714289</v>
      </c>
      <c r="BG47">
        <v>199.46314285714291</v>
      </c>
      <c r="BH47">
        <v>35.43102857142857</v>
      </c>
      <c r="BI47">
        <v>34.227371428571431</v>
      </c>
      <c r="BJ47">
        <v>189.4121428571429</v>
      </c>
      <c r="BK47">
        <v>35.38214285714286</v>
      </c>
      <c r="BL47">
        <v>650.01614285714288</v>
      </c>
      <c r="BM47">
        <v>101.26728571428571</v>
      </c>
      <c r="BN47">
        <v>0.1000589857142857</v>
      </c>
      <c r="BO47">
        <v>33.883514285714277</v>
      </c>
      <c r="BP47">
        <v>34.1646</v>
      </c>
      <c r="BQ47">
        <v>999.89999999999986</v>
      </c>
      <c r="BR47">
        <v>0</v>
      </c>
      <c r="BS47">
        <v>0</v>
      </c>
      <c r="BT47">
        <v>8989.1971428571433</v>
      </c>
      <c r="BU47">
        <v>0</v>
      </c>
      <c r="BV47">
        <v>406.45142857142861</v>
      </c>
      <c r="BW47">
        <v>-11.90287142857143</v>
      </c>
      <c r="BX47">
        <v>194.44971428571429</v>
      </c>
      <c r="BY47">
        <v>206.53214285714279</v>
      </c>
      <c r="BZ47">
        <v>1.203627142857143</v>
      </c>
      <c r="CA47">
        <v>199.46314285714291</v>
      </c>
      <c r="CB47">
        <v>34.227371428571431</v>
      </c>
      <c r="CC47">
        <v>3.5880071428571432</v>
      </c>
      <c r="CD47">
        <v>3.4661185714285709</v>
      </c>
      <c r="CE47">
        <v>27.04202857142857</v>
      </c>
      <c r="CF47">
        <v>26.454685714285709</v>
      </c>
      <c r="CG47">
        <v>1200.027142857143</v>
      </c>
      <c r="CH47">
        <v>0.49997028571428581</v>
      </c>
      <c r="CI47">
        <v>0.5000297142857143</v>
      </c>
      <c r="CJ47">
        <v>0</v>
      </c>
      <c r="CK47">
        <v>707.58314285714289</v>
      </c>
      <c r="CL47">
        <v>4.9990899999999998</v>
      </c>
      <c r="CM47">
        <v>7507.6200000000008</v>
      </c>
      <c r="CN47">
        <v>9557.9585714285731</v>
      </c>
      <c r="CO47">
        <v>43.875</v>
      </c>
      <c r="CP47">
        <v>45.625</v>
      </c>
      <c r="CQ47">
        <v>44.561999999999998</v>
      </c>
      <c r="CR47">
        <v>44.936999999999998</v>
      </c>
      <c r="CS47">
        <v>45.357000000000014</v>
      </c>
      <c r="CT47">
        <v>597.47857142857151</v>
      </c>
      <c r="CU47">
        <v>597.54857142857145</v>
      </c>
      <c r="CV47">
        <v>0</v>
      </c>
      <c r="CW47">
        <v>1666110743.7</v>
      </c>
      <c r="CX47">
        <v>0</v>
      </c>
      <c r="CY47">
        <v>1666110227</v>
      </c>
      <c r="CZ47" t="s">
        <v>356</v>
      </c>
      <c r="DA47">
        <v>1666110227</v>
      </c>
      <c r="DB47">
        <v>1666110223</v>
      </c>
      <c r="DC47">
        <v>35</v>
      </c>
      <c r="DD47">
        <v>4.3999999999999997E-2</v>
      </c>
      <c r="DE47">
        <v>-1.2E-2</v>
      </c>
      <c r="DF47">
        <v>-2.012</v>
      </c>
      <c r="DG47">
        <v>3.7999999999999999E-2</v>
      </c>
      <c r="DH47">
        <v>415</v>
      </c>
      <c r="DI47">
        <v>34</v>
      </c>
      <c r="DJ47">
        <v>0.45</v>
      </c>
      <c r="DK47">
        <v>0.22</v>
      </c>
      <c r="DL47">
        <v>-11.6069487804878</v>
      </c>
      <c r="DM47">
        <v>-1.5596759581881481</v>
      </c>
      <c r="DN47">
        <v>0.1578403224038824</v>
      </c>
      <c r="DO47">
        <v>0</v>
      </c>
      <c r="DP47">
        <v>1.201856097560976</v>
      </c>
      <c r="DQ47">
        <v>-6.9321951219513409E-3</v>
      </c>
      <c r="DR47">
        <v>2.5300900186904359E-3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357</v>
      </c>
      <c r="EA47">
        <v>3.2947099999999998</v>
      </c>
      <c r="EB47">
        <v>2.6252900000000001</v>
      </c>
      <c r="EC47">
        <v>5.3279699999999999E-2</v>
      </c>
      <c r="ED47">
        <v>5.5259299999999997E-2</v>
      </c>
      <c r="EE47">
        <v>0.14322199999999999</v>
      </c>
      <c r="EF47">
        <v>0.13811599999999999</v>
      </c>
      <c r="EG47">
        <v>28663.9</v>
      </c>
      <c r="EH47">
        <v>29123.8</v>
      </c>
      <c r="EI47">
        <v>28174.9</v>
      </c>
      <c r="EJ47">
        <v>29680.7</v>
      </c>
      <c r="EK47">
        <v>33187.199999999997</v>
      </c>
      <c r="EL47">
        <v>35518.199999999997</v>
      </c>
      <c r="EM47">
        <v>39742.699999999997</v>
      </c>
      <c r="EN47">
        <v>42437.3</v>
      </c>
      <c r="EO47">
        <v>2.1738499999999998</v>
      </c>
      <c r="EP47">
        <v>2.1208999999999998</v>
      </c>
      <c r="EQ47">
        <v>8.1650899999999998E-2</v>
      </c>
      <c r="ER47">
        <v>0</v>
      </c>
      <c r="ES47">
        <v>32.837600000000002</v>
      </c>
      <c r="ET47">
        <v>999.9</v>
      </c>
      <c r="EU47">
        <v>48.2</v>
      </c>
      <c r="EV47">
        <v>40.4</v>
      </c>
      <c r="EW47">
        <v>36.049900000000001</v>
      </c>
      <c r="EX47">
        <v>57.7682</v>
      </c>
      <c r="EY47">
        <v>-0.50480700000000001</v>
      </c>
      <c r="EZ47">
        <v>2</v>
      </c>
      <c r="FA47">
        <v>0.62346000000000001</v>
      </c>
      <c r="FB47">
        <v>1.1671199999999999</v>
      </c>
      <c r="FC47">
        <v>20.266500000000001</v>
      </c>
      <c r="FD47">
        <v>5.21549</v>
      </c>
      <c r="FE47">
        <v>12.008800000000001</v>
      </c>
      <c r="FF47">
        <v>4.9859499999999999</v>
      </c>
      <c r="FG47">
        <v>3.2844799999999998</v>
      </c>
      <c r="FH47">
        <v>9817.1</v>
      </c>
      <c r="FI47">
        <v>9999</v>
      </c>
      <c r="FJ47">
        <v>9999</v>
      </c>
      <c r="FK47">
        <v>656.9</v>
      </c>
      <c r="FL47">
        <v>1.8658399999999999</v>
      </c>
      <c r="FM47">
        <v>1.86219</v>
      </c>
      <c r="FN47">
        <v>1.86429</v>
      </c>
      <c r="FO47">
        <v>1.8603799999999999</v>
      </c>
      <c r="FP47">
        <v>1.86111</v>
      </c>
      <c r="FQ47">
        <v>1.8601700000000001</v>
      </c>
      <c r="FR47">
        <v>1.86188</v>
      </c>
      <c r="FS47">
        <v>1.8584499999999999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-1.855</v>
      </c>
      <c r="GH47">
        <v>4.8899999999999999E-2</v>
      </c>
      <c r="GI47">
        <v>-1.674331742851894</v>
      </c>
      <c r="GJ47">
        <v>-1.0668354094452519E-3</v>
      </c>
      <c r="GK47">
        <v>7.2908324871410599E-7</v>
      </c>
      <c r="GL47">
        <v>-2.6615586879345078E-10</v>
      </c>
      <c r="GM47">
        <v>-0.20617912557020029</v>
      </c>
      <c r="GN47">
        <v>3.3664092208003571E-3</v>
      </c>
      <c r="GO47">
        <v>2.042686190248702E-4</v>
      </c>
      <c r="GP47">
        <v>-2.7039353982504608E-6</v>
      </c>
      <c r="GQ47">
        <v>3</v>
      </c>
      <c r="GR47">
        <v>2088</v>
      </c>
      <c r="GS47">
        <v>3</v>
      </c>
      <c r="GT47">
        <v>37</v>
      </c>
      <c r="GU47">
        <v>8.4</v>
      </c>
      <c r="GV47">
        <v>8.5</v>
      </c>
      <c r="GW47">
        <v>0.775146</v>
      </c>
      <c r="GX47">
        <v>2.63672</v>
      </c>
      <c r="GY47">
        <v>2.04834</v>
      </c>
      <c r="GZ47">
        <v>2.6037599999999999</v>
      </c>
      <c r="HA47">
        <v>2.1972700000000001</v>
      </c>
      <c r="HB47">
        <v>2.2900399999999999</v>
      </c>
      <c r="HC47">
        <v>44.250900000000001</v>
      </c>
      <c r="HD47">
        <v>14.210800000000001</v>
      </c>
      <c r="HE47">
        <v>18</v>
      </c>
      <c r="HF47">
        <v>682.65099999999995</v>
      </c>
      <c r="HG47">
        <v>709.01900000000001</v>
      </c>
      <c r="HH47">
        <v>30.998999999999999</v>
      </c>
      <c r="HI47">
        <v>35.082299999999996</v>
      </c>
      <c r="HJ47">
        <v>29.999700000000001</v>
      </c>
      <c r="HK47">
        <v>34.905999999999999</v>
      </c>
      <c r="HL47">
        <v>34.878900000000002</v>
      </c>
      <c r="HM47">
        <v>15.581899999999999</v>
      </c>
      <c r="HN47">
        <v>-30</v>
      </c>
      <c r="HO47">
        <v>-30</v>
      </c>
      <c r="HP47">
        <v>31</v>
      </c>
      <c r="HQ47">
        <v>217.411</v>
      </c>
      <c r="HR47">
        <v>32.067999999999998</v>
      </c>
      <c r="HS47">
        <v>99.240399999999994</v>
      </c>
      <c r="HT47">
        <v>98.395799999999994</v>
      </c>
    </row>
    <row r="48" spans="1:228" x14ac:dyDescent="0.2">
      <c r="A48">
        <v>33</v>
      </c>
      <c r="B48">
        <v>1666110736.0999999</v>
      </c>
      <c r="C48">
        <v>128</v>
      </c>
      <c r="D48" t="s">
        <v>423</v>
      </c>
      <c r="E48" t="s">
        <v>424</v>
      </c>
      <c r="F48">
        <v>4</v>
      </c>
      <c r="G48">
        <v>1666110733.7874999</v>
      </c>
      <c r="H48">
        <f t="shared" si="0"/>
        <v>1.3542675622205838E-3</v>
      </c>
      <c r="I48">
        <f t="shared" si="1"/>
        <v>1.3542675622205838</v>
      </c>
      <c r="J48">
        <f t="shared" si="2"/>
        <v>2.2551697683700289</v>
      </c>
      <c r="K48">
        <f t="shared" si="3"/>
        <v>193.59899999999999</v>
      </c>
      <c r="L48">
        <f t="shared" si="4"/>
        <v>139.33390133577694</v>
      </c>
      <c r="M48">
        <f t="shared" si="5"/>
        <v>14.123741919674064</v>
      </c>
      <c r="N48">
        <f t="shared" si="6"/>
        <v>19.624386353164425</v>
      </c>
      <c r="O48">
        <f t="shared" si="7"/>
        <v>7.4068070300109992E-2</v>
      </c>
      <c r="P48">
        <f t="shared" si="8"/>
        <v>2.7754140663481168</v>
      </c>
      <c r="Q48">
        <f t="shared" si="9"/>
        <v>7.2987213529941503E-2</v>
      </c>
      <c r="R48">
        <f t="shared" si="10"/>
        <v>4.5712805168877504E-2</v>
      </c>
      <c r="S48">
        <f t="shared" si="11"/>
        <v>226.11590811076618</v>
      </c>
      <c r="T48">
        <f t="shared" si="12"/>
        <v>34.907757846139283</v>
      </c>
      <c r="U48">
        <f t="shared" si="13"/>
        <v>34.153874999999999</v>
      </c>
      <c r="V48">
        <f t="shared" si="14"/>
        <v>5.3890415724391856</v>
      </c>
      <c r="W48">
        <f t="shared" si="15"/>
        <v>67.666354355837683</v>
      </c>
      <c r="X48">
        <f t="shared" si="16"/>
        <v>3.591523264331995</v>
      </c>
      <c r="Y48">
        <f t="shared" si="17"/>
        <v>5.3076943460633599</v>
      </c>
      <c r="Z48">
        <f t="shared" si="18"/>
        <v>1.7975183081071906</v>
      </c>
      <c r="AA48">
        <f t="shared" si="19"/>
        <v>-59.723199493927744</v>
      </c>
      <c r="AB48">
        <f t="shared" si="20"/>
        <v>-40.805459533169405</v>
      </c>
      <c r="AC48">
        <f t="shared" si="21"/>
        <v>-3.4008795758424366</v>
      </c>
      <c r="AD48">
        <f t="shared" si="22"/>
        <v>122.18636950782661</v>
      </c>
      <c r="AE48">
        <f t="shared" si="23"/>
        <v>12.757795255821257</v>
      </c>
      <c r="AF48">
        <f t="shared" si="24"/>
        <v>1.3541026318770784</v>
      </c>
      <c r="AG48">
        <f t="shared" si="25"/>
        <v>2.2551697683700289</v>
      </c>
      <c r="AH48">
        <v>212.85999192806659</v>
      </c>
      <c r="AI48">
        <v>203.7995696969696</v>
      </c>
      <c r="AJ48">
        <v>1.703560280082167</v>
      </c>
      <c r="AK48">
        <v>66.414595201641987</v>
      </c>
      <c r="AL48">
        <f t="shared" si="26"/>
        <v>1.3542675622205838</v>
      </c>
      <c r="AM48">
        <v>34.22537013482517</v>
      </c>
      <c r="AN48">
        <v>35.431133235294098</v>
      </c>
      <c r="AO48">
        <v>-6.9078393379236096E-7</v>
      </c>
      <c r="AP48">
        <v>87.49</v>
      </c>
      <c r="AQ48">
        <v>13</v>
      </c>
      <c r="AR48">
        <v>2</v>
      </c>
      <c r="AS48">
        <f t="shared" si="27"/>
        <v>1</v>
      </c>
      <c r="AT48">
        <f t="shared" si="28"/>
        <v>0</v>
      </c>
      <c r="AU48">
        <f t="shared" si="29"/>
        <v>47415.421390277246</v>
      </c>
      <c r="AV48">
        <f t="shared" si="30"/>
        <v>1199.9962499999999</v>
      </c>
      <c r="AW48">
        <f t="shared" si="31"/>
        <v>1025.9225010936611</v>
      </c>
      <c r="AX48">
        <f t="shared" si="32"/>
        <v>0.85493808925957993</v>
      </c>
      <c r="AY48">
        <f t="shared" si="33"/>
        <v>0.18843051227098934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1666110733.7874999</v>
      </c>
      <c r="BF48">
        <v>193.59899999999999</v>
      </c>
      <c r="BG48">
        <v>205.61699999999999</v>
      </c>
      <c r="BH48">
        <v>35.4311875</v>
      </c>
      <c r="BI48">
        <v>34.225575000000013</v>
      </c>
      <c r="BJ48">
        <v>195.45612499999999</v>
      </c>
      <c r="BK48">
        <v>35.382300000000001</v>
      </c>
      <c r="BL48">
        <v>650.02237500000001</v>
      </c>
      <c r="BM48">
        <v>101.266375</v>
      </c>
      <c r="BN48">
        <v>9.978057500000001E-2</v>
      </c>
      <c r="BO48">
        <v>33.881162500000002</v>
      </c>
      <c r="BP48">
        <v>34.153874999999999</v>
      </c>
      <c r="BQ48">
        <v>999.9</v>
      </c>
      <c r="BR48">
        <v>0</v>
      </c>
      <c r="BS48">
        <v>0</v>
      </c>
      <c r="BT48">
        <v>9031.7962499999994</v>
      </c>
      <c r="BU48">
        <v>0</v>
      </c>
      <c r="BV48">
        <v>406.38574999999997</v>
      </c>
      <c r="BW48">
        <v>-12.017687499999999</v>
      </c>
      <c r="BX48">
        <v>200.71074999999999</v>
      </c>
      <c r="BY48">
        <v>212.90375</v>
      </c>
      <c r="BZ48">
        <v>1.2056325000000001</v>
      </c>
      <c r="CA48">
        <v>205.61699999999999</v>
      </c>
      <c r="CB48">
        <v>34.225575000000013</v>
      </c>
      <c r="CC48">
        <v>3.5879812499999999</v>
      </c>
      <c r="CD48">
        <v>3.4658899999999999</v>
      </c>
      <c r="CE48">
        <v>27.041912499999999</v>
      </c>
      <c r="CF48">
        <v>26.453587500000001</v>
      </c>
      <c r="CG48">
        <v>1199.9962499999999</v>
      </c>
      <c r="CH48">
        <v>0.49997862500000001</v>
      </c>
      <c r="CI48">
        <v>0.50002137499999999</v>
      </c>
      <c r="CJ48">
        <v>0</v>
      </c>
      <c r="CK48">
        <v>707.19399999999996</v>
      </c>
      <c r="CL48">
        <v>4.9990899999999998</v>
      </c>
      <c r="CM48">
        <v>7504.1687499999998</v>
      </c>
      <c r="CN48">
        <v>9557.76</v>
      </c>
      <c r="CO48">
        <v>43.875</v>
      </c>
      <c r="CP48">
        <v>45.625</v>
      </c>
      <c r="CQ48">
        <v>44.577749999999988</v>
      </c>
      <c r="CR48">
        <v>44.936999999999998</v>
      </c>
      <c r="CS48">
        <v>45.319875000000003</v>
      </c>
      <c r="CT48">
        <v>597.47500000000002</v>
      </c>
      <c r="CU48">
        <v>597.52125000000001</v>
      </c>
      <c r="CV48">
        <v>0</v>
      </c>
      <c r="CW48">
        <v>1666110747.3</v>
      </c>
      <c r="CX48">
        <v>0</v>
      </c>
      <c r="CY48">
        <v>1666110227</v>
      </c>
      <c r="CZ48" t="s">
        <v>356</v>
      </c>
      <c r="DA48">
        <v>1666110227</v>
      </c>
      <c r="DB48">
        <v>1666110223</v>
      </c>
      <c r="DC48">
        <v>35</v>
      </c>
      <c r="DD48">
        <v>4.3999999999999997E-2</v>
      </c>
      <c r="DE48">
        <v>-1.2E-2</v>
      </c>
      <c r="DF48">
        <v>-2.012</v>
      </c>
      <c r="DG48">
        <v>3.7999999999999999E-2</v>
      </c>
      <c r="DH48">
        <v>415</v>
      </c>
      <c r="DI48">
        <v>34</v>
      </c>
      <c r="DJ48">
        <v>0.45</v>
      </c>
      <c r="DK48">
        <v>0.22</v>
      </c>
      <c r="DL48">
        <v>-11.72361463414634</v>
      </c>
      <c r="DM48">
        <v>-1.7363017421602931</v>
      </c>
      <c r="DN48">
        <v>0.17588270282121371</v>
      </c>
      <c r="DO48">
        <v>0</v>
      </c>
      <c r="DP48">
        <v>1.2021975609756099</v>
      </c>
      <c r="DQ48">
        <v>1.476439024390146E-2</v>
      </c>
      <c r="DR48">
        <v>2.5033117386606268E-3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3.2949600000000001</v>
      </c>
      <c r="EB48">
        <v>2.6253500000000001</v>
      </c>
      <c r="EC48">
        <v>5.4894900000000003E-2</v>
      </c>
      <c r="ED48">
        <v>5.6874399999999999E-2</v>
      </c>
      <c r="EE48">
        <v>0.14321999999999999</v>
      </c>
      <c r="EF48">
        <v>0.13811999999999999</v>
      </c>
      <c r="EG48">
        <v>28615.8</v>
      </c>
      <c r="EH48">
        <v>29074.7</v>
      </c>
      <c r="EI48">
        <v>28175.7</v>
      </c>
      <c r="EJ48">
        <v>29681.4</v>
      </c>
      <c r="EK48">
        <v>33188</v>
      </c>
      <c r="EL48">
        <v>35519</v>
      </c>
      <c r="EM48">
        <v>39743.4</v>
      </c>
      <c r="EN48">
        <v>42438.3</v>
      </c>
      <c r="EO48">
        <v>2.1739999999999999</v>
      </c>
      <c r="EP48">
        <v>2.1208300000000002</v>
      </c>
      <c r="EQ48">
        <v>8.1911700000000004E-2</v>
      </c>
      <c r="ER48">
        <v>0</v>
      </c>
      <c r="ES48">
        <v>32.829300000000003</v>
      </c>
      <c r="ET48">
        <v>999.9</v>
      </c>
      <c r="EU48">
        <v>48.2</v>
      </c>
      <c r="EV48">
        <v>40.4</v>
      </c>
      <c r="EW48">
        <v>36.049799999999998</v>
      </c>
      <c r="EX48">
        <v>57.558199999999999</v>
      </c>
      <c r="EY48">
        <v>-0.58493799999999996</v>
      </c>
      <c r="EZ48">
        <v>2</v>
      </c>
      <c r="FA48">
        <v>0.62292400000000003</v>
      </c>
      <c r="FB48">
        <v>1.16296</v>
      </c>
      <c r="FC48">
        <v>20.2666</v>
      </c>
      <c r="FD48">
        <v>5.2157900000000001</v>
      </c>
      <c r="FE48">
        <v>12.008599999999999</v>
      </c>
      <c r="FF48">
        <v>4.9857500000000003</v>
      </c>
      <c r="FG48">
        <v>3.2845</v>
      </c>
      <c r="FH48">
        <v>9817.1</v>
      </c>
      <c r="FI48">
        <v>9999</v>
      </c>
      <c r="FJ48">
        <v>9999</v>
      </c>
      <c r="FK48">
        <v>656.9</v>
      </c>
      <c r="FL48">
        <v>1.8658399999999999</v>
      </c>
      <c r="FM48">
        <v>1.8621799999999999</v>
      </c>
      <c r="FN48">
        <v>1.8642799999999999</v>
      </c>
      <c r="FO48">
        <v>1.8603799999999999</v>
      </c>
      <c r="FP48">
        <v>1.86111</v>
      </c>
      <c r="FQ48">
        <v>1.86016</v>
      </c>
      <c r="FR48">
        <v>1.86188</v>
      </c>
      <c r="FS48">
        <v>1.85846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-1.861</v>
      </c>
      <c r="GH48">
        <v>4.8800000000000003E-2</v>
      </c>
      <c r="GI48">
        <v>-1.674331742851894</v>
      </c>
      <c r="GJ48">
        <v>-1.0668354094452519E-3</v>
      </c>
      <c r="GK48">
        <v>7.2908324871410599E-7</v>
      </c>
      <c r="GL48">
        <v>-2.6615586879345078E-10</v>
      </c>
      <c r="GM48">
        <v>-0.20617912557020029</v>
      </c>
      <c r="GN48">
        <v>3.3664092208003571E-3</v>
      </c>
      <c r="GO48">
        <v>2.042686190248702E-4</v>
      </c>
      <c r="GP48">
        <v>-2.7039353982504608E-6</v>
      </c>
      <c r="GQ48">
        <v>3</v>
      </c>
      <c r="GR48">
        <v>2088</v>
      </c>
      <c r="GS48">
        <v>3</v>
      </c>
      <c r="GT48">
        <v>37</v>
      </c>
      <c r="GU48">
        <v>8.5</v>
      </c>
      <c r="GV48">
        <v>8.6</v>
      </c>
      <c r="GW48">
        <v>0.79589799999999999</v>
      </c>
      <c r="GX48">
        <v>2.63428</v>
      </c>
      <c r="GY48">
        <v>2.04834</v>
      </c>
      <c r="GZ48">
        <v>2.6037599999999999</v>
      </c>
      <c r="HA48">
        <v>2.1972700000000001</v>
      </c>
      <c r="HB48">
        <v>2.2766099999999998</v>
      </c>
      <c r="HC48">
        <v>44.250900000000001</v>
      </c>
      <c r="HD48">
        <v>14.2196</v>
      </c>
      <c r="HE48">
        <v>18</v>
      </c>
      <c r="HF48">
        <v>682.74900000000002</v>
      </c>
      <c r="HG48">
        <v>708.904</v>
      </c>
      <c r="HH48">
        <v>30.998899999999999</v>
      </c>
      <c r="HI48">
        <v>35.079099999999997</v>
      </c>
      <c r="HJ48">
        <v>29.999600000000001</v>
      </c>
      <c r="HK48">
        <v>34.903599999999997</v>
      </c>
      <c r="HL48">
        <v>34.875</v>
      </c>
      <c r="HM48">
        <v>15.9781</v>
      </c>
      <c r="HN48">
        <v>-30</v>
      </c>
      <c r="HO48">
        <v>-30</v>
      </c>
      <c r="HP48">
        <v>31</v>
      </c>
      <c r="HQ48">
        <v>224.08799999999999</v>
      </c>
      <c r="HR48">
        <v>32.067999999999998</v>
      </c>
      <c r="HS48">
        <v>99.242599999999996</v>
      </c>
      <c r="HT48">
        <v>98.398099999999999</v>
      </c>
    </row>
    <row r="49" spans="1:228" x14ac:dyDescent="0.2">
      <c r="A49">
        <v>34</v>
      </c>
      <c r="B49">
        <v>1666110740.0999999</v>
      </c>
      <c r="C49">
        <v>132</v>
      </c>
      <c r="D49" t="s">
        <v>425</v>
      </c>
      <c r="E49" t="s">
        <v>426</v>
      </c>
      <c r="F49">
        <v>4</v>
      </c>
      <c r="G49">
        <v>1666110738.0999999</v>
      </c>
      <c r="H49">
        <f t="shared" si="0"/>
        <v>1.350489783361293E-3</v>
      </c>
      <c r="I49">
        <f t="shared" si="1"/>
        <v>1.350489783361293</v>
      </c>
      <c r="J49">
        <f t="shared" si="2"/>
        <v>2.4015417383514093</v>
      </c>
      <c r="K49">
        <f t="shared" si="3"/>
        <v>200.6957142857143</v>
      </c>
      <c r="L49">
        <f t="shared" si="4"/>
        <v>142.87562758042125</v>
      </c>
      <c r="M49">
        <f t="shared" si="5"/>
        <v>14.482671351494856</v>
      </c>
      <c r="N49">
        <f t="shared" si="6"/>
        <v>20.343638175919477</v>
      </c>
      <c r="O49">
        <f t="shared" si="7"/>
        <v>7.3799277800985968E-2</v>
      </c>
      <c r="P49">
        <f t="shared" si="8"/>
        <v>2.7661842865131288</v>
      </c>
      <c r="Q49">
        <f t="shared" si="9"/>
        <v>7.2722666172319483E-2</v>
      </c>
      <c r="R49">
        <f t="shared" si="10"/>
        <v>4.554708721378134E-2</v>
      </c>
      <c r="S49">
        <f t="shared" si="11"/>
        <v>226.10625695138344</v>
      </c>
      <c r="T49">
        <f t="shared" si="12"/>
        <v>34.910800311634787</v>
      </c>
      <c r="U49">
        <f t="shared" si="13"/>
        <v>34.158057142857153</v>
      </c>
      <c r="V49">
        <f t="shared" si="14"/>
        <v>5.3902974534490893</v>
      </c>
      <c r="W49">
        <f t="shared" si="15"/>
        <v>67.66613467294809</v>
      </c>
      <c r="X49">
        <f t="shared" si="16"/>
        <v>3.5912928409412239</v>
      </c>
      <c r="Y49">
        <f t="shared" si="17"/>
        <v>5.3073710480125431</v>
      </c>
      <c r="Z49">
        <f t="shared" si="18"/>
        <v>1.7990046125078654</v>
      </c>
      <c r="AA49">
        <f t="shared" si="19"/>
        <v>-59.556599446233022</v>
      </c>
      <c r="AB49">
        <f t="shared" si="20"/>
        <v>-41.456156140646989</v>
      </c>
      <c r="AC49">
        <f t="shared" si="21"/>
        <v>-3.4666919297765872</v>
      </c>
      <c r="AD49">
        <f t="shared" si="22"/>
        <v>121.62680943472688</v>
      </c>
      <c r="AE49">
        <f t="shared" si="23"/>
        <v>12.903209582344658</v>
      </c>
      <c r="AF49">
        <f t="shared" si="24"/>
        <v>1.3541283730142999</v>
      </c>
      <c r="AG49">
        <f t="shared" si="25"/>
        <v>2.4015417383514093</v>
      </c>
      <c r="AH49">
        <v>219.83528513157219</v>
      </c>
      <c r="AI49">
        <v>210.62543636363631</v>
      </c>
      <c r="AJ49">
        <v>1.7060212418656671</v>
      </c>
      <c r="AK49">
        <v>66.414595201641987</v>
      </c>
      <c r="AL49">
        <f t="shared" si="26"/>
        <v>1.350489783361293</v>
      </c>
      <c r="AM49">
        <v>34.226002565594399</v>
      </c>
      <c r="AN49">
        <v>35.428359999999998</v>
      </c>
      <c r="AO49">
        <v>-1.9160500516263579E-6</v>
      </c>
      <c r="AP49">
        <v>87.49</v>
      </c>
      <c r="AQ49">
        <v>13</v>
      </c>
      <c r="AR49">
        <v>2</v>
      </c>
      <c r="AS49">
        <f t="shared" si="27"/>
        <v>1</v>
      </c>
      <c r="AT49">
        <f t="shared" si="28"/>
        <v>0</v>
      </c>
      <c r="AU49">
        <f t="shared" si="29"/>
        <v>47162.163971061032</v>
      </c>
      <c r="AV49">
        <f t="shared" si="30"/>
        <v>1199.935714285715</v>
      </c>
      <c r="AW49">
        <f t="shared" si="31"/>
        <v>1025.8716564514946</v>
      </c>
      <c r="AX49">
        <f t="shared" si="32"/>
        <v>0.85493884733830483</v>
      </c>
      <c r="AY49">
        <f t="shared" si="33"/>
        <v>0.18843197536292816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1666110738.0999999</v>
      </c>
      <c r="BF49">
        <v>200.6957142857143</v>
      </c>
      <c r="BG49">
        <v>212.85628571428569</v>
      </c>
      <c r="BH49">
        <v>35.429114285714277</v>
      </c>
      <c r="BI49">
        <v>34.223528571428567</v>
      </c>
      <c r="BJ49">
        <v>202.55842857142849</v>
      </c>
      <c r="BK49">
        <v>35.380214285714281</v>
      </c>
      <c r="BL49">
        <v>650.05057142857152</v>
      </c>
      <c r="BM49">
        <v>101.2654285714286</v>
      </c>
      <c r="BN49">
        <v>0.1001548857142857</v>
      </c>
      <c r="BO49">
        <v>33.880071428571434</v>
      </c>
      <c r="BP49">
        <v>34.158057142857153</v>
      </c>
      <c r="BQ49">
        <v>999.89999999999986</v>
      </c>
      <c r="BR49">
        <v>0</v>
      </c>
      <c r="BS49">
        <v>0</v>
      </c>
      <c r="BT49">
        <v>8982.8571428571431</v>
      </c>
      <c r="BU49">
        <v>0</v>
      </c>
      <c r="BV49">
        <v>408.02485714285712</v>
      </c>
      <c r="BW49">
        <v>-12.1607</v>
      </c>
      <c r="BX49">
        <v>208.0671428571429</v>
      </c>
      <c r="BY49">
        <v>220.3992857142857</v>
      </c>
      <c r="BZ49">
        <v>1.2055828571428571</v>
      </c>
      <c r="CA49">
        <v>212.85628571428569</v>
      </c>
      <c r="CB49">
        <v>34.223528571428567</v>
      </c>
      <c r="CC49">
        <v>3.587745714285715</v>
      </c>
      <c r="CD49">
        <v>3.4656600000000002</v>
      </c>
      <c r="CE49">
        <v>27.040785714285722</v>
      </c>
      <c r="CF49">
        <v>26.452457142857149</v>
      </c>
      <c r="CG49">
        <v>1199.935714285715</v>
      </c>
      <c r="CH49">
        <v>0.49995385714285723</v>
      </c>
      <c r="CI49">
        <v>0.50004614285714288</v>
      </c>
      <c r="CJ49">
        <v>0</v>
      </c>
      <c r="CK49">
        <v>706.50428571428563</v>
      </c>
      <c r="CL49">
        <v>4.9990899999999998</v>
      </c>
      <c r="CM49">
        <v>7500.24</v>
      </c>
      <c r="CN49">
        <v>9557.1828571428578</v>
      </c>
      <c r="CO49">
        <v>43.875</v>
      </c>
      <c r="CP49">
        <v>45.625</v>
      </c>
      <c r="CQ49">
        <v>44.561999999999998</v>
      </c>
      <c r="CR49">
        <v>44.875</v>
      </c>
      <c r="CS49">
        <v>45.311999999999998</v>
      </c>
      <c r="CT49">
        <v>597.41428571428571</v>
      </c>
      <c r="CU49">
        <v>597.52142857142849</v>
      </c>
      <c r="CV49">
        <v>0</v>
      </c>
      <c r="CW49">
        <v>1666110751.5</v>
      </c>
      <c r="CX49">
        <v>0</v>
      </c>
      <c r="CY49">
        <v>1666110227</v>
      </c>
      <c r="CZ49" t="s">
        <v>356</v>
      </c>
      <c r="DA49">
        <v>1666110227</v>
      </c>
      <c r="DB49">
        <v>1666110223</v>
      </c>
      <c r="DC49">
        <v>35</v>
      </c>
      <c r="DD49">
        <v>4.3999999999999997E-2</v>
      </c>
      <c r="DE49">
        <v>-1.2E-2</v>
      </c>
      <c r="DF49">
        <v>-2.012</v>
      </c>
      <c r="DG49">
        <v>3.7999999999999999E-2</v>
      </c>
      <c r="DH49">
        <v>415</v>
      </c>
      <c r="DI49">
        <v>34</v>
      </c>
      <c r="DJ49">
        <v>0.45</v>
      </c>
      <c r="DK49">
        <v>0.22</v>
      </c>
      <c r="DL49">
        <v>-11.85060243902439</v>
      </c>
      <c r="DM49">
        <v>-1.881821602787469</v>
      </c>
      <c r="DN49">
        <v>0.19055411687356899</v>
      </c>
      <c r="DO49">
        <v>0</v>
      </c>
      <c r="DP49">
        <v>1.2032278048780489</v>
      </c>
      <c r="DQ49">
        <v>1.17039721254369E-2</v>
      </c>
      <c r="DR49">
        <v>2.3260219492233542E-3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357</v>
      </c>
      <c r="EA49">
        <v>3.2948300000000001</v>
      </c>
      <c r="EB49">
        <v>2.6251099999999998</v>
      </c>
      <c r="EC49">
        <v>5.65002E-2</v>
      </c>
      <c r="ED49">
        <v>5.8457099999999998E-2</v>
      </c>
      <c r="EE49">
        <v>0.14321400000000001</v>
      </c>
      <c r="EF49">
        <v>0.13810500000000001</v>
      </c>
      <c r="EG49">
        <v>28567.200000000001</v>
      </c>
      <c r="EH49">
        <v>29026.2</v>
      </c>
      <c r="EI49">
        <v>28175.599999999999</v>
      </c>
      <c r="EJ49">
        <v>29681.7</v>
      </c>
      <c r="EK49">
        <v>33188.1</v>
      </c>
      <c r="EL49">
        <v>35519.800000000003</v>
      </c>
      <c r="EM49">
        <v>39743.1</v>
      </c>
      <c r="EN49">
        <v>42438.400000000001</v>
      </c>
      <c r="EO49">
        <v>2.1741299999999999</v>
      </c>
      <c r="EP49">
        <v>2.1209799999999999</v>
      </c>
      <c r="EQ49">
        <v>8.2586000000000007E-2</v>
      </c>
      <c r="ER49">
        <v>0</v>
      </c>
      <c r="ES49">
        <v>32.8215</v>
      </c>
      <c r="ET49">
        <v>999.9</v>
      </c>
      <c r="EU49">
        <v>48.2</v>
      </c>
      <c r="EV49">
        <v>40.4</v>
      </c>
      <c r="EW49">
        <v>36.050699999999999</v>
      </c>
      <c r="EX49">
        <v>57.1982</v>
      </c>
      <c r="EY49">
        <v>-0.59695399999999998</v>
      </c>
      <c r="EZ49">
        <v>2</v>
      </c>
      <c r="FA49">
        <v>0.62254600000000004</v>
      </c>
      <c r="FB49">
        <v>1.1589100000000001</v>
      </c>
      <c r="FC49">
        <v>20.266500000000001</v>
      </c>
      <c r="FD49">
        <v>5.2160900000000003</v>
      </c>
      <c r="FE49">
        <v>12.0091</v>
      </c>
      <c r="FF49">
        <v>4.9856999999999996</v>
      </c>
      <c r="FG49">
        <v>3.2844799999999998</v>
      </c>
      <c r="FH49">
        <v>9817.1</v>
      </c>
      <c r="FI49">
        <v>9999</v>
      </c>
      <c r="FJ49">
        <v>9999</v>
      </c>
      <c r="FK49">
        <v>656.9</v>
      </c>
      <c r="FL49">
        <v>1.8658399999999999</v>
      </c>
      <c r="FM49">
        <v>1.86219</v>
      </c>
      <c r="FN49">
        <v>1.86429</v>
      </c>
      <c r="FO49">
        <v>1.86036</v>
      </c>
      <c r="FP49">
        <v>1.86111</v>
      </c>
      <c r="FQ49">
        <v>1.86019</v>
      </c>
      <c r="FR49">
        <v>1.86188</v>
      </c>
      <c r="FS49">
        <v>1.8585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-1.8660000000000001</v>
      </c>
      <c r="GH49">
        <v>4.8899999999999999E-2</v>
      </c>
      <c r="GI49">
        <v>-1.674331742851894</v>
      </c>
      <c r="GJ49">
        <v>-1.0668354094452519E-3</v>
      </c>
      <c r="GK49">
        <v>7.2908324871410599E-7</v>
      </c>
      <c r="GL49">
        <v>-2.6615586879345078E-10</v>
      </c>
      <c r="GM49">
        <v>-0.20617912557020029</v>
      </c>
      <c r="GN49">
        <v>3.3664092208003571E-3</v>
      </c>
      <c r="GO49">
        <v>2.042686190248702E-4</v>
      </c>
      <c r="GP49">
        <v>-2.7039353982504608E-6</v>
      </c>
      <c r="GQ49">
        <v>3</v>
      </c>
      <c r="GR49">
        <v>2088</v>
      </c>
      <c r="GS49">
        <v>3</v>
      </c>
      <c r="GT49">
        <v>37</v>
      </c>
      <c r="GU49">
        <v>8.6</v>
      </c>
      <c r="GV49">
        <v>8.6</v>
      </c>
      <c r="GW49">
        <v>0.81542999999999999</v>
      </c>
      <c r="GX49">
        <v>2.63672</v>
      </c>
      <c r="GY49">
        <v>2.04956</v>
      </c>
      <c r="GZ49">
        <v>2.6025399999999999</v>
      </c>
      <c r="HA49">
        <v>2.1972700000000001</v>
      </c>
      <c r="HB49">
        <v>2.2936999999999999</v>
      </c>
      <c r="HC49">
        <v>44.250900000000001</v>
      </c>
      <c r="HD49">
        <v>14.228300000000001</v>
      </c>
      <c r="HE49">
        <v>18</v>
      </c>
      <c r="HF49">
        <v>682.81899999999996</v>
      </c>
      <c r="HG49">
        <v>709.01599999999996</v>
      </c>
      <c r="HH49">
        <v>30.998899999999999</v>
      </c>
      <c r="HI49">
        <v>35.075099999999999</v>
      </c>
      <c r="HJ49">
        <v>29.999700000000001</v>
      </c>
      <c r="HK49">
        <v>34.900500000000001</v>
      </c>
      <c r="HL49">
        <v>34.872599999999998</v>
      </c>
      <c r="HM49">
        <v>16.3767</v>
      </c>
      <c r="HN49">
        <v>-30</v>
      </c>
      <c r="HO49">
        <v>-30</v>
      </c>
      <c r="HP49">
        <v>31</v>
      </c>
      <c r="HQ49">
        <v>230.767</v>
      </c>
      <c r="HR49">
        <v>32.067999999999998</v>
      </c>
      <c r="HS49">
        <v>99.242199999999997</v>
      </c>
      <c r="HT49">
        <v>98.398600000000002</v>
      </c>
    </row>
    <row r="50" spans="1:228" x14ac:dyDescent="0.2">
      <c r="A50">
        <v>35</v>
      </c>
      <c r="B50">
        <v>1666110744.0999999</v>
      </c>
      <c r="C50">
        <v>136</v>
      </c>
      <c r="D50" t="s">
        <v>427</v>
      </c>
      <c r="E50" t="s">
        <v>428</v>
      </c>
      <c r="F50">
        <v>4</v>
      </c>
      <c r="G50">
        <v>1666110741.7874999</v>
      </c>
      <c r="H50">
        <f t="shared" si="0"/>
        <v>1.3547248593168075E-3</v>
      </c>
      <c r="I50">
        <f t="shared" si="1"/>
        <v>1.3547248593168075</v>
      </c>
      <c r="J50">
        <f t="shared" si="2"/>
        <v>2.5875026482655543</v>
      </c>
      <c r="K50">
        <f t="shared" si="3"/>
        <v>206.704375</v>
      </c>
      <c r="L50">
        <f t="shared" si="4"/>
        <v>144.8879431761934</v>
      </c>
      <c r="M50">
        <f t="shared" si="5"/>
        <v>14.686613515647052</v>
      </c>
      <c r="N50">
        <f t="shared" si="6"/>
        <v>20.952656246397652</v>
      </c>
      <c r="O50">
        <f t="shared" si="7"/>
        <v>7.4067470955520992E-2</v>
      </c>
      <c r="P50">
        <f t="shared" si="8"/>
        <v>2.7658805469950569</v>
      </c>
      <c r="Q50">
        <f t="shared" si="9"/>
        <v>7.2982964891265628E-2</v>
      </c>
      <c r="R50">
        <f t="shared" si="10"/>
        <v>4.5710468750582288E-2</v>
      </c>
      <c r="S50">
        <f t="shared" si="11"/>
        <v>226.11726748590394</v>
      </c>
      <c r="T50">
        <f t="shared" si="12"/>
        <v>34.907759630359791</v>
      </c>
      <c r="U50">
        <f t="shared" si="13"/>
        <v>34.154874999999997</v>
      </c>
      <c r="V50">
        <f t="shared" si="14"/>
        <v>5.3893418453486612</v>
      </c>
      <c r="W50">
        <f t="shared" si="15"/>
        <v>67.670776909130723</v>
      </c>
      <c r="X50">
        <f t="shared" si="16"/>
        <v>3.5911264031555605</v>
      </c>
      <c r="Y50">
        <f t="shared" si="17"/>
        <v>5.3067610084893451</v>
      </c>
      <c r="Z50">
        <f t="shared" si="18"/>
        <v>1.7982154421931007</v>
      </c>
      <c r="AA50">
        <f t="shared" si="19"/>
        <v>-59.743366295871212</v>
      </c>
      <c r="AB50">
        <f t="shared" si="20"/>
        <v>-41.284116921831696</v>
      </c>
      <c r="AC50">
        <f t="shared" si="21"/>
        <v>-3.4525961835777967</v>
      </c>
      <c r="AD50">
        <f t="shared" si="22"/>
        <v>121.63718808462323</v>
      </c>
      <c r="AE50">
        <f t="shared" si="23"/>
        <v>13.009363270399774</v>
      </c>
      <c r="AF50">
        <f t="shared" si="24"/>
        <v>1.358183631142857</v>
      </c>
      <c r="AG50">
        <f t="shared" si="25"/>
        <v>2.5875026482655543</v>
      </c>
      <c r="AH50">
        <v>226.68152751468921</v>
      </c>
      <c r="AI50">
        <v>217.35861212121199</v>
      </c>
      <c r="AJ50">
        <v>1.6897960500396889</v>
      </c>
      <c r="AK50">
        <v>66.414595201641987</v>
      </c>
      <c r="AL50">
        <f t="shared" si="26"/>
        <v>1.3547248593168075</v>
      </c>
      <c r="AM50">
        <v>34.2206449090909</v>
      </c>
      <c r="AN50">
        <v>35.426918823529412</v>
      </c>
      <c r="AO50">
        <v>-2.8703465930448159E-6</v>
      </c>
      <c r="AP50">
        <v>87.49</v>
      </c>
      <c r="AQ50">
        <v>13</v>
      </c>
      <c r="AR50">
        <v>2</v>
      </c>
      <c r="AS50">
        <f t="shared" si="27"/>
        <v>1</v>
      </c>
      <c r="AT50">
        <f t="shared" si="28"/>
        <v>0</v>
      </c>
      <c r="AU50">
        <f t="shared" si="29"/>
        <v>47154.147771769029</v>
      </c>
      <c r="AV50">
        <f t="shared" si="30"/>
        <v>1200.0025000000001</v>
      </c>
      <c r="AW50">
        <f t="shared" si="31"/>
        <v>1025.9279385937327</v>
      </c>
      <c r="AX50">
        <f t="shared" si="32"/>
        <v>0.85493816770692777</v>
      </c>
      <c r="AY50">
        <f t="shared" si="33"/>
        <v>0.18843066367437061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1666110741.7874999</v>
      </c>
      <c r="BF50">
        <v>206.704375</v>
      </c>
      <c r="BG50">
        <v>218.97262499999999</v>
      </c>
      <c r="BH50">
        <v>35.427562500000001</v>
      </c>
      <c r="BI50">
        <v>34.218224999999997</v>
      </c>
      <c r="BJ50">
        <v>208.57187500000001</v>
      </c>
      <c r="BK50">
        <v>35.378687499999998</v>
      </c>
      <c r="BL50">
        <v>649.97562500000004</v>
      </c>
      <c r="BM50">
        <v>101.26537500000001</v>
      </c>
      <c r="BN50">
        <v>9.9950462500000004E-2</v>
      </c>
      <c r="BO50">
        <v>33.878012499999997</v>
      </c>
      <c r="BP50">
        <v>34.154874999999997</v>
      </c>
      <c r="BQ50">
        <v>999.9</v>
      </c>
      <c r="BR50">
        <v>0</v>
      </c>
      <c r="BS50">
        <v>0</v>
      </c>
      <c r="BT50">
        <v>8981.2512499999993</v>
      </c>
      <c r="BU50">
        <v>0</v>
      </c>
      <c r="BV50">
        <v>410.57387499999999</v>
      </c>
      <c r="BW50">
        <v>-12.268025</v>
      </c>
      <c r="BX50">
        <v>214.29662500000001</v>
      </c>
      <c r="BY50">
        <v>226.73075</v>
      </c>
      <c r="BZ50">
        <v>1.209335</v>
      </c>
      <c r="CA50">
        <v>218.97262499999999</v>
      </c>
      <c r="CB50">
        <v>34.218224999999997</v>
      </c>
      <c r="CC50">
        <v>3.5875837499999998</v>
      </c>
      <c r="CD50">
        <v>3.4651212500000002</v>
      </c>
      <c r="CE50">
        <v>27.040025</v>
      </c>
      <c r="CF50">
        <v>26.4498125</v>
      </c>
      <c r="CG50">
        <v>1200.0025000000001</v>
      </c>
      <c r="CH50">
        <v>0.49997662500000001</v>
      </c>
      <c r="CI50">
        <v>0.50002337500000005</v>
      </c>
      <c r="CJ50">
        <v>0</v>
      </c>
      <c r="CK50">
        <v>705.88612499999999</v>
      </c>
      <c r="CL50">
        <v>4.9990899999999998</v>
      </c>
      <c r="CM50">
        <v>7498.5337500000014</v>
      </c>
      <c r="CN50">
        <v>9557.7900000000009</v>
      </c>
      <c r="CO50">
        <v>43.843499999999999</v>
      </c>
      <c r="CP50">
        <v>45.625</v>
      </c>
      <c r="CQ50">
        <v>44.561999999999998</v>
      </c>
      <c r="CR50">
        <v>44.875</v>
      </c>
      <c r="CS50">
        <v>45.311999999999998</v>
      </c>
      <c r="CT50">
        <v>597.47499999999991</v>
      </c>
      <c r="CU50">
        <v>597.52749999999992</v>
      </c>
      <c r="CV50">
        <v>0</v>
      </c>
      <c r="CW50">
        <v>1666110755.7</v>
      </c>
      <c r="CX50">
        <v>0</v>
      </c>
      <c r="CY50">
        <v>1666110227</v>
      </c>
      <c r="CZ50" t="s">
        <v>356</v>
      </c>
      <c r="DA50">
        <v>1666110227</v>
      </c>
      <c r="DB50">
        <v>1666110223</v>
      </c>
      <c r="DC50">
        <v>35</v>
      </c>
      <c r="DD50">
        <v>4.3999999999999997E-2</v>
      </c>
      <c r="DE50">
        <v>-1.2E-2</v>
      </c>
      <c r="DF50">
        <v>-2.012</v>
      </c>
      <c r="DG50">
        <v>3.7999999999999999E-2</v>
      </c>
      <c r="DH50">
        <v>415</v>
      </c>
      <c r="DI50">
        <v>34</v>
      </c>
      <c r="DJ50">
        <v>0.45</v>
      </c>
      <c r="DK50">
        <v>0.22</v>
      </c>
      <c r="DL50">
        <v>-11.963726829268291</v>
      </c>
      <c r="DM50">
        <v>-2.0736940766550709</v>
      </c>
      <c r="DN50">
        <v>0.20635866837110989</v>
      </c>
      <c r="DO50">
        <v>0</v>
      </c>
      <c r="DP50">
        <v>1.2042490243902439</v>
      </c>
      <c r="DQ50">
        <v>2.862313588850084E-2</v>
      </c>
      <c r="DR50">
        <v>3.2471734837472752E-3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357</v>
      </c>
      <c r="EA50">
        <v>3.2949799999999998</v>
      </c>
      <c r="EB50">
        <v>2.6251600000000002</v>
      </c>
      <c r="EC50">
        <v>5.8071699999999997E-2</v>
      </c>
      <c r="ED50">
        <v>6.0041200000000003E-2</v>
      </c>
      <c r="EE50">
        <v>0.143207</v>
      </c>
      <c r="EF50">
        <v>0.138097</v>
      </c>
      <c r="EG50">
        <v>28520.2</v>
      </c>
      <c r="EH50">
        <v>28977.9</v>
      </c>
      <c r="EI50">
        <v>28176.2</v>
      </c>
      <c r="EJ50">
        <v>29682.3</v>
      </c>
      <c r="EK50">
        <v>33189.1</v>
      </c>
      <c r="EL50">
        <v>35521</v>
      </c>
      <c r="EM50">
        <v>39743.9</v>
      </c>
      <c r="EN50">
        <v>42439.3</v>
      </c>
      <c r="EO50">
        <v>2.1741799999999998</v>
      </c>
      <c r="EP50">
        <v>2.1211500000000001</v>
      </c>
      <c r="EQ50">
        <v>8.2772200000000004E-2</v>
      </c>
      <c r="ER50">
        <v>0</v>
      </c>
      <c r="ES50">
        <v>32.811500000000002</v>
      </c>
      <c r="ET50">
        <v>999.9</v>
      </c>
      <c r="EU50">
        <v>48.2</v>
      </c>
      <c r="EV50">
        <v>40.4</v>
      </c>
      <c r="EW50">
        <v>36.052900000000001</v>
      </c>
      <c r="EX50">
        <v>57.498199999999997</v>
      </c>
      <c r="EY50">
        <v>-0.69310799999999995</v>
      </c>
      <c r="EZ50">
        <v>2</v>
      </c>
      <c r="FA50">
        <v>0.62223099999999998</v>
      </c>
      <c r="FB50">
        <v>1.1536200000000001</v>
      </c>
      <c r="FC50">
        <v>20.266500000000001</v>
      </c>
      <c r="FD50">
        <v>5.2150400000000001</v>
      </c>
      <c r="FE50">
        <v>12.0082</v>
      </c>
      <c r="FF50">
        <v>4.9858000000000002</v>
      </c>
      <c r="FG50">
        <v>3.2844500000000001</v>
      </c>
      <c r="FH50">
        <v>9817.5</v>
      </c>
      <c r="FI50">
        <v>9999</v>
      </c>
      <c r="FJ50">
        <v>9999</v>
      </c>
      <c r="FK50">
        <v>656.9</v>
      </c>
      <c r="FL50">
        <v>1.8658399999999999</v>
      </c>
      <c r="FM50">
        <v>1.8622099999999999</v>
      </c>
      <c r="FN50">
        <v>1.8642799999999999</v>
      </c>
      <c r="FO50">
        <v>1.86036</v>
      </c>
      <c r="FP50">
        <v>1.86111</v>
      </c>
      <c r="FQ50">
        <v>1.86019</v>
      </c>
      <c r="FR50">
        <v>1.86188</v>
      </c>
      <c r="FS50">
        <v>1.8584700000000001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-1.871</v>
      </c>
      <c r="GH50">
        <v>4.8800000000000003E-2</v>
      </c>
      <c r="GI50">
        <v>-1.674331742851894</v>
      </c>
      <c r="GJ50">
        <v>-1.0668354094452519E-3</v>
      </c>
      <c r="GK50">
        <v>7.2908324871410599E-7</v>
      </c>
      <c r="GL50">
        <v>-2.6615586879345078E-10</v>
      </c>
      <c r="GM50">
        <v>-0.20617912557020029</v>
      </c>
      <c r="GN50">
        <v>3.3664092208003571E-3</v>
      </c>
      <c r="GO50">
        <v>2.042686190248702E-4</v>
      </c>
      <c r="GP50">
        <v>-2.7039353982504608E-6</v>
      </c>
      <c r="GQ50">
        <v>3</v>
      </c>
      <c r="GR50">
        <v>2088</v>
      </c>
      <c r="GS50">
        <v>3</v>
      </c>
      <c r="GT50">
        <v>37</v>
      </c>
      <c r="GU50">
        <v>8.6</v>
      </c>
      <c r="GV50">
        <v>8.6999999999999993</v>
      </c>
      <c r="GW50">
        <v>0.83496099999999995</v>
      </c>
      <c r="GX50">
        <v>2.6281699999999999</v>
      </c>
      <c r="GY50">
        <v>2.04834</v>
      </c>
      <c r="GZ50">
        <v>2.6025399999999999</v>
      </c>
      <c r="HA50">
        <v>2.1972700000000001</v>
      </c>
      <c r="HB50">
        <v>2.34863</v>
      </c>
      <c r="HC50">
        <v>44.250900000000001</v>
      </c>
      <c r="HD50">
        <v>14.228300000000001</v>
      </c>
      <c r="HE50">
        <v>18</v>
      </c>
      <c r="HF50">
        <v>682.83500000000004</v>
      </c>
      <c r="HG50">
        <v>709.15099999999995</v>
      </c>
      <c r="HH50">
        <v>30.998699999999999</v>
      </c>
      <c r="HI50">
        <v>35.071899999999999</v>
      </c>
      <c r="HJ50">
        <v>29.999600000000001</v>
      </c>
      <c r="HK50">
        <v>34.898099999999999</v>
      </c>
      <c r="HL50">
        <v>34.870199999999997</v>
      </c>
      <c r="HM50">
        <v>16.772600000000001</v>
      </c>
      <c r="HN50">
        <v>-30</v>
      </c>
      <c r="HO50">
        <v>-30</v>
      </c>
      <c r="HP50">
        <v>31</v>
      </c>
      <c r="HQ50">
        <v>237.44499999999999</v>
      </c>
      <c r="HR50">
        <v>32.067999999999998</v>
      </c>
      <c r="HS50">
        <v>99.244200000000006</v>
      </c>
      <c r="HT50">
        <v>98.400700000000001</v>
      </c>
    </row>
    <row r="51" spans="1:228" x14ac:dyDescent="0.2">
      <c r="A51">
        <v>36</v>
      </c>
      <c r="B51">
        <v>1666110748.0999999</v>
      </c>
      <c r="C51">
        <v>140</v>
      </c>
      <c r="D51" t="s">
        <v>429</v>
      </c>
      <c r="E51" t="s">
        <v>430</v>
      </c>
      <c r="F51">
        <v>4</v>
      </c>
      <c r="G51">
        <v>1666110746.0999999</v>
      </c>
      <c r="H51">
        <f t="shared" si="0"/>
        <v>1.3524953647370077E-3</v>
      </c>
      <c r="I51">
        <f t="shared" si="1"/>
        <v>1.3524953647370077</v>
      </c>
      <c r="J51">
        <f t="shared" si="2"/>
        <v>2.8304230074308379</v>
      </c>
      <c r="K51">
        <f t="shared" si="3"/>
        <v>213.76185714285711</v>
      </c>
      <c r="L51">
        <f t="shared" si="4"/>
        <v>146.49044235182797</v>
      </c>
      <c r="M51">
        <f t="shared" si="5"/>
        <v>14.848722343634902</v>
      </c>
      <c r="N51">
        <f t="shared" si="6"/>
        <v>21.667560104370363</v>
      </c>
      <c r="O51">
        <f t="shared" si="7"/>
        <v>7.4044619150067076E-2</v>
      </c>
      <c r="P51">
        <f t="shared" si="8"/>
        <v>2.763853239279265</v>
      </c>
      <c r="Q51">
        <f t="shared" si="9"/>
        <v>7.2959994452212171E-2</v>
      </c>
      <c r="R51">
        <f t="shared" si="10"/>
        <v>4.5696122187725674E-2</v>
      </c>
      <c r="S51">
        <f t="shared" si="11"/>
        <v>226.12412366329551</v>
      </c>
      <c r="T51">
        <f t="shared" si="12"/>
        <v>34.906055134172796</v>
      </c>
      <c r="U51">
        <f t="shared" si="13"/>
        <v>34.145357142857137</v>
      </c>
      <c r="V51">
        <f t="shared" si="14"/>
        <v>5.3864844803230705</v>
      </c>
      <c r="W51">
        <f t="shared" si="15"/>
        <v>67.673797461026908</v>
      </c>
      <c r="X51">
        <f t="shared" si="16"/>
        <v>3.5906741413257794</v>
      </c>
      <c r="Y51">
        <f t="shared" si="17"/>
        <v>5.3058558497380552</v>
      </c>
      <c r="Z51">
        <f t="shared" si="18"/>
        <v>1.795810338997291</v>
      </c>
      <c r="AA51">
        <f t="shared" si="19"/>
        <v>-59.645045584902043</v>
      </c>
      <c r="AB51">
        <f t="shared" si="20"/>
        <v>-40.29091301805903</v>
      </c>
      <c r="AC51">
        <f t="shared" si="21"/>
        <v>-3.3717988211693952</v>
      </c>
      <c r="AD51">
        <f t="shared" si="22"/>
        <v>122.81636623916503</v>
      </c>
      <c r="AE51">
        <f t="shared" si="23"/>
        <v>13.233993491140254</v>
      </c>
      <c r="AF51">
        <f t="shared" si="24"/>
        <v>1.3551332233816842</v>
      </c>
      <c r="AG51">
        <f t="shared" si="25"/>
        <v>2.8304230074308379</v>
      </c>
      <c r="AH51">
        <v>233.68843502793251</v>
      </c>
      <c r="AI51">
        <v>224.1423272727271</v>
      </c>
      <c r="AJ51">
        <v>1.687734748097429</v>
      </c>
      <c r="AK51">
        <v>66.414595201641987</v>
      </c>
      <c r="AL51">
        <f t="shared" si="26"/>
        <v>1.3524953647370077</v>
      </c>
      <c r="AM51">
        <v>34.217455000279713</v>
      </c>
      <c r="AN51">
        <v>35.421671470588223</v>
      </c>
      <c r="AO51">
        <v>-9.7543146804926748E-7</v>
      </c>
      <c r="AP51">
        <v>87.49</v>
      </c>
      <c r="AQ51">
        <v>13</v>
      </c>
      <c r="AR51">
        <v>2</v>
      </c>
      <c r="AS51">
        <f t="shared" si="27"/>
        <v>1</v>
      </c>
      <c r="AT51">
        <f t="shared" si="28"/>
        <v>0</v>
      </c>
      <c r="AU51">
        <f t="shared" si="29"/>
        <v>47098.999375576408</v>
      </c>
      <c r="AV51">
        <f t="shared" si="30"/>
        <v>1200.0471428571429</v>
      </c>
      <c r="AW51">
        <f t="shared" si="31"/>
        <v>1025.9652993074069</v>
      </c>
      <c r="AX51">
        <f t="shared" si="32"/>
        <v>0.85493749592597523</v>
      </c>
      <c r="AY51">
        <f t="shared" si="33"/>
        <v>0.18842936713713251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1666110746.0999999</v>
      </c>
      <c r="BF51">
        <v>213.76185714285711</v>
      </c>
      <c r="BG51">
        <v>226.245</v>
      </c>
      <c r="BH51">
        <v>35.42388571428571</v>
      </c>
      <c r="BI51">
        <v>34.217328571428567</v>
      </c>
      <c r="BJ51">
        <v>215.6348571428571</v>
      </c>
      <c r="BK51">
        <v>35.375057142857138</v>
      </c>
      <c r="BL51">
        <v>650.01271428571431</v>
      </c>
      <c r="BM51">
        <v>101.26300000000001</v>
      </c>
      <c r="BN51">
        <v>0.1000794285714286</v>
      </c>
      <c r="BO51">
        <v>33.874957142857149</v>
      </c>
      <c r="BP51">
        <v>34.145357142857137</v>
      </c>
      <c r="BQ51">
        <v>999.89999999999986</v>
      </c>
      <c r="BR51">
        <v>0</v>
      </c>
      <c r="BS51">
        <v>0</v>
      </c>
      <c r="BT51">
        <v>8970.7157142857141</v>
      </c>
      <c r="BU51">
        <v>0</v>
      </c>
      <c r="BV51">
        <v>413.6912857142857</v>
      </c>
      <c r="BW51">
        <v>-12.4831</v>
      </c>
      <c r="BX51">
        <v>221.61228571428569</v>
      </c>
      <c r="BY51">
        <v>234.2607142857143</v>
      </c>
      <c r="BZ51">
        <v>1.206582857142857</v>
      </c>
      <c r="CA51">
        <v>226.245</v>
      </c>
      <c r="CB51">
        <v>34.217328571428567</v>
      </c>
      <c r="CC51">
        <v>3.5871357142857141</v>
      </c>
      <c r="CD51">
        <v>3.4649542857142852</v>
      </c>
      <c r="CE51">
        <v>27.0379</v>
      </c>
      <c r="CF51">
        <v>26.448985714285719</v>
      </c>
      <c r="CG51">
        <v>1200.0471428571429</v>
      </c>
      <c r="CH51">
        <v>0.49999971428571433</v>
      </c>
      <c r="CI51">
        <v>0.50000028571428567</v>
      </c>
      <c r="CJ51">
        <v>0</v>
      </c>
      <c r="CK51">
        <v>705.5617142857144</v>
      </c>
      <c r="CL51">
        <v>4.9990899999999998</v>
      </c>
      <c r="CM51">
        <v>7496.7085714285722</v>
      </c>
      <c r="CN51">
        <v>9558.2357142857163</v>
      </c>
      <c r="CO51">
        <v>43.866</v>
      </c>
      <c r="CP51">
        <v>45.625</v>
      </c>
      <c r="CQ51">
        <v>44.561999999999998</v>
      </c>
      <c r="CR51">
        <v>44.875</v>
      </c>
      <c r="CS51">
        <v>45.311999999999998</v>
      </c>
      <c r="CT51">
        <v>597.52428571428572</v>
      </c>
      <c r="CU51">
        <v>597.52285714285711</v>
      </c>
      <c r="CV51">
        <v>0</v>
      </c>
      <c r="CW51">
        <v>1666110759.3</v>
      </c>
      <c r="CX51">
        <v>0</v>
      </c>
      <c r="CY51">
        <v>1666110227</v>
      </c>
      <c r="CZ51" t="s">
        <v>356</v>
      </c>
      <c r="DA51">
        <v>1666110227</v>
      </c>
      <c r="DB51">
        <v>1666110223</v>
      </c>
      <c r="DC51">
        <v>35</v>
      </c>
      <c r="DD51">
        <v>4.3999999999999997E-2</v>
      </c>
      <c r="DE51">
        <v>-1.2E-2</v>
      </c>
      <c r="DF51">
        <v>-2.012</v>
      </c>
      <c r="DG51">
        <v>3.7999999999999999E-2</v>
      </c>
      <c r="DH51">
        <v>415</v>
      </c>
      <c r="DI51">
        <v>34</v>
      </c>
      <c r="DJ51">
        <v>0.45</v>
      </c>
      <c r="DK51">
        <v>0.22</v>
      </c>
      <c r="DL51">
        <v>-12.110246341463411</v>
      </c>
      <c r="DM51">
        <v>-2.160261324041826</v>
      </c>
      <c r="DN51">
        <v>0.21506764460259431</v>
      </c>
      <c r="DO51">
        <v>0</v>
      </c>
      <c r="DP51">
        <v>1.2056614634146341</v>
      </c>
      <c r="DQ51">
        <v>2.4502369337977451E-2</v>
      </c>
      <c r="DR51">
        <v>2.9896786359444069E-3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357</v>
      </c>
      <c r="EA51">
        <v>3.2947799999999998</v>
      </c>
      <c r="EB51">
        <v>2.62514</v>
      </c>
      <c r="EC51">
        <v>5.9633400000000003E-2</v>
      </c>
      <c r="ED51">
        <v>6.1608400000000001E-2</v>
      </c>
      <c r="EE51">
        <v>0.14319899999999999</v>
      </c>
      <c r="EF51">
        <v>0.138095</v>
      </c>
      <c r="EG51">
        <v>28473.3</v>
      </c>
      <c r="EH51">
        <v>28929.7</v>
      </c>
      <c r="EI51">
        <v>28176.6</v>
      </c>
      <c r="EJ51">
        <v>29682.3</v>
      </c>
      <c r="EK51">
        <v>33190.1</v>
      </c>
      <c r="EL51">
        <v>35521.300000000003</v>
      </c>
      <c r="EM51">
        <v>39744.6</v>
      </c>
      <c r="EN51">
        <v>42439.4</v>
      </c>
      <c r="EO51">
        <v>2.1743000000000001</v>
      </c>
      <c r="EP51">
        <v>2.1211199999999999</v>
      </c>
      <c r="EQ51">
        <v>8.3092600000000003E-2</v>
      </c>
      <c r="ER51">
        <v>0</v>
      </c>
      <c r="ES51">
        <v>32.799900000000001</v>
      </c>
      <c r="ET51">
        <v>999.9</v>
      </c>
      <c r="EU51">
        <v>48.2</v>
      </c>
      <c r="EV51">
        <v>40.4</v>
      </c>
      <c r="EW51">
        <v>36.049500000000002</v>
      </c>
      <c r="EX51">
        <v>57.318199999999997</v>
      </c>
      <c r="EY51">
        <v>-0.64102899999999996</v>
      </c>
      <c r="EZ51">
        <v>2</v>
      </c>
      <c r="FA51">
        <v>0.62170000000000003</v>
      </c>
      <c r="FB51">
        <v>1.1491</v>
      </c>
      <c r="FC51">
        <v>20.266400000000001</v>
      </c>
      <c r="FD51">
        <v>5.2151899999999998</v>
      </c>
      <c r="FE51">
        <v>12.0076</v>
      </c>
      <c r="FF51">
        <v>4.9855499999999999</v>
      </c>
      <c r="FG51">
        <v>3.2844000000000002</v>
      </c>
      <c r="FH51">
        <v>9817.5</v>
      </c>
      <c r="FI51">
        <v>9999</v>
      </c>
      <c r="FJ51">
        <v>9999</v>
      </c>
      <c r="FK51">
        <v>656.9</v>
      </c>
      <c r="FL51">
        <v>1.8658399999999999</v>
      </c>
      <c r="FM51">
        <v>1.86219</v>
      </c>
      <c r="FN51">
        <v>1.86429</v>
      </c>
      <c r="FO51">
        <v>1.86036</v>
      </c>
      <c r="FP51">
        <v>1.86111</v>
      </c>
      <c r="FQ51">
        <v>1.8601700000000001</v>
      </c>
      <c r="FR51">
        <v>1.86188</v>
      </c>
      <c r="FS51">
        <v>1.8584700000000001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-1.8759999999999999</v>
      </c>
      <c r="GH51">
        <v>4.8800000000000003E-2</v>
      </c>
      <c r="GI51">
        <v>-1.674331742851894</v>
      </c>
      <c r="GJ51">
        <v>-1.0668354094452519E-3</v>
      </c>
      <c r="GK51">
        <v>7.2908324871410599E-7</v>
      </c>
      <c r="GL51">
        <v>-2.6615586879345078E-10</v>
      </c>
      <c r="GM51">
        <v>-0.20617912557020029</v>
      </c>
      <c r="GN51">
        <v>3.3664092208003571E-3</v>
      </c>
      <c r="GO51">
        <v>2.042686190248702E-4</v>
      </c>
      <c r="GP51">
        <v>-2.7039353982504608E-6</v>
      </c>
      <c r="GQ51">
        <v>3</v>
      </c>
      <c r="GR51">
        <v>2088</v>
      </c>
      <c r="GS51">
        <v>3</v>
      </c>
      <c r="GT51">
        <v>37</v>
      </c>
      <c r="GU51">
        <v>8.6999999999999993</v>
      </c>
      <c r="GV51">
        <v>8.8000000000000007</v>
      </c>
      <c r="GW51">
        <v>0.85449200000000003</v>
      </c>
      <c r="GX51">
        <v>2.6269499999999999</v>
      </c>
      <c r="GY51">
        <v>2.04834</v>
      </c>
      <c r="GZ51">
        <v>2.6025399999999999</v>
      </c>
      <c r="HA51">
        <v>2.1972700000000001</v>
      </c>
      <c r="HB51">
        <v>2.3742700000000001</v>
      </c>
      <c r="HC51">
        <v>44.250900000000001</v>
      </c>
      <c r="HD51">
        <v>14.2371</v>
      </c>
      <c r="HE51">
        <v>18</v>
      </c>
      <c r="HF51">
        <v>682.904</v>
      </c>
      <c r="HG51">
        <v>709.09199999999998</v>
      </c>
      <c r="HH51">
        <v>30.998699999999999</v>
      </c>
      <c r="HI51">
        <v>35.0687</v>
      </c>
      <c r="HJ51">
        <v>29.999600000000001</v>
      </c>
      <c r="HK51">
        <v>34.8949</v>
      </c>
      <c r="HL51">
        <v>34.866999999999997</v>
      </c>
      <c r="HM51">
        <v>17.168500000000002</v>
      </c>
      <c r="HN51">
        <v>-30</v>
      </c>
      <c r="HO51">
        <v>-30</v>
      </c>
      <c r="HP51">
        <v>31</v>
      </c>
      <c r="HQ51">
        <v>244.12299999999999</v>
      </c>
      <c r="HR51">
        <v>32.067999999999998</v>
      </c>
      <c r="HS51">
        <v>99.245599999999996</v>
      </c>
      <c r="HT51">
        <v>98.400899999999993</v>
      </c>
    </row>
    <row r="52" spans="1:228" x14ac:dyDescent="0.2">
      <c r="A52">
        <v>37</v>
      </c>
      <c r="B52">
        <v>1666110752.0999999</v>
      </c>
      <c r="C52">
        <v>144</v>
      </c>
      <c r="D52" t="s">
        <v>431</v>
      </c>
      <c r="E52" t="s">
        <v>432</v>
      </c>
      <c r="F52">
        <v>4</v>
      </c>
      <c r="G52">
        <v>1666110749.7874999</v>
      </c>
      <c r="H52">
        <f t="shared" si="0"/>
        <v>1.3537566158549263E-3</v>
      </c>
      <c r="I52">
        <f t="shared" si="1"/>
        <v>1.3537566158549263</v>
      </c>
      <c r="J52">
        <f t="shared" si="2"/>
        <v>2.7751574224845355</v>
      </c>
      <c r="K52">
        <f t="shared" si="3"/>
        <v>219.80687499999999</v>
      </c>
      <c r="L52">
        <f t="shared" si="4"/>
        <v>153.58889699672957</v>
      </c>
      <c r="M52">
        <f t="shared" si="5"/>
        <v>15.568301771429882</v>
      </c>
      <c r="N52">
        <f t="shared" si="6"/>
        <v>22.2803850300965</v>
      </c>
      <c r="O52">
        <f t="shared" si="7"/>
        <v>7.4090138357592802E-2</v>
      </c>
      <c r="P52">
        <f t="shared" si="8"/>
        <v>2.7754729703932854</v>
      </c>
      <c r="Q52">
        <f t="shared" si="9"/>
        <v>7.3008665086007007E-2</v>
      </c>
      <c r="R52">
        <f t="shared" si="10"/>
        <v>4.5726266674458206E-2</v>
      </c>
      <c r="S52">
        <f t="shared" si="11"/>
        <v>226.10419236224152</v>
      </c>
      <c r="T52">
        <f t="shared" si="12"/>
        <v>34.898611563433086</v>
      </c>
      <c r="U52">
        <f t="shared" si="13"/>
        <v>34.146524999999997</v>
      </c>
      <c r="V52">
        <f t="shared" si="14"/>
        <v>5.3868350129206473</v>
      </c>
      <c r="W52">
        <f t="shared" si="15"/>
        <v>67.682646853290279</v>
      </c>
      <c r="X52">
        <f t="shared" si="16"/>
        <v>3.59054330404431</v>
      </c>
      <c r="Y52">
        <f t="shared" si="17"/>
        <v>5.3049688080716093</v>
      </c>
      <c r="Z52">
        <f t="shared" si="18"/>
        <v>1.7962917088763373</v>
      </c>
      <c r="AA52">
        <f t="shared" si="19"/>
        <v>-59.70066675920225</v>
      </c>
      <c r="AB52">
        <f t="shared" si="20"/>
        <v>-41.083143471239801</v>
      </c>
      <c r="AC52">
        <f t="shared" si="21"/>
        <v>-3.4236732862407946</v>
      </c>
      <c r="AD52">
        <f t="shared" si="22"/>
        <v>121.89670884555869</v>
      </c>
      <c r="AE52">
        <f t="shared" si="23"/>
        <v>13.343228183923621</v>
      </c>
      <c r="AF52">
        <f t="shared" si="24"/>
        <v>1.3531779572755434</v>
      </c>
      <c r="AG52">
        <f t="shared" si="25"/>
        <v>2.7751574224845355</v>
      </c>
      <c r="AH52">
        <v>240.59242176932591</v>
      </c>
      <c r="AI52">
        <v>230.9866303030303</v>
      </c>
      <c r="AJ52">
        <v>1.7152756213045559</v>
      </c>
      <c r="AK52">
        <v>66.414595201641987</v>
      </c>
      <c r="AL52">
        <f t="shared" si="26"/>
        <v>1.3537566158549263</v>
      </c>
      <c r="AM52">
        <v>34.217275372587402</v>
      </c>
      <c r="AN52">
        <v>35.422742352941178</v>
      </c>
      <c r="AO52">
        <v>-7.4108253427824358E-6</v>
      </c>
      <c r="AP52">
        <v>87.49</v>
      </c>
      <c r="AQ52">
        <v>13</v>
      </c>
      <c r="AR52">
        <v>2</v>
      </c>
      <c r="AS52">
        <f t="shared" si="27"/>
        <v>1</v>
      </c>
      <c r="AT52">
        <f t="shared" si="28"/>
        <v>0</v>
      </c>
      <c r="AU52">
        <f t="shared" si="29"/>
        <v>47418.44194219714</v>
      </c>
      <c r="AV52">
        <f t="shared" si="30"/>
        <v>1199.9237499999999</v>
      </c>
      <c r="AW52">
        <f t="shared" si="31"/>
        <v>1025.8615260944255</v>
      </c>
      <c r="AX52">
        <f t="shared" si="32"/>
        <v>0.85493892932315541</v>
      </c>
      <c r="AY52">
        <f t="shared" si="33"/>
        <v>0.18843213359369004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1666110749.7874999</v>
      </c>
      <c r="BF52">
        <v>219.80687499999999</v>
      </c>
      <c r="BG52">
        <v>232.399</v>
      </c>
      <c r="BH52">
        <v>35.422462500000002</v>
      </c>
      <c r="BI52">
        <v>34.217550000000003</v>
      </c>
      <c r="BJ52">
        <v>221.68462500000001</v>
      </c>
      <c r="BK52">
        <v>35.373662500000002</v>
      </c>
      <c r="BL52">
        <v>649.96174999999994</v>
      </c>
      <c r="BM52">
        <v>101.26375</v>
      </c>
      <c r="BN52">
        <v>9.9708400000000003E-2</v>
      </c>
      <c r="BO52">
        <v>33.871962500000002</v>
      </c>
      <c r="BP52">
        <v>34.146524999999997</v>
      </c>
      <c r="BQ52">
        <v>999.9</v>
      </c>
      <c r="BR52">
        <v>0</v>
      </c>
      <c r="BS52">
        <v>0</v>
      </c>
      <c r="BT52">
        <v>9032.34375</v>
      </c>
      <c r="BU52">
        <v>0</v>
      </c>
      <c r="BV52">
        <v>415.77075000000002</v>
      </c>
      <c r="BW52">
        <v>-12.592112500000001</v>
      </c>
      <c r="BX52">
        <v>227.87887499999999</v>
      </c>
      <c r="BY52">
        <v>240.63287500000001</v>
      </c>
      <c r="BZ52">
        <v>1.20490875</v>
      </c>
      <c r="CA52">
        <v>232.399</v>
      </c>
      <c r="CB52">
        <v>34.217550000000003</v>
      </c>
      <c r="CC52">
        <v>3.5870000000000002</v>
      </c>
      <c r="CD52">
        <v>3.4649887499999998</v>
      </c>
      <c r="CE52">
        <v>27.0372375</v>
      </c>
      <c r="CF52">
        <v>26.449149999999999</v>
      </c>
      <c r="CG52">
        <v>1199.9237499999999</v>
      </c>
      <c r="CH52">
        <v>0.499952375</v>
      </c>
      <c r="CI52">
        <v>0.500047625</v>
      </c>
      <c r="CJ52">
        <v>0</v>
      </c>
      <c r="CK52">
        <v>705.30549999999994</v>
      </c>
      <c r="CL52">
        <v>4.9990899999999998</v>
      </c>
      <c r="CM52">
        <v>7494.39</v>
      </c>
      <c r="CN52">
        <v>9557.088749999999</v>
      </c>
      <c r="CO52">
        <v>43.867125000000001</v>
      </c>
      <c r="CP52">
        <v>45.625</v>
      </c>
      <c r="CQ52">
        <v>44.561999999999998</v>
      </c>
      <c r="CR52">
        <v>44.875</v>
      </c>
      <c r="CS52">
        <v>45.311999999999998</v>
      </c>
      <c r="CT52">
        <v>597.40499999999997</v>
      </c>
      <c r="CU52">
        <v>597.51874999999995</v>
      </c>
      <c r="CV52">
        <v>0</v>
      </c>
      <c r="CW52">
        <v>1666110763.5</v>
      </c>
      <c r="CX52">
        <v>0</v>
      </c>
      <c r="CY52">
        <v>1666110227</v>
      </c>
      <c r="CZ52" t="s">
        <v>356</v>
      </c>
      <c r="DA52">
        <v>1666110227</v>
      </c>
      <c r="DB52">
        <v>1666110223</v>
      </c>
      <c r="DC52">
        <v>35</v>
      </c>
      <c r="DD52">
        <v>4.3999999999999997E-2</v>
      </c>
      <c r="DE52">
        <v>-1.2E-2</v>
      </c>
      <c r="DF52">
        <v>-2.012</v>
      </c>
      <c r="DG52">
        <v>3.7999999999999999E-2</v>
      </c>
      <c r="DH52">
        <v>415</v>
      </c>
      <c r="DI52">
        <v>34</v>
      </c>
      <c r="DJ52">
        <v>0.45</v>
      </c>
      <c r="DK52">
        <v>0.22</v>
      </c>
      <c r="DL52">
        <v>-12.26118536585366</v>
      </c>
      <c r="DM52">
        <v>-2.1534397212544012</v>
      </c>
      <c r="DN52">
        <v>0.21422549956503911</v>
      </c>
      <c r="DO52">
        <v>0</v>
      </c>
      <c r="DP52">
        <v>1.2064987804878049</v>
      </c>
      <c r="DQ52">
        <v>3.4298257839709282E-3</v>
      </c>
      <c r="DR52">
        <v>1.8842015778468999E-3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357</v>
      </c>
      <c r="EA52">
        <v>3.29474</v>
      </c>
      <c r="EB52">
        <v>2.6253799999999998</v>
      </c>
      <c r="EC52">
        <v>6.1195600000000003E-2</v>
      </c>
      <c r="ED52">
        <v>6.3158900000000004E-2</v>
      </c>
      <c r="EE52">
        <v>0.14319599999999999</v>
      </c>
      <c r="EF52">
        <v>0.138098</v>
      </c>
      <c r="EG52">
        <v>28426.799999999999</v>
      </c>
      <c r="EH52">
        <v>28881.7</v>
      </c>
      <c r="EI52">
        <v>28177.3</v>
      </c>
      <c r="EJ52">
        <v>29682.2</v>
      </c>
      <c r="EK52">
        <v>33191.5</v>
      </c>
      <c r="EL52">
        <v>35521.300000000003</v>
      </c>
      <c r="EM52">
        <v>39745.9</v>
      </c>
      <c r="EN52">
        <v>42439.4</v>
      </c>
      <c r="EO52">
        <v>2.1740699999999999</v>
      </c>
      <c r="EP52">
        <v>2.1211799999999998</v>
      </c>
      <c r="EQ52">
        <v>8.3949399999999993E-2</v>
      </c>
      <c r="ER52">
        <v>0</v>
      </c>
      <c r="ES52">
        <v>32.788200000000003</v>
      </c>
      <c r="ET52">
        <v>999.9</v>
      </c>
      <c r="EU52">
        <v>48.2</v>
      </c>
      <c r="EV52">
        <v>40.4</v>
      </c>
      <c r="EW52">
        <v>36.0486</v>
      </c>
      <c r="EX52">
        <v>57.438200000000002</v>
      </c>
      <c r="EY52">
        <v>-0.45272099999999998</v>
      </c>
      <c r="EZ52">
        <v>2</v>
      </c>
      <c r="FA52">
        <v>0.62134400000000001</v>
      </c>
      <c r="FB52">
        <v>1.14395</v>
      </c>
      <c r="FC52">
        <v>20.2666</v>
      </c>
      <c r="FD52">
        <v>5.2147399999999999</v>
      </c>
      <c r="FE52">
        <v>12.0092</v>
      </c>
      <c r="FF52">
        <v>4.9857500000000003</v>
      </c>
      <c r="FG52">
        <v>3.2844799999999998</v>
      </c>
      <c r="FH52">
        <v>9817.7999999999993</v>
      </c>
      <c r="FI52">
        <v>9999</v>
      </c>
      <c r="FJ52">
        <v>9999</v>
      </c>
      <c r="FK52">
        <v>656.9</v>
      </c>
      <c r="FL52">
        <v>1.8658399999999999</v>
      </c>
      <c r="FM52">
        <v>1.86219</v>
      </c>
      <c r="FN52">
        <v>1.8642700000000001</v>
      </c>
      <c r="FO52">
        <v>1.86036</v>
      </c>
      <c r="FP52">
        <v>1.86111</v>
      </c>
      <c r="FQ52">
        <v>1.86016</v>
      </c>
      <c r="FR52">
        <v>1.86188</v>
      </c>
      <c r="FS52">
        <v>1.8584799999999999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-1.881</v>
      </c>
      <c r="GH52">
        <v>4.8899999999999999E-2</v>
      </c>
      <c r="GI52">
        <v>-1.674331742851894</v>
      </c>
      <c r="GJ52">
        <v>-1.0668354094452519E-3</v>
      </c>
      <c r="GK52">
        <v>7.2908324871410599E-7</v>
      </c>
      <c r="GL52">
        <v>-2.6615586879345078E-10</v>
      </c>
      <c r="GM52">
        <v>-0.20617912557020029</v>
      </c>
      <c r="GN52">
        <v>3.3664092208003571E-3</v>
      </c>
      <c r="GO52">
        <v>2.042686190248702E-4</v>
      </c>
      <c r="GP52">
        <v>-2.7039353982504608E-6</v>
      </c>
      <c r="GQ52">
        <v>3</v>
      </c>
      <c r="GR52">
        <v>2088</v>
      </c>
      <c r="GS52">
        <v>3</v>
      </c>
      <c r="GT52">
        <v>37</v>
      </c>
      <c r="GU52">
        <v>8.8000000000000007</v>
      </c>
      <c r="GV52">
        <v>8.8000000000000007</v>
      </c>
      <c r="GW52">
        <v>0.87524400000000002</v>
      </c>
      <c r="GX52">
        <v>2.6293899999999999</v>
      </c>
      <c r="GY52">
        <v>2.04834</v>
      </c>
      <c r="GZ52">
        <v>2.6013199999999999</v>
      </c>
      <c r="HA52">
        <v>2.1972700000000001</v>
      </c>
      <c r="HB52">
        <v>2.3120099999999999</v>
      </c>
      <c r="HC52">
        <v>44.250900000000001</v>
      </c>
      <c r="HD52">
        <v>14.2196</v>
      </c>
      <c r="HE52">
        <v>18</v>
      </c>
      <c r="HF52">
        <v>682.69200000000001</v>
      </c>
      <c r="HG52">
        <v>709.11699999999996</v>
      </c>
      <c r="HH52">
        <v>30.998699999999999</v>
      </c>
      <c r="HI52">
        <v>35.0655</v>
      </c>
      <c r="HJ52">
        <v>29.999500000000001</v>
      </c>
      <c r="HK52">
        <v>34.892400000000002</v>
      </c>
      <c r="HL52">
        <v>34.865200000000002</v>
      </c>
      <c r="HM52">
        <v>17.564299999999999</v>
      </c>
      <c r="HN52">
        <v>-30</v>
      </c>
      <c r="HO52">
        <v>-30</v>
      </c>
      <c r="HP52">
        <v>31</v>
      </c>
      <c r="HQ52">
        <v>250.804</v>
      </c>
      <c r="HR52">
        <v>32.067999999999998</v>
      </c>
      <c r="HS52">
        <v>99.248800000000003</v>
      </c>
      <c r="HT52">
        <v>98.400599999999997</v>
      </c>
    </row>
    <row r="53" spans="1:228" x14ac:dyDescent="0.2">
      <c r="A53">
        <v>38</v>
      </c>
      <c r="B53">
        <v>1666110756.0999999</v>
      </c>
      <c r="C53">
        <v>148</v>
      </c>
      <c r="D53" t="s">
        <v>433</v>
      </c>
      <c r="E53" t="s">
        <v>434</v>
      </c>
      <c r="F53">
        <v>4</v>
      </c>
      <c r="G53">
        <v>1666110754.0999999</v>
      </c>
      <c r="H53">
        <f t="shared" si="0"/>
        <v>1.3518532246885326E-3</v>
      </c>
      <c r="I53">
        <f t="shared" si="1"/>
        <v>1.3518532246885326</v>
      </c>
      <c r="J53">
        <f t="shared" si="2"/>
        <v>3.0666219029820878</v>
      </c>
      <c r="K53">
        <f t="shared" si="3"/>
        <v>226.863</v>
      </c>
      <c r="L53">
        <f t="shared" si="4"/>
        <v>154.03562093055095</v>
      </c>
      <c r="M53">
        <f t="shared" si="5"/>
        <v>15.613444186552481</v>
      </c>
      <c r="N53">
        <f t="shared" si="6"/>
        <v>22.995413444601006</v>
      </c>
      <c r="O53">
        <f t="shared" si="7"/>
        <v>7.3956692036910854E-2</v>
      </c>
      <c r="P53">
        <f t="shared" si="8"/>
        <v>2.767497686116883</v>
      </c>
      <c r="Q53">
        <f t="shared" si="9"/>
        <v>7.2876023970175022E-2</v>
      </c>
      <c r="R53">
        <f t="shared" si="10"/>
        <v>4.5643293222242635E-2</v>
      </c>
      <c r="S53">
        <f t="shared" si="11"/>
        <v>226.11181380702425</v>
      </c>
      <c r="T53">
        <f t="shared" si="12"/>
        <v>34.898848493510229</v>
      </c>
      <c r="U53">
        <f t="shared" si="13"/>
        <v>34.148557142857143</v>
      </c>
      <c r="V53">
        <f t="shared" si="14"/>
        <v>5.3874450083659324</v>
      </c>
      <c r="W53">
        <f t="shared" si="15"/>
        <v>67.692187953273603</v>
      </c>
      <c r="X53">
        <f t="shared" si="16"/>
        <v>3.5904354827209808</v>
      </c>
      <c r="Y53">
        <f t="shared" si="17"/>
        <v>5.3040617998629003</v>
      </c>
      <c r="Z53">
        <f t="shared" si="18"/>
        <v>1.7970095256449516</v>
      </c>
      <c r="AA53">
        <f t="shared" si="19"/>
        <v>-59.616727208764289</v>
      </c>
      <c r="AB53">
        <f t="shared" si="20"/>
        <v>-41.725219127586307</v>
      </c>
      <c r="AC53">
        <f t="shared" si="21"/>
        <v>-3.4871837068034868</v>
      </c>
      <c r="AD53">
        <f t="shared" si="22"/>
        <v>121.28268376387015</v>
      </c>
      <c r="AE53">
        <f t="shared" si="23"/>
        <v>13.549895434400671</v>
      </c>
      <c r="AF53">
        <f t="shared" si="24"/>
        <v>1.3532868175946959</v>
      </c>
      <c r="AG53">
        <f t="shared" si="25"/>
        <v>3.0666219029820878</v>
      </c>
      <c r="AH53">
        <v>247.5602026601361</v>
      </c>
      <c r="AI53">
        <v>237.74545454545449</v>
      </c>
      <c r="AJ53">
        <v>1.6983247188541719</v>
      </c>
      <c r="AK53">
        <v>66.414595201641987</v>
      </c>
      <c r="AL53">
        <f t="shared" si="26"/>
        <v>1.3518532246885326</v>
      </c>
      <c r="AM53">
        <v>34.217382292307697</v>
      </c>
      <c r="AN53">
        <v>35.421007647058808</v>
      </c>
      <c r="AO53">
        <v>-1.6360593701186831E-7</v>
      </c>
      <c r="AP53">
        <v>87.49</v>
      </c>
      <c r="AQ53">
        <v>13</v>
      </c>
      <c r="AR53">
        <v>2</v>
      </c>
      <c r="AS53">
        <f t="shared" si="27"/>
        <v>1</v>
      </c>
      <c r="AT53">
        <f t="shared" si="28"/>
        <v>0</v>
      </c>
      <c r="AU53">
        <f t="shared" si="29"/>
        <v>47199.896101100545</v>
      </c>
      <c r="AV53">
        <f t="shared" si="30"/>
        <v>1199.975714285714</v>
      </c>
      <c r="AW53">
        <f t="shared" si="31"/>
        <v>1025.904827879287</v>
      </c>
      <c r="AX53">
        <f t="shared" si="32"/>
        <v>0.85493799221591515</v>
      </c>
      <c r="AY53">
        <f t="shared" si="33"/>
        <v>0.18843032497671619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1666110754.0999999</v>
      </c>
      <c r="BF53">
        <v>226.863</v>
      </c>
      <c r="BG53">
        <v>239.65357142857141</v>
      </c>
      <c r="BH53">
        <v>35.421714285714287</v>
      </c>
      <c r="BI53">
        <v>34.216814285714293</v>
      </c>
      <c r="BJ53">
        <v>228.74642857142851</v>
      </c>
      <c r="BK53">
        <v>35.372914285714288</v>
      </c>
      <c r="BL53">
        <v>650.0212857142858</v>
      </c>
      <c r="BM53">
        <v>101.2624285714286</v>
      </c>
      <c r="BN53">
        <v>0.10012699999999999</v>
      </c>
      <c r="BO53">
        <v>33.868899999999996</v>
      </c>
      <c r="BP53">
        <v>34.148557142857143</v>
      </c>
      <c r="BQ53">
        <v>999.89999999999986</v>
      </c>
      <c r="BR53">
        <v>0</v>
      </c>
      <c r="BS53">
        <v>0</v>
      </c>
      <c r="BT53">
        <v>8990.09</v>
      </c>
      <c r="BU53">
        <v>0</v>
      </c>
      <c r="BV53">
        <v>417.36257142857141</v>
      </c>
      <c r="BW53">
        <v>-12.790457142857139</v>
      </c>
      <c r="BX53">
        <v>235.19414285714291</v>
      </c>
      <c r="BY53">
        <v>248.1442857142857</v>
      </c>
      <c r="BZ53">
        <v>1.2049257142857139</v>
      </c>
      <c r="CA53">
        <v>239.65357142857141</v>
      </c>
      <c r="CB53">
        <v>34.216814285714293</v>
      </c>
      <c r="CC53">
        <v>3.5868885714285712</v>
      </c>
      <c r="CD53">
        <v>3.464874285714286</v>
      </c>
      <c r="CE53">
        <v>27.036742857142858</v>
      </c>
      <c r="CF53">
        <v>26.448599999999999</v>
      </c>
      <c r="CG53">
        <v>1199.975714285714</v>
      </c>
      <c r="CH53">
        <v>0.49998357142857142</v>
      </c>
      <c r="CI53">
        <v>0.50001642857142858</v>
      </c>
      <c r="CJ53">
        <v>0</v>
      </c>
      <c r="CK53">
        <v>704.7261428571428</v>
      </c>
      <c r="CL53">
        <v>4.9990899999999998</v>
      </c>
      <c r="CM53">
        <v>7492.9628571428557</v>
      </c>
      <c r="CN53">
        <v>9557.5885714285705</v>
      </c>
      <c r="CO53">
        <v>43.857000000000014</v>
      </c>
      <c r="CP53">
        <v>45.625</v>
      </c>
      <c r="CQ53">
        <v>44.561999999999998</v>
      </c>
      <c r="CR53">
        <v>44.830000000000013</v>
      </c>
      <c r="CS53">
        <v>45.311999999999998</v>
      </c>
      <c r="CT53">
        <v>597.46857142857141</v>
      </c>
      <c r="CU53">
        <v>597.50714285714287</v>
      </c>
      <c r="CV53">
        <v>0</v>
      </c>
      <c r="CW53">
        <v>1666110767.7</v>
      </c>
      <c r="CX53">
        <v>0</v>
      </c>
      <c r="CY53">
        <v>1666110227</v>
      </c>
      <c r="CZ53" t="s">
        <v>356</v>
      </c>
      <c r="DA53">
        <v>1666110227</v>
      </c>
      <c r="DB53">
        <v>1666110223</v>
      </c>
      <c r="DC53">
        <v>35</v>
      </c>
      <c r="DD53">
        <v>4.3999999999999997E-2</v>
      </c>
      <c r="DE53">
        <v>-1.2E-2</v>
      </c>
      <c r="DF53">
        <v>-2.012</v>
      </c>
      <c r="DG53">
        <v>3.7999999999999999E-2</v>
      </c>
      <c r="DH53">
        <v>415</v>
      </c>
      <c r="DI53">
        <v>34</v>
      </c>
      <c r="DJ53">
        <v>0.45</v>
      </c>
      <c r="DK53">
        <v>0.22</v>
      </c>
      <c r="DL53">
        <v>-12.40483170731707</v>
      </c>
      <c r="DM53">
        <v>-2.2664885017421841</v>
      </c>
      <c r="DN53">
        <v>0.22517104982118119</v>
      </c>
      <c r="DO53">
        <v>0</v>
      </c>
      <c r="DP53">
        <v>1.2063346341463419</v>
      </c>
      <c r="DQ53">
        <v>-4.4778397212553254E-3</v>
      </c>
      <c r="DR53">
        <v>2.0039450086912262E-3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3.2950699999999999</v>
      </c>
      <c r="EB53">
        <v>2.6252599999999999</v>
      </c>
      <c r="EC53">
        <v>6.2733899999999995E-2</v>
      </c>
      <c r="ED53">
        <v>6.4706399999999997E-2</v>
      </c>
      <c r="EE53">
        <v>0.14319000000000001</v>
      </c>
      <c r="EF53">
        <v>0.13809299999999999</v>
      </c>
      <c r="EG53">
        <v>28379.9</v>
      </c>
      <c r="EH53">
        <v>28834.2</v>
      </c>
      <c r="EI53">
        <v>28177</v>
      </c>
      <c r="EJ53">
        <v>29682.3</v>
      </c>
      <c r="EK53">
        <v>33191.4</v>
      </c>
      <c r="EL53">
        <v>35521.9</v>
      </c>
      <c r="EM53">
        <v>39745.4</v>
      </c>
      <c r="EN53">
        <v>42439.7</v>
      </c>
      <c r="EO53">
        <v>2.1745299999999999</v>
      </c>
      <c r="EP53">
        <v>2.1210499999999999</v>
      </c>
      <c r="EQ53">
        <v>8.4295900000000007E-2</v>
      </c>
      <c r="ER53">
        <v>0</v>
      </c>
      <c r="ES53">
        <v>32.776499999999999</v>
      </c>
      <c r="ET53">
        <v>999.9</v>
      </c>
      <c r="EU53">
        <v>48.2</v>
      </c>
      <c r="EV53">
        <v>40.4</v>
      </c>
      <c r="EW53">
        <v>36.0471</v>
      </c>
      <c r="EX53">
        <v>57.408200000000001</v>
      </c>
      <c r="EY53">
        <v>-0.66506200000000004</v>
      </c>
      <c r="EZ53">
        <v>2</v>
      </c>
      <c r="FA53">
        <v>0.62099300000000002</v>
      </c>
      <c r="FB53">
        <v>1.1400999999999999</v>
      </c>
      <c r="FC53">
        <v>20.2666</v>
      </c>
      <c r="FD53">
        <v>5.2166899999999998</v>
      </c>
      <c r="FE53">
        <v>12.008599999999999</v>
      </c>
      <c r="FF53">
        <v>4.9862500000000001</v>
      </c>
      <c r="FG53">
        <v>3.2846500000000001</v>
      </c>
      <c r="FH53">
        <v>9817.7999999999993</v>
      </c>
      <c r="FI53">
        <v>9999</v>
      </c>
      <c r="FJ53">
        <v>9999</v>
      </c>
      <c r="FK53">
        <v>656.9</v>
      </c>
      <c r="FL53">
        <v>1.8658399999999999</v>
      </c>
      <c r="FM53">
        <v>1.86219</v>
      </c>
      <c r="FN53">
        <v>1.86426</v>
      </c>
      <c r="FO53">
        <v>1.8603700000000001</v>
      </c>
      <c r="FP53">
        <v>1.86111</v>
      </c>
      <c r="FQ53">
        <v>1.86019</v>
      </c>
      <c r="FR53">
        <v>1.86188</v>
      </c>
      <c r="FS53">
        <v>1.8585100000000001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-1.8859999999999999</v>
      </c>
      <c r="GH53">
        <v>4.8800000000000003E-2</v>
      </c>
      <c r="GI53">
        <v>-1.674331742851894</v>
      </c>
      <c r="GJ53">
        <v>-1.0668354094452519E-3</v>
      </c>
      <c r="GK53">
        <v>7.2908324871410599E-7</v>
      </c>
      <c r="GL53">
        <v>-2.6615586879345078E-10</v>
      </c>
      <c r="GM53">
        <v>-0.20617912557020029</v>
      </c>
      <c r="GN53">
        <v>3.3664092208003571E-3</v>
      </c>
      <c r="GO53">
        <v>2.042686190248702E-4</v>
      </c>
      <c r="GP53">
        <v>-2.7039353982504608E-6</v>
      </c>
      <c r="GQ53">
        <v>3</v>
      </c>
      <c r="GR53">
        <v>2088</v>
      </c>
      <c r="GS53">
        <v>3</v>
      </c>
      <c r="GT53">
        <v>37</v>
      </c>
      <c r="GU53">
        <v>8.8000000000000007</v>
      </c>
      <c r="GV53">
        <v>8.9</v>
      </c>
      <c r="GW53">
        <v>0.89477499999999999</v>
      </c>
      <c r="GX53">
        <v>2.63306</v>
      </c>
      <c r="GY53">
        <v>2.04834</v>
      </c>
      <c r="GZ53">
        <v>2.6013199999999999</v>
      </c>
      <c r="HA53">
        <v>2.1972700000000001</v>
      </c>
      <c r="HB53">
        <v>2.31812</v>
      </c>
      <c r="HC53">
        <v>44.250900000000001</v>
      </c>
      <c r="HD53">
        <v>14.2196</v>
      </c>
      <c r="HE53">
        <v>18</v>
      </c>
      <c r="HF53">
        <v>683.03099999999995</v>
      </c>
      <c r="HG53">
        <v>708.96799999999996</v>
      </c>
      <c r="HH53">
        <v>30.998799999999999</v>
      </c>
      <c r="HI53">
        <v>35.061500000000002</v>
      </c>
      <c r="HJ53">
        <v>29.999600000000001</v>
      </c>
      <c r="HK53">
        <v>34.889400000000002</v>
      </c>
      <c r="HL53">
        <v>34.862299999999998</v>
      </c>
      <c r="HM53">
        <v>17.9575</v>
      </c>
      <c r="HN53">
        <v>-30</v>
      </c>
      <c r="HO53">
        <v>-30</v>
      </c>
      <c r="HP53">
        <v>31</v>
      </c>
      <c r="HQ53">
        <v>257.483</v>
      </c>
      <c r="HR53">
        <v>32.067999999999998</v>
      </c>
      <c r="HS53">
        <v>99.247600000000006</v>
      </c>
      <c r="HT53">
        <v>98.401300000000006</v>
      </c>
    </row>
    <row r="54" spans="1:228" x14ac:dyDescent="0.2">
      <c r="A54">
        <v>39</v>
      </c>
      <c r="B54">
        <v>1666110760.0999999</v>
      </c>
      <c r="C54">
        <v>152</v>
      </c>
      <c r="D54" t="s">
        <v>435</v>
      </c>
      <c r="E54" t="s">
        <v>436</v>
      </c>
      <c r="F54">
        <v>4</v>
      </c>
      <c r="G54">
        <v>1666110757.7874999</v>
      </c>
      <c r="H54">
        <f t="shared" si="0"/>
        <v>1.3469950492618187E-3</v>
      </c>
      <c r="I54">
        <f t="shared" si="1"/>
        <v>1.3469950492618188</v>
      </c>
      <c r="J54">
        <f t="shared" si="2"/>
        <v>3.0039894175102799</v>
      </c>
      <c r="K54">
        <f t="shared" si="3"/>
        <v>232.97975</v>
      </c>
      <c r="L54">
        <f t="shared" si="4"/>
        <v>161.1950472190708</v>
      </c>
      <c r="M54">
        <f t="shared" si="5"/>
        <v>16.339264625768003</v>
      </c>
      <c r="N54">
        <f t="shared" si="6"/>
        <v>23.61560018976132</v>
      </c>
      <c r="O54">
        <f t="shared" si="7"/>
        <v>7.3796220878687896E-2</v>
      </c>
      <c r="P54">
        <f t="shared" si="8"/>
        <v>2.7671851027572343</v>
      </c>
      <c r="Q54">
        <f t="shared" si="9"/>
        <v>7.2720080964762679E-2</v>
      </c>
      <c r="R54">
        <f t="shared" si="10"/>
        <v>4.5545430168971918E-2</v>
      </c>
      <c r="S54">
        <f t="shared" si="11"/>
        <v>226.11357073524397</v>
      </c>
      <c r="T54">
        <f t="shared" si="12"/>
        <v>34.897969023617954</v>
      </c>
      <c r="U54">
        <f t="shared" si="13"/>
        <v>34.138775000000003</v>
      </c>
      <c r="V54">
        <f t="shared" si="14"/>
        <v>5.3845092194750892</v>
      </c>
      <c r="W54">
        <f t="shared" si="15"/>
        <v>67.694146263025814</v>
      </c>
      <c r="X54">
        <f t="shared" si="16"/>
        <v>3.5900732813514598</v>
      </c>
      <c r="Y54">
        <f t="shared" si="17"/>
        <v>5.3033733040996172</v>
      </c>
      <c r="Z54">
        <f t="shared" si="18"/>
        <v>1.7944359381236294</v>
      </c>
      <c r="AA54">
        <f t="shared" si="19"/>
        <v>-59.402481672446207</v>
      </c>
      <c r="AB54">
        <f t="shared" si="20"/>
        <v>-40.6080163433314</v>
      </c>
      <c r="AC54">
        <f t="shared" si="21"/>
        <v>-3.3939960790737329</v>
      </c>
      <c r="AD54">
        <f t="shared" si="22"/>
        <v>122.70907664039262</v>
      </c>
      <c r="AE54">
        <f t="shared" si="23"/>
        <v>13.648064333926406</v>
      </c>
      <c r="AF54">
        <f t="shared" si="24"/>
        <v>1.3487114266174345</v>
      </c>
      <c r="AG54">
        <f t="shared" si="25"/>
        <v>3.0039894175102799</v>
      </c>
      <c r="AH54">
        <v>254.54062335225029</v>
      </c>
      <c r="AI54">
        <v>244.66669696969689</v>
      </c>
      <c r="AJ54">
        <v>1.727754266513833</v>
      </c>
      <c r="AK54">
        <v>66.414595201641987</v>
      </c>
      <c r="AL54">
        <f t="shared" si="26"/>
        <v>1.3469950492618188</v>
      </c>
      <c r="AM54">
        <v>34.216946616223773</v>
      </c>
      <c r="AN54">
        <v>35.41623647058821</v>
      </c>
      <c r="AO54">
        <v>-5.3274890395706266E-6</v>
      </c>
      <c r="AP54">
        <v>87.49</v>
      </c>
      <c r="AQ54">
        <v>13</v>
      </c>
      <c r="AR54">
        <v>2</v>
      </c>
      <c r="AS54">
        <f t="shared" si="27"/>
        <v>1</v>
      </c>
      <c r="AT54">
        <f t="shared" si="28"/>
        <v>0</v>
      </c>
      <c r="AU54">
        <f t="shared" si="29"/>
        <v>47191.682178313218</v>
      </c>
      <c r="AV54">
        <f t="shared" si="30"/>
        <v>1199.9875</v>
      </c>
      <c r="AW54">
        <f t="shared" si="31"/>
        <v>1025.9146635933907</v>
      </c>
      <c r="AX54">
        <f t="shared" si="32"/>
        <v>0.85493779192982489</v>
      </c>
      <c r="AY54">
        <f t="shared" si="33"/>
        <v>0.1884299384245619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1666110757.7874999</v>
      </c>
      <c r="BF54">
        <v>232.97975</v>
      </c>
      <c r="BG54">
        <v>245.86712499999999</v>
      </c>
      <c r="BH54">
        <v>35.417875000000002</v>
      </c>
      <c r="BI54">
        <v>34.217087500000012</v>
      </c>
      <c r="BJ54">
        <v>234.86799999999999</v>
      </c>
      <c r="BK54">
        <v>35.369087499999999</v>
      </c>
      <c r="BL54">
        <v>650.04487500000005</v>
      </c>
      <c r="BM54">
        <v>101.26325</v>
      </c>
      <c r="BN54">
        <v>0.100066725</v>
      </c>
      <c r="BO54">
        <v>33.866574999999997</v>
      </c>
      <c r="BP54">
        <v>34.138775000000003</v>
      </c>
      <c r="BQ54">
        <v>999.9</v>
      </c>
      <c r="BR54">
        <v>0</v>
      </c>
      <c r="BS54">
        <v>0</v>
      </c>
      <c r="BT54">
        <v>8988.3587499999994</v>
      </c>
      <c r="BU54">
        <v>0</v>
      </c>
      <c r="BV54">
        <v>417.861625</v>
      </c>
      <c r="BW54">
        <v>-12.887237499999999</v>
      </c>
      <c r="BX54">
        <v>241.53437500000001</v>
      </c>
      <c r="BY54">
        <v>254.57825</v>
      </c>
      <c r="BZ54">
        <v>1.2007975</v>
      </c>
      <c r="CA54">
        <v>245.86712499999999</v>
      </c>
      <c r="CB54">
        <v>34.217087500000012</v>
      </c>
      <c r="CC54">
        <v>3.5865300000000002</v>
      </c>
      <c r="CD54">
        <v>3.4649325000000002</v>
      </c>
      <c r="CE54">
        <v>27.035037500000001</v>
      </c>
      <c r="CF54">
        <v>26.448899999999998</v>
      </c>
      <c r="CG54">
        <v>1199.9875</v>
      </c>
      <c r="CH54">
        <v>0.4999905</v>
      </c>
      <c r="CI54">
        <v>0.5000095</v>
      </c>
      <c r="CJ54">
        <v>0</v>
      </c>
      <c r="CK54">
        <v>704.39437499999985</v>
      </c>
      <c r="CL54">
        <v>4.9990899999999998</v>
      </c>
      <c r="CM54">
        <v>7492.2237499999992</v>
      </c>
      <c r="CN54">
        <v>9557.71875</v>
      </c>
      <c r="CO54">
        <v>43.875</v>
      </c>
      <c r="CP54">
        <v>45.625</v>
      </c>
      <c r="CQ54">
        <v>44.561999999999998</v>
      </c>
      <c r="CR54">
        <v>44.851374999999997</v>
      </c>
      <c r="CS54">
        <v>45.311999999999998</v>
      </c>
      <c r="CT54">
        <v>597.48250000000007</v>
      </c>
      <c r="CU54">
        <v>597.505</v>
      </c>
      <c r="CV54">
        <v>0</v>
      </c>
      <c r="CW54">
        <v>1666110771.3</v>
      </c>
      <c r="CX54">
        <v>0</v>
      </c>
      <c r="CY54">
        <v>1666110227</v>
      </c>
      <c r="CZ54" t="s">
        <v>356</v>
      </c>
      <c r="DA54">
        <v>1666110227</v>
      </c>
      <c r="DB54">
        <v>1666110223</v>
      </c>
      <c r="DC54">
        <v>35</v>
      </c>
      <c r="DD54">
        <v>4.3999999999999997E-2</v>
      </c>
      <c r="DE54">
        <v>-1.2E-2</v>
      </c>
      <c r="DF54">
        <v>-2.012</v>
      </c>
      <c r="DG54">
        <v>3.7999999999999999E-2</v>
      </c>
      <c r="DH54">
        <v>415</v>
      </c>
      <c r="DI54">
        <v>34</v>
      </c>
      <c r="DJ54">
        <v>0.45</v>
      </c>
      <c r="DK54">
        <v>0.22</v>
      </c>
      <c r="DL54">
        <v>-12.55187073170732</v>
      </c>
      <c r="DM54">
        <v>-2.373294773519167</v>
      </c>
      <c r="DN54">
        <v>0.23533820836000841</v>
      </c>
      <c r="DO54">
        <v>0</v>
      </c>
      <c r="DP54">
        <v>1.205767073170732</v>
      </c>
      <c r="DQ54">
        <v>-2.4514285714281169E-2</v>
      </c>
      <c r="DR54">
        <v>2.8252168005758289E-3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357</v>
      </c>
      <c r="EA54">
        <v>3.29481</v>
      </c>
      <c r="EB54">
        <v>2.6252</v>
      </c>
      <c r="EC54">
        <v>6.4289100000000002E-2</v>
      </c>
      <c r="ED54">
        <v>6.6243099999999999E-2</v>
      </c>
      <c r="EE54">
        <v>0.14318500000000001</v>
      </c>
      <c r="EF54">
        <v>0.138098</v>
      </c>
      <c r="EG54">
        <v>28333.3</v>
      </c>
      <c r="EH54">
        <v>28787.3</v>
      </c>
      <c r="EI54">
        <v>28177.4</v>
      </c>
      <c r="EJ54">
        <v>29682.799999999999</v>
      </c>
      <c r="EK54">
        <v>33192</v>
      </c>
      <c r="EL54">
        <v>35522</v>
      </c>
      <c r="EM54">
        <v>39745.9</v>
      </c>
      <c r="EN54">
        <v>42440.1</v>
      </c>
      <c r="EO54">
        <v>2.1742499999999998</v>
      </c>
      <c r="EP54">
        <v>2.12127</v>
      </c>
      <c r="EQ54">
        <v>8.4947800000000004E-2</v>
      </c>
      <c r="ER54">
        <v>0</v>
      </c>
      <c r="ES54">
        <v>32.764800000000001</v>
      </c>
      <c r="ET54">
        <v>999.9</v>
      </c>
      <c r="EU54">
        <v>48.2</v>
      </c>
      <c r="EV54">
        <v>40.4</v>
      </c>
      <c r="EW54">
        <v>36.046999999999997</v>
      </c>
      <c r="EX54">
        <v>57.048200000000001</v>
      </c>
      <c r="EY54">
        <v>-0.69310799999999995</v>
      </c>
      <c r="EZ54">
        <v>2</v>
      </c>
      <c r="FA54">
        <v>0.62048800000000004</v>
      </c>
      <c r="FB54">
        <v>1.1371500000000001</v>
      </c>
      <c r="FC54">
        <v>20.2666</v>
      </c>
      <c r="FD54">
        <v>5.21624</v>
      </c>
      <c r="FE54">
        <v>12.008599999999999</v>
      </c>
      <c r="FF54">
        <v>4.9861000000000004</v>
      </c>
      <c r="FG54">
        <v>3.2846500000000001</v>
      </c>
      <c r="FH54">
        <v>9817.7999999999993</v>
      </c>
      <c r="FI54">
        <v>9999</v>
      </c>
      <c r="FJ54">
        <v>9999</v>
      </c>
      <c r="FK54">
        <v>656.9</v>
      </c>
      <c r="FL54">
        <v>1.8658399999999999</v>
      </c>
      <c r="FM54">
        <v>1.86219</v>
      </c>
      <c r="FN54">
        <v>1.8642799999999999</v>
      </c>
      <c r="FO54">
        <v>1.86036</v>
      </c>
      <c r="FP54">
        <v>1.86111</v>
      </c>
      <c r="FQ54">
        <v>1.8602000000000001</v>
      </c>
      <c r="FR54">
        <v>1.86189</v>
      </c>
      <c r="FS54">
        <v>1.8585100000000001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-1.891</v>
      </c>
      <c r="GH54">
        <v>4.8800000000000003E-2</v>
      </c>
      <c r="GI54">
        <v>-1.674331742851894</v>
      </c>
      <c r="GJ54">
        <v>-1.0668354094452519E-3</v>
      </c>
      <c r="GK54">
        <v>7.2908324871410599E-7</v>
      </c>
      <c r="GL54">
        <v>-2.6615586879345078E-10</v>
      </c>
      <c r="GM54">
        <v>-0.20617912557020029</v>
      </c>
      <c r="GN54">
        <v>3.3664092208003571E-3</v>
      </c>
      <c r="GO54">
        <v>2.042686190248702E-4</v>
      </c>
      <c r="GP54">
        <v>-2.7039353982504608E-6</v>
      </c>
      <c r="GQ54">
        <v>3</v>
      </c>
      <c r="GR54">
        <v>2088</v>
      </c>
      <c r="GS54">
        <v>3</v>
      </c>
      <c r="GT54">
        <v>37</v>
      </c>
      <c r="GU54">
        <v>8.9</v>
      </c>
      <c r="GV54">
        <v>9</v>
      </c>
      <c r="GW54">
        <v>0.91430699999999998</v>
      </c>
      <c r="GX54">
        <v>2.6269499999999999</v>
      </c>
      <c r="GY54">
        <v>2.04834</v>
      </c>
      <c r="GZ54">
        <v>2.6013199999999999</v>
      </c>
      <c r="HA54">
        <v>2.1972700000000001</v>
      </c>
      <c r="HB54">
        <v>2.3571800000000001</v>
      </c>
      <c r="HC54">
        <v>44.250900000000001</v>
      </c>
      <c r="HD54">
        <v>14.228300000000001</v>
      </c>
      <c r="HE54">
        <v>18</v>
      </c>
      <c r="HF54">
        <v>682.779</v>
      </c>
      <c r="HG54">
        <v>709.15899999999999</v>
      </c>
      <c r="HH54">
        <v>30.998999999999999</v>
      </c>
      <c r="HI54">
        <v>35.058300000000003</v>
      </c>
      <c r="HJ54">
        <v>29.999600000000001</v>
      </c>
      <c r="HK54">
        <v>34.887</v>
      </c>
      <c r="HL54">
        <v>34.860700000000001</v>
      </c>
      <c r="HM54">
        <v>18.3489</v>
      </c>
      <c r="HN54">
        <v>-30</v>
      </c>
      <c r="HO54">
        <v>-30</v>
      </c>
      <c r="HP54">
        <v>31</v>
      </c>
      <c r="HQ54">
        <v>264.161</v>
      </c>
      <c r="HR54">
        <v>32.067999999999998</v>
      </c>
      <c r="HS54">
        <v>99.248800000000003</v>
      </c>
      <c r="HT54">
        <v>98.4024</v>
      </c>
    </row>
    <row r="55" spans="1:228" x14ac:dyDescent="0.2">
      <c r="A55">
        <v>40</v>
      </c>
      <c r="B55">
        <v>1666110764.0999999</v>
      </c>
      <c r="C55">
        <v>156</v>
      </c>
      <c r="D55" t="s">
        <v>437</v>
      </c>
      <c r="E55" t="s">
        <v>438</v>
      </c>
      <c r="F55">
        <v>4</v>
      </c>
      <c r="G55">
        <v>1666110762.0999999</v>
      </c>
      <c r="H55">
        <f t="shared" si="0"/>
        <v>1.352882759632742E-3</v>
      </c>
      <c r="I55">
        <f t="shared" si="1"/>
        <v>1.352882759632742</v>
      </c>
      <c r="J55">
        <f t="shared" si="2"/>
        <v>3.1672586362421953</v>
      </c>
      <c r="K55">
        <f t="shared" si="3"/>
        <v>240.14242857142861</v>
      </c>
      <c r="L55">
        <f t="shared" si="4"/>
        <v>164.95688498212965</v>
      </c>
      <c r="M55">
        <f t="shared" si="5"/>
        <v>16.720861484854719</v>
      </c>
      <c r="N55">
        <f t="shared" si="6"/>
        <v>24.342047227761828</v>
      </c>
      <c r="O55">
        <f t="shared" si="7"/>
        <v>7.4165378948040192E-2</v>
      </c>
      <c r="P55">
        <f t="shared" si="8"/>
        <v>2.7679448496729488</v>
      </c>
      <c r="Q55">
        <f t="shared" si="9"/>
        <v>7.3078824642700796E-2</v>
      </c>
      <c r="R55">
        <f t="shared" si="10"/>
        <v>4.577056187374328E-2</v>
      </c>
      <c r="S55">
        <f t="shared" si="11"/>
        <v>226.10261109392533</v>
      </c>
      <c r="T55">
        <f t="shared" si="12"/>
        <v>34.893775019456264</v>
      </c>
      <c r="U55">
        <f t="shared" si="13"/>
        <v>34.136128571428557</v>
      </c>
      <c r="V55">
        <f t="shared" si="14"/>
        <v>5.3837152199771436</v>
      </c>
      <c r="W55">
        <f t="shared" si="15"/>
        <v>67.705939491465202</v>
      </c>
      <c r="X55">
        <f t="shared" si="16"/>
        <v>3.5902455072265012</v>
      </c>
      <c r="Y55">
        <f t="shared" si="17"/>
        <v>5.302703919615614</v>
      </c>
      <c r="Z55">
        <f t="shared" si="18"/>
        <v>1.7934697127506425</v>
      </c>
      <c r="AA55">
        <f t="shared" si="19"/>
        <v>-59.662129699803927</v>
      </c>
      <c r="AB55">
        <f t="shared" si="20"/>
        <v>-40.561607127565324</v>
      </c>
      <c r="AC55">
        <f t="shared" si="21"/>
        <v>-3.3891054402065488</v>
      </c>
      <c r="AD55">
        <f t="shared" si="22"/>
        <v>122.48976882634953</v>
      </c>
      <c r="AE55">
        <f t="shared" si="23"/>
        <v>13.704536988599759</v>
      </c>
      <c r="AF55">
        <f t="shared" si="24"/>
        <v>1.3501234759242526</v>
      </c>
      <c r="AG55">
        <f t="shared" si="25"/>
        <v>3.1672586362421953</v>
      </c>
      <c r="AH55">
        <v>261.48709110644518</v>
      </c>
      <c r="AI55">
        <v>251.52500000000001</v>
      </c>
      <c r="AJ55">
        <v>1.7106170975289929</v>
      </c>
      <c r="AK55">
        <v>66.414595201641987</v>
      </c>
      <c r="AL55">
        <f t="shared" si="26"/>
        <v>1.352882759632742</v>
      </c>
      <c r="AM55">
        <v>34.21687518741259</v>
      </c>
      <c r="AN55">
        <v>35.421575882352911</v>
      </c>
      <c r="AO55">
        <v>-6.1165267342411753E-6</v>
      </c>
      <c r="AP55">
        <v>87.49</v>
      </c>
      <c r="AQ55">
        <v>13</v>
      </c>
      <c r="AR55">
        <v>2</v>
      </c>
      <c r="AS55">
        <f t="shared" si="27"/>
        <v>1</v>
      </c>
      <c r="AT55">
        <f t="shared" si="28"/>
        <v>0</v>
      </c>
      <c r="AU55">
        <f t="shared" si="29"/>
        <v>47212.890415410213</v>
      </c>
      <c r="AV55">
        <f t="shared" si="30"/>
        <v>1199.918571428572</v>
      </c>
      <c r="AW55">
        <f t="shared" si="31"/>
        <v>1025.8567850227598</v>
      </c>
      <c r="AX55">
        <f t="shared" si="32"/>
        <v>0.85493866788095318</v>
      </c>
      <c r="AY55">
        <f t="shared" si="33"/>
        <v>0.18843162901023958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1666110762.0999999</v>
      </c>
      <c r="BF55">
        <v>240.14242857142861</v>
      </c>
      <c r="BG55">
        <v>253.09299999999999</v>
      </c>
      <c r="BH55">
        <v>35.418971428571432</v>
      </c>
      <c r="BI55">
        <v>34.216757142857141</v>
      </c>
      <c r="BJ55">
        <v>242.03628571428581</v>
      </c>
      <c r="BK55">
        <v>35.370171428571432</v>
      </c>
      <c r="BL55">
        <v>649.95242857142864</v>
      </c>
      <c r="BM55">
        <v>101.265</v>
      </c>
      <c r="BN55">
        <v>0.1000414571428571</v>
      </c>
      <c r="BO55">
        <v>33.864314285714279</v>
      </c>
      <c r="BP55">
        <v>34.136128571428557</v>
      </c>
      <c r="BQ55">
        <v>999.89999999999986</v>
      </c>
      <c r="BR55">
        <v>0</v>
      </c>
      <c r="BS55">
        <v>0</v>
      </c>
      <c r="BT55">
        <v>8992.2342857142849</v>
      </c>
      <c r="BU55">
        <v>0</v>
      </c>
      <c r="BV55">
        <v>420.48214285714278</v>
      </c>
      <c r="BW55">
        <v>-12.950528571428571</v>
      </c>
      <c r="BX55">
        <v>248.96042857142859</v>
      </c>
      <c r="BY55">
        <v>262.06</v>
      </c>
      <c r="BZ55">
        <v>1.202211428571428</v>
      </c>
      <c r="CA55">
        <v>253.09299999999999</v>
      </c>
      <c r="CB55">
        <v>34.216757142857141</v>
      </c>
      <c r="CC55">
        <v>3.5867057142857139</v>
      </c>
      <c r="CD55">
        <v>3.464962857142857</v>
      </c>
      <c r="CE55">
        <v>27.035857142857139</v>
      </c>
      <c r="CF55">
        <v>26.44902857142857</v>
      </c>
      <c r="CG55">
        <v>1199.918571428572</v>
      </c>
      <c r="CH55">
        <v>0.49996000000000002</v>
      </c>
      <c r="CI55">
        <v>0.50004000000000004</v>
      </c>
      <c r="CJ55">
        <v>0</v>
      </c>
      <c r="CK55">
        <v>704.04657142857138</v>
      </c>
      <c r="CL55">
        <v>4.9990899999999998</v>
      </c>
      <c r="CM55">
        <v>7491.4371428571421</v>
      </c>
      <c r="CN55">
        <v>9557.0557142857142</v>
      </c>
      <c r="CO55">
        <v>43.838999999999999</v>
      </c>
      <c r="CP55">
        <v>45.625</v>
      </c>
      <c r="CQ55">
        <v>44.561999999999998</v>
      </c>
      <c r="CR55">
        <v>44.811999999999998</v>
      </c>
      <c r="CS55">
        <v>45.311999999999998</v>
      </c>
      <c r="CT55">
        <v>597.41285714285709</v>
      </c>
      <c r="CU55">
        <v>597.50571428571425</v>
      </c>
      <c r="CV55">
        <v>0</v>
      </c>
      <c r="CW55">
        <v>1666110775.5</v>
      </c>
      <c r="CX55">
        <v>0</v>
      </c>
      <c r="CY55">
        <v>1666110227</v>
      </c>
      <c r="CZ55" t="s">
        <v>356</v>
      </c>
      <c r="DA55">
        <v>1666110227</v>
      </c>
      <c r="DB55">
        <v>1666110223</v>
      </c>
      <c r="DC55">
        <v>35</v>
      </c>
      <c r="DD55">
        <v>4.3999999999999997E-2</v>
      </c>
      <c r="DE55">
        <v>-1.2E-2</v>
      </c>
      <c r="DF55">
        <v>-2.012</v>
      </c>
      <c r="DG55">
        <v>3.7999999999999999E-2</v>
      </c>
      <c r="DH55">
        <v>415</v>
      </c>
      <c r="DI55">
        <v>34</v>
      </c>
      <c r="DJ55">
        <v>0.45</v>
      </c>
      <c r="DK55">
        <v>0.22</v>
      </c>
      <c r="DL55">
        <v>-12.694285365853659</v>
      </c>
      <c r="DM55">
        <v>-2.0043470383275319</v>
      </c>
      <c r="DN55">
        <v>0.20052371499063801</v>
      </c>
      <c r="DO55">
        <v>0</v>
      </c>
      <c r="DP55">
        <v>1.2042887804878051</v>
      </c>
      <c r="DQ55">
        <v>-2.6473170731709222E-2</v>
      </c>
      <c r="DR55">
        <v>3.009149620676796E-3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357</v>
      </c>
      <c r="EA55">
        <v>3.29494</v>
      </c>
      <c r="EB55">
        <v>2.6253899999999999</v>
      </c>
      <c r="EC55">
        <v>6.5811300000000003E-2</v>
      </c>
      <c r="ED55">
        <v>6.7745299999999994E-2</v>
      </c>
      <c r="EE55">
        <v>0.14319999999999999</v>
      </c>
      <c r="EF55">
        <v>0.138097</v>
      </c>
      <c r="EG55">
        <v>28287</v>
      </c>
      <c r="EH55">
        <v>28741.200000000001</v>
      </c>
      <c r="EI55">
        <v>28177.200000000001</v>
      </c>
      <c r="EJ55">
        <v>29683</v>
      </c>
      <c r="EK55">
        <v>33191.599999999999</v>
      </c>
      <c r="EL55">
        <v>35522.400000000001</v>
      </c>
      <c r="EM55">
        <v>39745.9</v>
      </c>
      <c r="EN55">
        <v>42440.3</v>
      </c>
      <c r="EO55">
        <v>2.1743199999999998</v>
      </c>
      <c r="EP55">
        <v>2.1214499999999998</v>
      </c>
      <c r="EQ55">
        <v>8.5201100000000002E-2</v>
      </c>
      <c r="ER55">
        <v>0</v>
      </c>
      <c r="ES55">
        <v>32.755099999999999</v>
      </c>
      <c r="ET55">
        <v>999.9</v>
      </c>
      <c r="EU55">
        <v>48.2</v>
      </c>
      <c r="EV55">
        <v>40.4</v>
      </c>
      <c r="EW55">
        <v>36.047800000000002</v>
      </c>
      <c r="EX55">
        <v>57.3782</v>
      </c>
      <c r="EY55">
        <v>-0.71714800000000001</v>
      </c>
      <c r="EZ55">
        <v>2</v>
      </c>
      <c r="FA55">
        <v>0.62036599999999997</v>
      </c>
      <c r="FB55">
        <v>1.1353899999999999</v>
      </c>
      <c r="FC55">
        <v>20.2666</v>
      </c>
      <c r="FD55">
        <v>5.2168400000000004</v>
      </c>
      <c r="FE55">
        <v>12.008900000000001</v>
      </c>
      <c r="FF55">
        <v>4.9861500000000003</v>
      </c>
      <c r="FG55">
        <v>3.2846500000000001</v>
      </c>
      <c r="FH55">
        <v>9818.1</v>
      </c>
      <c r="FI55">
        <v>9999</v>
      </c>
      <c r="FJ55">
        <v>9999</v>
      </c>
      <c r="FK55">
        <v>656.9</v>
      </c>
      <c r="FL55">
        <v>1.8658399999999999</v>
      </c>
      <c r="FM55">
        <v>1.8621799999999999</v>
      </c>
      <c r="FN55">
        <v>1.86429</v>
      </c>
      <c r="FO55">
        <v>1.8603700000000001</v>
      </c>
      <c r="FP55">
        <v>1.86111</v>
      </c>
      <c r="FQ55">
        <v>1.86019</v>
      </c>
      <c r="FR55">
        <v>1.86188</v>
      </c>
      <c r="FS55">
        <v>1.8585100000000001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-1.8959999999999999</v>
      </c>
      <c r="GH55">
        <v>4.8800000000000003E-2</v>
      </c>
      <c r="GI55">
        <v>-1.674331742851894</v>
      </c>
      <c r="GJ55">
        <v>-1.0668354094452519E-3</v>
      </c>
      <c r="GK55">
        <v>7.2908324871410599E-7</v>
      </c>
      <c r="GL55">
        <v>-2.6615586879345078E-10</v>
      </c>
      <c r="GM55">
        <v>-0.20617912557020029</v>
      </c>
      <c r="GN55">
        <v>3.3664092208003571E-3</v>
      </c>
      <c r="GO55">
        <v>2.042686190248702E-4</v>
      </c>
      <c r="GP55">
        <v>-2.7039353982504608E-6</v>
      </c>
      <c r="GQ55">
        <v>3</v>
      </c>
      <c r="GR55">
        <v>2088</v>
      </c>
      <c r="GS55">
        <v>3</v>
      </c>
      <c r="GT55">
        <v>37</v>
      </c>
      <c r="GU55">
        <v>9</v>
      </c>
      <c r="GV55">
        <v>9</v>
      </c>
      <c r="GW55">
        <v>0.93383799999999995</v>
      </c>
      <c r="GX55">
        <v>2.6257299999999999</v>
      </c>
      <c r="GY55">
        <v>2.04834</v>
      </c>
      <c r="GZ55">
        <v>2.6037599999999999</v>
      </c>
      <c r="HA55">
        <v>2.1972700000000001</v>
      </c>
      <c r="HB55">
        <v>2.34619</v>
      </c>
      <c r="HC55">
        <v>44.250900000000001</v>
      </c>
      <c r="HD55">
        <v>14.228300000000001</v>
      </c>
      <c r="HE55">
        <v>18</v>
      </c>
      <c r="HF55">
        <v>682.82399999999996</v>
      </c>
      <c r="HG55">
        <v>709.3</v>
      </c>
      <c r="HH55">
        <v>30.999300000000002</v>
      </c>
      <c r="HI55">
        <v>35.055</v>
      </c>
      <c r="HJ55">
        <v>29.999700000000001</v>
      </c>
      <c r="HK55">
        <v>34.885300000000001</v>
      </c>
      <c r="HL55">
        <v>34.858899999999998</v>
      </c>
      <c r="HM55">
        <v>18.739000000000001</v>
      </c>
      <c r="HN55">
        <v>-30</v>
      </c>
      <c r="HO55">
        <v>-30</v>
      </c>
      <c r="HP55">
        <v>31</v>
      </c>
      <c r="HQ55">
        <v>270.84100000000001</v>
      </c>
      <c r="HR55">
        <v>32.067999999999998</v>
      </c>
      <c r="HS55">
        <v>99.248599999999996</v>
      </c>
      <c r="HT55">
        <v>98.402900000000002</v>
      </c>
    </row>
    <row r="56" spans="1:228" x14ac:dyDescent="0.2">
      <c r="A56">
        <v>41</v>
      </c>
      <c r="B56">
        <v>1666110768.0999999</v>
      </c>
      <c r="C56">
        <v>160</v>
      </c>
      <c r="D56" t="s">
        <v>439</v>
      </c>
      <c r="E56" t="s">
        <v>440</v>
      </c>
      <c r="F56">
        <v>4</v>
      </c>
      <c r="G56">
        <v>1666110765.7874999</v>
      </c>
      <c r="H56">
        <f t="shared" si="0"/>
        <v>1.3529897873585791E-3</v>
      </c>
      <c r="I56">
        <f t="shared" si="1"/>
        <v>1.3529897873585792</v>
      </c>
      <c r="J56">
        <f t="shared" si="2"/>
        <v>3.2858293094321724</v>
      </c>
      <c r="K56">
        <f t="shared" si="3"/>
        <v>246.22049999999999</v>
      </c>
      <c r="L56">
        <f t="shared" si="4"/>
        <v>168.39544473423217</v>
      </c>
      <c r="M56">
        <f t="shared" si="5"/>
        <v>17.069470900087641</v>
      </c>
      <c r="N56">
        <f t="shared" si="6"/>
        <v>24.958238427340632</v>
      </c>
      <c r="O56">
        <f t="shared" si="7"/>
        <v>7.425296187245195E-2</v>
      </c>
      <c r="P56">
        <f t="shared" si="8"/>
        <v>2.7719463776387729</v>
      </c>
      <c r="Q56">
        <f t="shared" si="9"/>
        <v>7.316540749109797E-2</v>
      </c>
      <c r="R56">
        <f t="shared" si="10"/>
        <v>4.5824765131282558E-2</v>
      </c>
      <c r="S56">
        <f t="shared" si="11"/>
        <v>226.116596610931</v>
      </c>
      <c r="T56">
        <f t="shared" si="12"/>
        <v>34.892058970827691</v>
      </c>
      <c r="U56">
        <f t="shared" si="13"/>
        <v>34.130524999999999</v>
      </c>
      <c r="V56">
        <f t="shared" si="14"/>
        <v>5.3820343343710544</v>
      </c>
      <c r="W56">
        <f t="shared" si="15"/>
        <v>67.71274380523991</v>
      </c>
      <c r="X56">
        <f t="shared" si="16"/>
        <v>3.5905257696084161</v>
      </c>
      <c r="Y56">
        <f t="shared" si="17"/>
        <v>5.3025849608690141</v>
      </c>
      <c r="Z56">
        <f t="shared" si="18"/>
        <v>1.7915085647626383</v>
      </c>
      <c r="AA56">
        <f t="shared" si="19"/>
        <v>-59.66684962251334</v>
      </c>
      <c r="AB56">
        <f t="shared" si="20"/>
        <v>-39.842884766126339</v>
      </c>
      <c r="AC56">
        <f t="shared" si="21"/>
        <v>-3.3241496210067458</v>
      </c>
      <c r="AD56">
        <f t="shared" si="22"/>
        <v>123.2827126012846</v>
      </c>
      <c r="AE56">
        <f t="shared" si="23"/>
        <v>13.851896321185217</v>
      </c>
      <c r="AF56">
        <f t="shared" si="24"/>
        <v>1.354803318494759</v>
      </c>
      <c r="AG56">
        <f t="shared" si="25"/>
        <v>3.2858293094321724</v>
      </c>
      <c r="AH56">
        <v>268.46444520158622</v>
      </c>
      <c r="AI56">
        <v>258.37075757575741</v>
      </c>
      <c r="AJ56">
        <v>1.7153248817569531</v>
      </c>
      <c r="AK56">
        <v>66.414595201641987</v>
      </c>
      <c r="AL56">
        <f t="shared" si="26"/>
        <v>1.3529897873585792</v>
      </c>
      <c r="AM56">
        <v>34.216289374265727</v>
      </c>
      <c r="AN56">
        <v>35.420888823529403</v>
      </c>
      <c r="AO56">
        <v>1.156247507190893E-5</v>
      </c>
      <c r="AP56">
        <v>87.49</v>
      </c>
      <c r="AQ56">
        <v>13</v>
      </c>
      <c r="AR56">
        <v>2</v>
      </c>
      <c r="AS56">
        <f t="shared" si="27"/>
        <v>1</v>
      </c>
      <c r="AT56">
        <f t="shared" si="28"/>
        <v>0</v>
      </c>
      <c r="AU56">
        <f t="shared" si="29"/>
        <v>47322.812379183277</v>
      </c>
      <c r="AV56">
        <f t="shared" si="30"/>
        <v>1199.99875</v>
      </c>
      <c r="AW56">
        <f t="shared" si="31"/>
        <v>1025.9247510937464</v>
      </c>
      <c r="AX56">
        <f t="shared" si="32"/>
        <v>0.85493818313872949</v>
      </c>
      <c r="AY56">
        <f t="shared" si="33"/>
        <v>0.18843069345774818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1666110765.7874999</v>
      </c>
      <c r="BF56">
        <v>246.22049999999999</v>
      </c>
      <c r="BG56">
        <v>259.31462499999998</v>
      </c>
      <c r="BH56">
        <v>35.421612499999988</v>
      </c>
      <c r="BI56">
        <v>34.215337499999997</v>
      </c>
      <c r="BJ56">
        <v>248.11837499999999</v>
      </c>
      <c r="BK56">
        <v>35.372799999999998</v>
      </c>
      <c r="BL56">
        <v>650.00800000000004</v>
      </c>
      <c r="BM56">
        <v>101.2655</v>
      </c>
      <c r="BN56">
        <v>9.9895762499999999E-2</v>
      </c>
      <c r="BO56">
        <v>33.863912499999998</v>
      </c>
      <c r="BP56">
        <v>34.130524999999999</v>
      </c>
      <c r="BQ56">
        <v>999.9</v>
      </c>
      <c r="BR56">
        <v>0</v>
      </c>
      <c r="BS56">
        <v>0</v>
      </c>
      <c r="BT56">
        <v>9013.4375</v>
      </c>
      <c r="BU56">
        <v>0</v>
      </c>
      <c r="BV56">
        <v>426.03750000000002</v>
      </c>
      <c r="BW56">
        <v>-13.09435</v>
      </c>
      <c r="BX56">
        <v>255.262125</v>
      </c>
      <c r="BY56">
        <v>268.50162499999999</v>
      </c>
      <c r="BZ56">
        <v>1.2062725000000001</v>
      </c>
      <c r="CA56">
        <v>259.31462499999998</v>
      </c>
      <c r="CB56">
        <v>34.215337499999997</v>
      </c>
      <c r="CC56">
        <v>3.5869825</v>
      </c>
      <c r="CD56">
        <v>3.4648275000000002</v>
      </c>
      <c r="CE56">
        <v>27.037162500000001</v>
      </c>
      <c r="CF56">
        <v>26.448362500000002</v>
      </c>
      <c r="CG56">
        <v>1199.99875</v>
      </c>
      <c r="CH56">
        <v>0.49997662500000001</v>
      </c>
      <c r="CI56">
        <v>0.50002337500000005</v>
      </c>
      <c r="CJ56">
        <v>0</v>
      </c>
      <c r="CK56">
        <v>703.80062499999997</v>
      </c>
      <c r="CL56">
        <v>4.9990899999999998</v>
      </c>
      <c r="CM56">
        <v>7493.7662500000006</v>
      </c>
      <c r="CN56">
        <v>9557.7412499999991</v>
      </c>
      <c r="CO56">
        <v>43.867125000000001</v>
      </c>
      <c r="CP56">
        <v>45.617125000000001</v>
      </c>
      <c r="CQ56">
        <v>44.561999999999998</v>
      </c>
      <c r="CR56">
        <v>44.811999999999998</v>
      </c>
      <c r="CS56">
        <v>45.311999999999998</v>
      </c>
      <c r="CT56">
        <v>597.47249999999997</v>
      </c>
      <c r="CU56">
        <v>597.52624999999989</v>
      </c>
      <c r="CV56">
        <v>0</v>
      </c>
      <c r="CW56">
        <v>1666110779.7</v>
      </c>
      <c r="CX56">
        <v>0</v>
      </c>
      <c r="CY56">
        <v>1666110227</v>
      </c>
      <c r="CZ56" t="s">
        <v>356</v>
      </c>
      <c r="DA56">
        <v>1666110227</v>
      </c>
      <c r="DB56">
        <v>1666110223</v>
      </c>
      <c r="DC56">
        <v>35</v>
      </c>
      <c r="DD56">
        <v>4.3999999999999997E-2</v>
      </c>
      <c r="DE56">
        <v>-1.2E-2</v>
      </c>
      <c r="DF56">
        <v>-2.012</v>
      </c>
      <c r="DG56">
        <v>3.7999999999999999E-2</v>
      </c>
      <c r="DH56">
        <v>415</v>
      </c>
      <c r="DI56">
        <v>34</v>
      </c>
      <c r="DJ56">
        <v>0.45</v>
      </c>
      <c r="DK56">
        <v>0.22</v>
      </c>
      <c r="DL56">
        <v>-12.820258536585371</v>
      </c>
      <c r="DM56">
        <v>-1.7676397212543431</v>
      </c>
      <c r="DN56">
        <v>0.1776803816882517</v>
      </c>
      <c r="DO56">
        <v>0</v>
      </c>
      <c r="DP56">
        <v>1.203783170731707</v>
      </c>
      <c r="DQ56">
        <v>-4.2181881533070531E-3</v>
      </c>
      <c r="DR56">
        <v>2.4173452875299898E-3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3.2947899999999999</v>
      </c>
      <c r="EB56">
        <v>2.62527</v>
      </c>
      <c r="EC56">
        <v>6.7320699999999997E-2</v>
      </c>
      <c r="ED56">
        <v>6.9261900000000001E-2</v>
      </c>
      <c r="EE56">
        <v>0.14319699999999999</v>
      </c>
      <c r="EF56">
        <v>0.138097</v>
      </c>
      <c r="EG56">
        <v>28241.5</v>
      </c>
      <c r="EH56">
        <v>28694.7</v>
      </c>
      <c r="EI56">
        <v>28177.4</v>
      </c>
      <c r="EJ56">
        <v>29683.3</v>
      </c>
      <c r="EK56">
        <v>33192.199999999997</v>
      </c>
      <c r="EL56">
        <v>35522.699999999997</v>
      </c>
      <c r="EM56">
        <v>39746.300000000003</v>
      </c>
      <c r="EN56">
        <v>42440.5</v>
      </c>
      <c r="EO56">
        <v>2.1741799999999998</v>
      </c>
      <c r="EP56">
        <v>2.1214300000000001</v>
      </c>
      <c r="EQ56">
        <v>8.4944099999999995E-2</v>
      </c>
      <c r="ER56">
        <v>0</v>
      </c>
      <c r="ES56">
        <v>32.746400000000001</v>
      </c>
      <c r="ET56">
        <v>999.9</v>
      </c>
      <c r="EU56">
        <v>48.2</v>
      </c>
      <c r="EV56">
        <v>40.4</v>
      </c>
      <c r="EW56">
        <v>36.050699999999999</v>
      </c>
      <c r="EX56">
        <v>57.228200000000001</v>
      </c>
      <c r="EY56">
        <v>-0.63301099999999999</v>
      </c>
      <c r="EZ56">
        <v>2</v>
      </c>
      <c r="FA56">
        <v>0.61993900000000002</v>
      </c>
      <c r="FB56">
        <v>1.13381</v>
      </c>
      <c r="FC56">
        <v>20.2667</v>
      </c>
      <c r="FD56">
        <v>5.2168400000000004</v>
      </c>
      <c r="FE56">
        <v>12.0091</v>
      </c>
      <c r="FF56">
        <v>4.9856499999999997</v>
      </c>
      <c r="FG56">
        <v>3.2846500000000001</v>
      </c>
      <c r="FH56">
        <v>9818.1</v>
      </c>
      <c r="FI56">
        <v>9999</v>
      </c>
      <c r="FJ56">
        <v>9999</v>
      </c>
      <c r="FK56">
        <v>656.9</v>
      </c>
      <c r="FL56">
        <v>1.8658300000000001</v>
      </c>
      <c r="FM56">
        <v>1.8621799999999999</v>
      </c>
      <c r="FN56">
        <v>1.86429</v>
      </c>
      <c r="FO56">
        <v>1.86036</v>
      </c>
      <c r="FP56">
        <v>1.86111</v>
      </c>
      <c r="FQ56">
        <v>1.8602000000000001</v>
      </c>
      <c r="FR56">
        <v>1.86189</v>
      </c>
      <c r="FS56">
        <v>1.8584700000000001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-1.901</v>
      </c>
      <c r="GH56">
        <v>4.8800000000000003E-2</v>
      </c>
      <c r="GI56">
        <v>-1.674331742851894</v>
      </c>
      <c r="GJ56">
        <v>-1.0668354094452519E-3</v>
      </c>
      <c r="GK56">
        <v>7.2908324871410599E-7</v>
      </c>
      <c r="GL56">
        <v>-2.6615586879345078E-10</v>
      </c>
      <c r="GM56">
        <v>-0.20617912557020029</v>
      </c>
      <c r="GN56">
        <v>3.3664092208003571E-3</v>
      </c>
      <c r="GO56">
        <v>2.042686190248702E-4</v>
      </c>
      <c r="GP56">
        <v>-2.7039353982504608E-6</v>
      </c>
      <c r="GQ56">
        <v>3</v>
      </c>
      <c r="GR56">
        <v>2088</v>
      </c>
      <c r="GS56">
        <v>3</v>
      </c>
      <c r="GT56">
        <v>37</v>
      </c>
      <c r="GU56">
        <v>9</v>
      </c>
      <c r="GV56">
        <v>9.1</v>
      </c>
      <c r="GW56">
        <v>0.95336900000000002</v>
      </c>
      <c r="GX56">
        <v>2.6281699999999999</v>
      </c>
      <c r="GY56">
        <v>2.04834</v>
      </c>
      <c r="GZ56">
        <v>2.6025399999999999</v>
      </c>
      <c r="HA56">
        <v>2.1972700000000001</v>
      </c>
      <c r="HB56">
        <v>2.31934</v>
      </c>
      <c r="HC56">
        <v>44.250900000000001</v>
      </c>
      <c r="HD56">
        <v>14.228300000000001</v>
      </c>
      <c r="HE56">
        <v>18</v>
      </c>
      <c r="HF56">
        <v>682.67399999999998</v>
      </c>
      <c r="HG56">
        <v>709.24400000000003</v>
      </c>
      <c r="HH56">
        <v>30.999500000000001</v>
      </c>
      <c r="HI56">
        <v>35.051900000000003</v>
      </c>
      <c r="HJ56">
        <v>29.999700000000001</v>
      </c>
      <c r="HK56">
        <v>34.882899999999999</v>
      </c>
      <c r="HL56">
        <v>34.856000000000002</v>
      </c>
      <c r="HM56">
        <v>19.125699999999998</v>
      </c>
      <c r="HN56">
        <v>-30</v>
      </c>
      <c r="HO56">
        <v>-30</v>
      </c>
      <c r="HP56">
        <v>31</v>
      </c>
      <c r="HQ56">
        <v>277.51900000000001</v>
      </c>
      <c r="HR56">
        <v>32.067999999999998</v>
      </c>
      <c r="HS56">
        <v>99.249399999999994</v>
      </c>
      <c r="HT56">
        <v>98.403599999999997</v>
      </c>
    </row>
    <row r="57" spans="1:228" x14ac:dyDescent="0.2">
      <c r="A57">
        <v>42</v>
      </c>
      <c r="B57">
        <v>1666110772.0999999</v>
      </c>
      <c r="C57">
        <v>164</v>
      </c>
      <c r="D57" t="s">
        <v>441</v>
      </c>
      <c r="E57" t="s">
        <v>442</v>
      </c>
      <c r="F57">
        <v>4</v>
      </c>
      <c r="G57">
        <v>1666110770.0999999</v>
      </c>
      <c r="H57">
        <f t="shared" si="0"/>
        <v>1.3534814704546823E-3</v>
      </c>
      <c r="I57">
        <f t="shared" si="1"/>
        <v>1.3534814704546823</v>
      </c>
      <c r="J57">
        <f t="shared" si="2"/>
        <v>3.2582704102606357</v>
      </c>
      <c r="K57">
        <f t="shared" si="3"/>
        <v>253.3711428571429</v>
      </c>
      <c r="L57">
        <f t="shared" si="4"/>
        <v>176.17225467872387</v>
      </c>
      <c r="M57">
        <f t="shared" si="5"/>
        <v>17.857557221494492</v>
      </c>
      <c r="N57">
        <f t="shared" si="6"/>
        <v>25.682759695039053</v>
      </c>
      <c r="O57">
        <f t="shared" si="7"/>
        <v>7.4493812692760591E-2</v>
      </c>
      <c r="P57">
        <f t="shared" si="8"/>
        <v>2.7724886247637026</v>
      </c>
      <c r="Q57">
        <f t="shared" si="9"/>
        <v>7.3399458330277056E-2</v>
      </c>
      <c r="R57">
        <f t="shared" si="10"/>
        <v>4.5971645559439812E-2</v>
      </c>
      <c r="S57">
        <f t="shared" si="11"/>
        <v>226.12381294897827</v>
      </c>
      <c r="T57">
        <f t="shared" si="12"/>
        <v>34.888516887224512</v>
      </c>
      <c r="U57">
        <f t="shared" si="13"/>
        <v>34.113500000000002</v>
      </c>
      <c r="V57">
        <f t="shared" si="14"/>
        <v>5.3769301980529818</v>
      </c>
      <c r="W57">
        <f t="shared" si="15"/>
        <v>67.72386508843276</v>
      </c>
      <c r="X57">
        <f t="shared" si="16"/>
        <v>3.5904599359928371</v>
      </c>
      <c r="Y57">
        <f t="shared" si="17"/>
        <v>5.3016169873123316</v>
      </c>
      <c r="Z57">
        <f t="shared" si="18"/>
        <v>1.7864702620601447</v>
      </c>
      <c r="AA57">
        <f t="shared" si="19"/>
        <v>-59.688532847051491</v>
      </c>
      <c r="AB57">
        <f t="shared" si="20"/>
        <v>-37.794659989532015</v>
      </c>
      <c r="AC57">
        <f t="shared" si="21"/>
        <v>-3.1523338727730099</v>
      </c>
      <c r="AD57">
        <f t="shared" si="22"/>
        <v>125.48828623962174</v>
      </c>
      <c r="AE57">
        <f t="shared" si="23"/>
        <v>13.91186986238707</v>
      </c>
      <c r="AF57">
        <f t="shared" si="24"/>
        <v>1.35295325281736</v>
      </c>
      <c r="AG57">
        <f t="shared" si="25"/>
        <v>3.2582704102606357</v>
      </c>
      <c r="AH57">
        <v>275.39487989296418</v>
      </c>
      <c r="AI57">
        <v>265.27064242424228</v>
      </c>
      <c r="AJ57">
        <v>1.7293594340943259</v>
      </c>
      <c r="AK57">
        <v>66.414595201641987</v>
      </c>
      <c r="AL57">
        <f t="shared" si="26"/>
        <v>1.3534814704546823</v>
      </c>
      <c r="AM57">
        <v>34.215685104475533</v>
      </c>
      <c r="AN57">
        <v>35.420787647058823</v>
      </c>
      <c r="AO57">
        <v>-5.4588757493957221E-7</v>
      </c>
      <c r="AP57">
        <v>87.49</v>
      </c>
      <c r="AQ57">
        <v>13</v>
      </c>
      <c r="AR57">
        <v>2</v>
      </c>
      <c r="AS57">
        <f t="shared" si="27"/>
        <v>1</v>
      </c>
      <c r="AT57">
        <f t="shared" si="28"/>
        <v>0</v>
      </c>
      <c r="AU57">
        <f t="shared" si="29"/>
        <v>47338.200950758503</v>
      </c>
      <c r="AV57">
        <f t="shared" si="30"/>
        <v>1200.045714285714</v>
      </c>
      <c r="AW57">
        <f t="shared" si="31"/>
        <v>1025.9640564502477</v>
      </c>
      <c r="AX57">
        <f t="shared" si="32"/>
        <v>0.85493747799509245</v>
      </c>
      <c r="AY57">
        <f t="shared" si="33"/>
        <v>0.1884293325305284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1666110770.0999999</v>
      </c>
      <c r="BF57">
        <v>253.3711428571429</v>
      </c>
      <c r="BG57">
        <v>266.52914285714292</v>
      </c>
      <c r="BH57">
        <v>35.421385714285712</v>
      </c>
      <c r="BI57">
        <v>34.216757142857141</v>
      </c>
      <c r="BJ57">
        <v>255.27457142857151</v>
      </c>
      <c r="BK57">
        <v>35.372571428571433</v>
      </c>
      <c r="BL57">
        <v>650.00771428571431</v>
      </c>
      <c r="BM57">
        <v>101.26428571428571</v>
      </c>
      <c r="BN57">
        <v>9.9900457142857141E-2</v>
      </c>
      <c r="BO57">
        <v>33.860642857142857</v>
      </c>
      <c r="BP57">
        <v>34.113500000000002</v>
      </c>
      <c r="BQ57">
        <v>999.89999999999986</v>
      </c>
      <c r="BR57">
        <v>0</v>
      </c>
      <c r="BS57">
        <v>0</v>
      </c>
      <c r="BT57">
        <v>9016.4271428571428</v>
      </c>
      <c r="BU57">
        <v>0</v>
      </c>
      <c r="BV57">
        <v>440.89871428571428</v>
      </c>
      <c r="BW57">
        <v>-13.15835714285714</v>
      </c>
      <c r="BX57">
        <v>262.67528571428568</v>
      </c>
      <c r="BY57">
        <v>275.97228571428582</v>
      </c>
      <c r="BZ57">
        <v>1.204621428571429</v>
      </c>
      <c r="CA57">
        <v>266.52914285714292</v>
      </c>
      <c r="CB57">
        <v>34.216757142857141</v>
      </c>
      <c r="CC57">
        <v>3.5869171428571431</v>
      </c>
      <c r="CD57">
        <v>3.4649328571428581</v>
      </c>
      <c r="CE57">
        <v>27.036857142857141</v>
      </c>
      <c r="CF57">
        <v>26.448899999999998</v>
      </c>
      <c r="CG57">
        <v>1200.045714285714</v>
      </c>
      <c r="CH57">
        <v>0.50000185714285716</v>
      </c>
      <c r="CI57">
        <v>0.49999814285714278</v>
      </c>
      <c r="CJ57">
        <v>0</v>
      </c>
      <c r="CK57">
        <v>703.41157142857151</v>
      </c>
      <c r="CL57">
        <v>4.9990899999999998</v>
      </c>
      <c r="CM57">
        <v>7498.5771428571434</v>
      </c>
      <c r="CN57">
        <v>9558.2385714285738</v>
      </c>
      <c r="CO57">
        <v>43.838999999999999</v>
      </c>
      <c r="CP57">
        <v>45.625</v>
      </c>
      <c r="CQ57">
        <v>44.561999999999998</v>
      </c>
      <c r="CR57">
        <v>44.83</v>
      </c>
      <c r="CS57">
        <v>45.311999999999998</v>
      </c>
      <c r="CT57">
        <v>597.52428571428572</v>
      </c>
      <c r="CU57">
        <v>597.52142857142849</v>
      </c>
      <c r="CV57">
        <v>0</v>
      </c>
      <c r="CW57">
        <v>1666110783.3</v>
      </c>
      <c r="CX57">
        <v>0</v>
      </c>
      <c r="CY57">
        <v>1666110227</v>
      </c>
      <c r="CZ57" t="s">
        <v>356</v>
      </c>
      <c r="DA57">
        <v>1666110227</v>
      </c>
      <c r="DB57">
        <v>1666110223</v>
      </c>
      <c r="DC57">
        <v>35</v>
      </c>
      <c r="DD57">
        <v>4.3999999999999997E-2</v>
      </c>
      <c r="DE57">
        <v>-1.2E-2</v>
      </c>
      <c r="DF57">
        <v>-2.012</v>
      </c>
      <c r="DG57">
        <v>3.7999999999999999E-2</v>
      </c>
      <c r="DH57">
        <v>415</v>
      </c>
      <c r="DI57">
        <v>34</v>
      </c>
      <c r="DJ57">
        <v>0.45</v>
      </c>
      <c r="DK57">
        <v>0.22</v>
      </c>
      <c r="DL57">
        <v>-12.93887804878049</v>
      </c>
      <c r="DM57">
        <v>-1.6328153310104661</v>
      </c>
      <c r="DN57">
        <v>0.16521244639848789</v>
      </c>
      <c r="DO57">
        <v>0</v>
      </c>
      <c r="DP57">
        <v>1.2037704878048781</v>
      </c>
      <c r="DQ57">
        <v>6.0403484320578947E-3</v>
      </c>
      <c r="DR57">
        <v>2.4151038469007462E-3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3.2948900000000001</v>
      </c>
      <c r="EB57">
        <v>2.6252499999999999</v>
      </c>
      <c r="EC57">
        <v>6.8829299999999996E-2</v>
      </c>
      <c r="ED57">
        <v>7.0729799999999995E-2</v>
      </c>
      <c r="EE57">
        <v>0.143202</v>
      </c>
      <c r="EF57">
        <v>0.138097</v>
      </c>
      <c r="EG57">
        <v>28196.1</v>
      </c>
      <c r="EH57">
        <v>28649.1</v>
      </c>
      <c r="EI57">
        <v>28177.7</v>
      </c>
      <c r="EJ57">
        <v>29683</v>
      </c>
      <c r="EK57">
        <v>33192</v>
      </c>
      <c r="EL57">
        <v>35522.699999999997</v>
      </c>
      <c r="EM57">
        <v>39746.300000000003</v>
      </c>
      <c r="EN57">
        <v>42440.3</v>
      </c>
      <c r="EO57">
        <v>2.1743000000000001</v>
      </c>
      <c r="EP57">
        <v>2.1213500000000001</v>
      </c>
      <c r="EQ57">
        <v>8.5089399999999996E-2</v>
      </c>
      <c r="ER57">
        <v>0</v>
      </c>
      <c r="ES57">
        <v>32.739600000000003</v>
      </c>
      <c r="ET57">
        <v>999.9</v>
      </c>
      <c r="EU57">
        <v>48.2</v>
      </c>
      <c r="EV57">
        <v>40.4</v>
      </c>
      <c r="EW57">
        <v>36.046500000000002</v>
      </c>
      <c r="EX57">
        <v>57.0182</v>
      </c>
      <c r="EY57">
        <v>-0.63701600000000003</v>
      </c>
      <c r="EZ57">
        <v>2</v>
      </c>
      <c r="FA57">
        <v>0.61975599999999997</v>
      </c>
      <c r="FB57">
        <v>1.1323700000000001</v>
      </c>
      <c r="FC57">
        <v>20.2669</v>
      </c>
      <c r="FD57">
        <v>5.2165400000000002</v>
      </c>
      <c r="FE57">
        <v>12.009399999999999</v>
      </c>
      <c r="FF57">
        <v>4.9859499999999999</v>
      </c>
      <c r="FG57">
        <v>3.2845800000000001</v>
      </c>
      <c r="FH57">
        <v>9818.1</v>
      </c>
      <c r="FI57">
        <v>9999</v>
      </c>
      <c r="FJ57">
        <v>9999</v>
      </c>
      <c r="FK57">
        <v>656.9</v>
      </c>
      <c r="FL57">
        <v>1.8658399999999999</v>
      </c>
      <c r="FM57">
        <v>1.86219</v>
      </c>
      <c r="FN57">
        <v>1.8643099999999999</v>
      </c>
      <c r="FO57">
        <v>1.8603799999999999</v>
      </c>
      <c r="FP57">
        <v>1.86111</v>
      </c>
      <c r="FQ57">
        <v>1.86019</v>
      </c>
      <c r="FR57">
        <v>1.86189</v>
      </c>
      <c r="FS57">
        <v>1.85849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-1.9059999999999999</v>
      </c>
      <c r="GH57">
        <v>4.8800000000000003E-2</v>
      </c>
      <c r="GI57">
        <v>-1.674331742851894</v>
      </c>
      <c r="GJ57">
        <v>-1.0668354094452519E-3</v>
      </c>
      <c r="GK57">
        <v>7.2908324871410599E-7</v>
      </c>
      <c r="GL57">
        <v>-2.6615586879345078E-10</v>
      </c>
      <c r="GM57">
        <v>-0.20617912557020029</v>
      </c>
      <c r="GN57">
        <v>3.3664092208003571E-3</v>
      </c>
      <c r="GO57">
        <v>2.042686190248702E-4</v>
      </c>
      <c r="GP57">
        <v>-2.7039353982504608E-6</v>
      </c>
      <c r="GQ57">
        <v>3</v>
      </c>
      <c r="GR57">
        <v>2088</v>
      </c>
      <c r="GS57">
        <v>3</v>
      </c>
      <c r="GT57">
        <v>37</v>
      </c>
      <c r="GU57">
        <v>9.1</v>
      </c>
      <c r="GV57">
        <v>9.1999999999999993</v>
      </c>
      <c r="GW57">
        <v>0.97167999999999999</v>
      </c>
      <c r="GX57">
        <v>2.6232899999999999</v>
      </c>
      <c r="GY57">
        <v>2.04834</v>
      </c>
      <c r="GZ57">
        <v>2.6037599999999999</v>
      </c>
      <c r="HA57">
        <v>2.1972700000000001</v>
      </c>
      <c r="HB57">
        <v>2.3535200000000001</v>
      </c>
      <c r="HC57">
        <v>44.250900000000001</v>
      </c>
      <c r="HD57">
        <v>14.228300000000001</v>
      </c>
      <c r="HE57">
        <v>18</v>
      </c>
      <c r="HF57">
        <v>682.74599999999998</v>
      </c>
      <c r="HG57">
        <v>709.15599999999995</v>
      </c>
      <c r="HH57">
        <v>30.999600000000001</v>
      </c>
      <c r="HI57">
        <v>35.048699999999997</v>
      </c>
      <c r="HJ57">
        <v>29.999700000000001</v>
      </c>
      <c r="HK57">
        <v>34.879800000000003</v>
      </c>
      <c r="HL57">
        <v>34.854399999999998</v>
      </c>
      <c r="HM57">
        <v>19.515699999999999</v>
      </c>
      <c r="HN57">
        <v>-30</v>
      </c>
      <c r="HO57">
        <v>-30</v>
      </c>
      <c r="HP57">
        <v>31</v>
      </c>
      <c r="HQ57">
        <v>284.20299999999997</v>
      </c>
      <c r="HR57">
        <v>32.067999999999998</v>
      </c>
      <c r="HS57">
        <v>99.249799999999993</v>
      </c>
      <c r="HT57">
        <v>98.403000000000006</v>
      </c>
    </row>
    <row r="58" spans="1:228" x14ac:dyDescent="0.2">
      <c r="A58">
        <v>43</v>
      </c>
      <c r="B58">
        <v>1666110776.0999999</v>
      </c>
      <c r="C58">
        <v>168</v>
      </c>
      <c r="D58" t="s">
        <v>443</v>
      </c>
      <c r="E58" t="s">
        <v>444</v>
      </c>
      <c r="F58">
        <v>4</v>
      </c>
      <c r="G58">
        <v>1666110773.7874999</v>
      </c>
      <c r="H58">
        <f t="shared" si="0"/>
        <v>1.3531394340922636E-3</v>
      </c>
      <c r="I58">
        <f t="shared" si="1"/>
        <v>1.3531394340922636</v>
      </c>
      <c r="J58">
        <f t="shared" si="2"/>
        <v>3.4704969267484214</v>
      </c>
      <c r="K58">
        <f t="shared" si="3"/>
        <v>259.50725</v>
      </c>
      <c r="L58">
        <f t="shared" si="4"/>
        <v>177.47562857275244</v>
      </c>
      <c r="M58">
        <f t="shared" si="5"/>
        <v>17.989729854350273</v>
      </c>
      <c r="N58">
        <f t="shared" si="6"/>
        <v>26.304824838705102</v>
      </c>
      <c r="O58">
        <f t="shared" si="7"/>
        <v>7.4395555507251993E-2</v>
      </c>
      <c r="P58">
        <f t="shared" si="8"/>
        <v>2.7683528695018591</v>
      </c>
      <c r="Q58">
        <f t="shared" si="9"/>
        <v>7.3302458547690533E-2</v>
      </c>
      <c r="R58">
        <f t="shared" si="10"/>
        <v>4.5910909034006159E-2</v>
      </c>
      <c r="S58">
        <f t="shared" si="11"/>
        <v>226.10377573710423</v>
      </c>
      <c r="T58">
        <f t="shared" si="12"/>
        <v>34.887000484696557</v>
      </c>
      <c r="U58">
        <f t="shared" si="13"/>
        <v>34.119675000000001</v>
      </c>
      <c r="V58">
        <f t="shared" si="14"/>
        <v>5.3787809913570435</v>
      </c>
      <c r="W58">
        <f t="shared" si="15"/>
        <v>67.733900170737115</v>
      </c>
      <c r="X58">
        <f t="shared" si="16"/>
        <v>3.5904094472358081</v>
      </c>
      <c r="Y58">
        <f t="shared" si="17"/>
        <v>5.3007569890194546</v>
      </c>
      <c r="Z58">
        <f t="shared" si="18"/>
        <v>1.7883715441212353</v>
      </c>
      <c r="AA58">
        <f t="shared" si="19"/>
        <v>-59.673449043468828</v>
      </c>
      <c r="AB58">
        <f t="shared" si="20"/>
        <v>-39.09350128895958</v>
      </c>
      <c r="AC58">
        <f t="shared" si="21"/>
        <v>-3.2655895993129964</v>
      </c>
      <c r="AD58">
        <f t="shared" si="22"/>
        <v>124.07123580536285</v>
      </c>
      <c r="AE58">
        <f t="shared" si="23"/>
        <v>13.974292739376573</v>
      </c>
      <c r="AF58">
        <f t="shared" si="24"/>
        <v>1.3527438869863777</v>
      </c>
      <c r="AG58">
        <f t="shared" si="25"/>
        <v>3.4704969267484214</v>
      </c>
      <c r="AH58">
        <v>282.36441458719872</v>
      </c>
      <c r="AI58">
        <v>272.1308181818182</v>
      </c>
      <c r="AJ58">
        <v>1.7063969617422621</v>
      </c>
      <c r="AK58">
        <v>66.414595201641987</v>
      </c>
      <c r="AL58">
        <f t="shared" si="26"/>
        <v>1.3531394340922636</v>
      </c>
      <c r="AM58">
        <v>34.216639231608397</v>
      </c>
      <c r="AN58">
        <v>35.421396176470573</v>
      </c>
      <c r="AO58">
        <v>-3.380996909527378E-6</v>
      </c>
      <c r="AP58">
        <v>87.49</v>
      </c>
      <c r="AQ58">
        <v>13</v>
      </c>
      <c r="AR58">
        <v>2</v>
      </c>
      <c r="AS58">
        <f t="shared" si="27"/>
        <v>1</v>
      </c>
      <c r="AT58">
        <f t="shared" si="28"/>
        <v>0</v>
      </c>
      <c r="AU58">
        <f t="shared" si="29"/>
        <v>47225.096010388232</v>
      </c>
      <c r="AV58">
        <f t="shared" si="30"/>
        <v>1199.9224999999999</v>
      </c>
      <c r="AW58">
        <f t="shared" si="31"/>
        <v>1025.8603635943546</v>
      </c>
      <c r="AX58">
        <f t="shared" si="32"/>
        <v>0.85493885112943091</v>
      </c>
      <c r="AY58">
        <f t="shared" si="33"/>
        <v>0.1884319826798016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1666110773.7874999</v>
      </c>
      <c r="BF58">
        <v>259.50725</v>
      </c>
      <c r="BG58">
        <v>272.72987499999999</v>
      </c>
      <c r="BH58">
        <v>35.420774999999999</v>
      </c>
      <c r="BI58">
        <v>34.216387500000003</v>
      </c>
      <c r="BJ58">
        <v>261.41512499999999</v>
      </c>
      <c r="BK58">
        <v>35.371974999999999</v>
      </c>
      <c r="BL58">
        <v>650.03762499999993</v>
      </c>
      <c r="BM58">
        <v>101.264375</v>
      </c>
      <c r="BN58">
        <v>0.10013346250000001</v>
      </c>
      <c r="BO58">
        <v>33.857737499999999</v>
      </c>
      <c r="BP58">
        <v>34.119675000000001</v>
      </c>
      <c r="BQ58">
        <v>999.9</v>
      </c>
      <c r="BR58">
        <v>0</v>
      </c>
      <c r="BS58">
        <v>0</v>
      </c>
      <c r="BT58">
        <v>8994.4549999999999</v>
      </c>
      <c r="BU58">
        <v>0</v>
      </c>
      <c r="BV58">
        <v>451.61212499999999</v>
      </c>
      <c r="BW58">
        <v>-13.222725000000001</v>
      </c>
      <c r="BX58">
        <v>269.03649999999999</v>
      </c>
      <c r="BY58">
        <v>282.39224999999999</v>
      </c>
      <c r="BZ58">
        <v>1.2043887499999999</v>
      </c>
      <c r="CA58">
        <v>272.72987499999999</v>
      </c>
      <c r="CB58">
        <v>34.216387500000003</v>
      </c>
      <c r="CC58">
        <v>3.5868625000000001</v>
      </c>
      <c r="CD58">
        <v>3.46490125</v>
      </c>
      <c r="CE58">
        <v>27.0365875</v>
      </c>
      <c r="CF58">
        <v>26.4487375</v>
      </c>
      <c r="CG58">
        <v>1199.9224999999999</v>
      </c>
      <c r="CH58">
        <v>0.49995424999999999</v>
      </c>
      <c r="CI58">
        <v>0.50004574999999996</v>
      </c>
      <c r="CJ58">
        <v>0</v>
      </c>
      <c r="CK58">
        <v>702.976</v>
      </c>
      <c r="CL58">
        <v>4.9990899999999998</v>
      </c>
      <c r="CM58">
        <v>7505.3337499999998</v>
      </c>
      <c r="CN58">
        <v>9557.0774999999994</v>
      </c>
      <c r="CO58">
        <v>43.875</v>
      </c>
      <c r="CP58">
        <v>45.593499999999999</v>
      </c>
      <c r="CQ58">
        <v>44.577749999999988</v>
      </c>
      <c r="CR58">
        <v>44.811999999999998</v>
      </c>
      <c r="CS58">
        <v>45.311999999999998</v>
      </c>
      <c r="CT58">
        <v>597.40750000000003</v>
      </c>
      <c r="CU58">
        <v>597.5150000000001</v>
      </c>
      <c r="CV58">
        <v>0</v>
      </c>
      <c r="CW58">
        <v>1666110787.5</v>
      </c>
      <c r="CX58">
        <v>0</v>
      </c>
      <c r="CY58">
        <v>1666110227</v>
      </c>
      <c r="CZ58" t="s">
        <v>356</v>
      </c>
      <c r="DA58">
        <v>1666110227</v>
      </c>
      <c r="DB58">
        <v>1666110223</v>
      </c>
      <c r="DC58">
        <v>35</v>
      </c>
      <c r="DD58">
        <v>4.3999999999999997E-2</v>
      </c>
      <c r="DE58">
        <v>-1.2E-2</v>
      </c>
      <c r="DF58">
        <v>-2.012</v>
      </c>
      <c r="DG58">
        <v>3.7999999999999999E-2</v>
      </c>
      <c r="DH58">
        <v>415</v>
      </c>
      <c r="DI58">
        <v>34</v>
      </c>
      <c r="DJ58">
        <v>0.45</v>
      </c>
      <c r="DK58">
        <v>0.22</v>
      </c>
      <c r="DL58">
        <v>-13.03682195121951</v>
      </c>
      <c r="DM58">
        <v>-1.306377700348464</v>
      </c>
      <c r="DN58">
        <v>0.1331538803775818</v>
      </c>
      <c r="DO58">
        <v>0</v>
      </c>
      <c r="DP58">
        <v>1.2036087804878051</v>
      </c>
      <c r="DQ58">
        <v>1.208550522648306E-2</v>
      </c>
      <c r="DR58">
        <v>2.3483467927739171E-3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3.2948400000000002</v>
      </c>
      <c r="EB58">
        <v>2.62541</v>
      </c>
      <c r="EC58">
        <v>7.0315600000000006E-2</v>
      </c>
      <c r="ED58">
        <v>7.2207999999999994E-2</v>
      </c>
      <c r="EE58">
        <v>0.14319699999999999</v>
      </c>
      <c r="EF58">
        <v>0.138098</v>
      </c>
      <c r="EG58">
        <v>28151.8</v>
      </c>
      <c r="EH58">
        <v>28603.200000000001</v>
      </c>
      <c r="EI58">
        <v>28178.400000000001</v>
      </c>
      <c r="EJ58">
        <v>29682.6</v>
      </c>
      <c r="EK58">
        <v>33192.9</v>
      </c>
      <c r="EL58">
        <v>35522.300000000003</v>
      </c>
      <c r="EM58">
        <v>39746.9</v>
      </c>
      <c r="EN58">
        <v>42439.8</v>
      </c>
      <c r="EO58">
        <v>2.1743800000000002</v>
      </c>
      <c r="EP58">
        <v>2.1214300000000001</v>
      </c>
      <c r="EQ58">
        <v>8.5845599999999994E-2</v>
      </c>
      <c r="ER58">
        <v>0</v>
      </c>
      <c r="ES58">
        <v>32.732300000000002</v>
      </c>
      <c r="ET58">
        <v>999.9</v>
      </c>
      <c r="EU58">
        <v>48.2</v>
      </c>
      <c r="EV58">
        <v>40.4</v>
      </c>
      <c r="EW58">
        <v>36.046199999999999</v>
      </c>
      <c r="EX58">
        <v>57.408200000000001</v>
      </c>
      <c r="EY58">
        <v>-0.50080100000000005</v>
      </c>
      <c r="EZ58">
        <v>2</v>
      </c>
      <c r="FA58">
        <v>0.61943899999999996</v>
      </c>
      <c r="FB58">
        <v>1.1334200000000001</v>
      </c>
      <c r="FC58">
        <v>20.2668</v>
      </c>
      <c r="FD58">
        <v>5.2168400000000004</v>
      </c>
      <c r="FE58">
        <v>12.0092</v>
      </c>
      <c r="FF58">
        <v>4.9854500000000002</v>
      </c>
      <c r="FG58">
        <v>3.2845300000000002</v>
      </c>
      <c r="FH58">
        <v>9818.4</v>
      </c>
      <c r="FI58">
        <v>9999</v>
      </c>
      <c r="FJ58">
        <v>9999</v>
      </c>
      <c r="FK58">
        <v>656.9</v>
      </c>
      <c r="FL58">
        <v>1.8658399999999999</v>
      </c>
      <c r="FM58">
        <v>1.8622000000000001</v>
      </c>
      <c r="FN58">
        <v>1.8643099999999999</v>
      </c>
      <c r="FO58">
        <v>1.8603799999999999</v>
      </c>
      <c r="FP58">
        <v>1.86111</v>
      </c>
      <c r="FQ58">
        <v>1.8602000000000001</v>
      </c>
      <c r="FR58">
        <v>1.86189</v>
      </c>
      <c r="FS58">
        <v>1.8584799999999999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-1.911</v>
      </c>
      <c r="GH58">
        <v>4.8800000000000003E-2</v>
      </c>
      <c r="GI58">
        <v>-1.674331742851894</v>
      </c>
      <c r="GJ58">
        <v>-1.0668354094452519E-3</v>
      </c>
      <c r="GK58">
        <v>7.2908324871410599E-7</v>
      </c>
      <c r="GL58">
        <v>-2.6615586879345078E-10</v>
      </c>
      <c r="GM58">
        <v>-0.20617912557020029</v>
      </c>
      <c r="GN58">
        <v>3.3664092208003571E-3</v>
      </c>
      <c r="GO58">
        <v>2.042686190248702E-4</v>
      </c>
      <c r="GP58">
        <v>-2.7039353982504608E-6</v>
      </c>
      <c r="GQ58">
        <v>3</v>
      </c>
      <c r="GR58">
        <v>2088</v>
      </c>
      <c r="GS58">
        <v>3</v>
      </c>
      <c r="GT58">
        <v>37</v>
      </c>
      <c r="GU58">
        <v>9.1999999999999993</v>
      </c>
      <c r="GV58">
        <v>9.1999999999999993</v>
      </c>
      <c r="GW58">
        <v>0.99121099999999995</v>
      </c>
      <c r="GX58">
        <v>2.6184099999999999</v>
      </c>
      <c r="GY58">
        <v>2.04834</v>
      </c>
      <c r="GZ58">
        <v>2.6013199999999999</v>
      </c>
      <c r="HA58">
        <v>2.1972700000000001</v>
      </c>
      <c r="HB58">
        <v>2.32178</v>
      </c>
      <c r="HC58">
        <v>44.250900000000001</v>
      </c>
      <c r="HD58">
        <v>14.2196</v>
      </c>
      <c r="HE58">
        <v>18</v>
      </c>
      <c r="HF58">
        <v>682.79100000000005</v>
      </c>
      <c r="HG58">
        <v>709.20399999999995</v>
      </c>
      <c r="HH58">
        <v>31.0001</v>
      </c>
      <c r="HI58">
        <v>35.045400000000001</v>
      </c>
      <c r="HJ58">
        <v>29.9998</v>
      </c>
      <c r="HK58">
        <v>34.878300000000003</v>
      </c>
      <c r="HL58">
        <v>34.852600000000002</v>
      </c>
      <c r="HM58">
        <v>19.903199999999998</v>
      </c>
      <c r="HN58">
        <v>-30</v>
      </c>
      <c r="HO58">
        <v>-30</v>
      </c>
      <c r="HP58">
        <v>31</v>
      </c>
      <c r="HQ58">
        <v>290.88200000000001</v>
      </c>
      <c r="HR58">
        <v>32.067999999999998</v>
      </c>
      <c r="HS58">
        <v>99.2517</v>
      </c>
      <c r="HT58">
        <v>98.401799999999994</v>
      </c>
    </row>
    <row r="59" spans="1:228" x14ac:dyDescent="0.2">
      <c r="A59">
        <v>44</v>
      </c>
      <c r="B59">
        <v>1666110780.0999999</v>
      </c>
      <c r="C59">
        <v>172</v>
      </c>
      <c r="D59" t="s">
        <v>445</v>
      </c>
      <c r="E59" t="s">
        <v>446</v>
      </c>
      <c r="F59">
        <v>4</v>
      </c>
      <c r="G59">
        <v>1666110778.0999999</v>
      </c>
      <c r="H59">
        <f t="shared" si="0"/>
        <v>1.34781124494817E-3</v>
      </c>
      <c r="I59">
        <f t="shared" si="1"/>
        <v>1.3478112449481701</v>
      </c>
      <c r="J59">
        <f t="shared" si="2"/>
        <v>3.6520370850951664</v>
      </c>
      <c r="K59">
        <f t="shared" si="3"/>
        <v>266.5947142857143</v>
      </c>
      <c r="L59">
        <f t="shared" si="4"/>
        <v>180.13162053000431</v>
      </c>
      <c r="M59">
        <f t="shared" si="5"/>
        <v>18.259134253783966</v>
      </c>
      <c r="N59">
        <f t="shared" si="6"/>
        <v>27.023510170893143</v>
      </c>
      <c r="O59">
        <f t="shared" si="7"/>
        <v>7.4081423711283137E-2</v>
      </c>
      <c r="P59">
        <f t="shared" si="8"/>
        <v>2.7706115284773087</v>
      </c>
      <c r="Q59">
        <f t="shared" si="9"/>
        <v>7.2998335583092031E-2</v>
      </c>
      <c r="R59">
        <f t="shared" si="10"/>
        <v>4.5719951740376609E-2</v>
      </c>
      <c r="S59">
        <f t="shared" si="11"/>
        <v>226.11411394978845</v>
      </c>
      <c r="T59">
        <f t="shared" si="12"/>
        <v>34.886533927620334</v>
      </c>
      <c r="U59">
        <f t="shared" si="13"/>
        <v>34.120157142857138</v>
      </c>
      <c r="V59">
        <f t="shared" si="14"/>
        <v>5.3789255242677729</v>
      </c>
      <c r="W59">
        <f t="shared" si="15"/>
        <v>67.733673580006766</v>
      </c>
      <c r="X59">
        <f t="shared" si="16"/>
        <v>3.590155076765936</v>
      </c>
      <c r="Y59">
        <f t="shared" si="17"/>
        <v>5.3003991766742988</v>
      </c>
      <c r="Z59">
        <f t="shared" si="18"/>
        <v>1.7887704475018369</v>
      </c>
      <c r="AA59">
        <f t="shared" si="19"/>
        <v>-59.4384759022143</v>
      </c>
      <c r="AB59">
        <f t="shared" si="20"/>
        <v>-39.377991111131088</v>
      </c>
      <c r="AC59">
        <f t="shared" si="21"/>
        <v>-3.2866606184066924</v>
      </c>
      <c r="AD59">
        <f t="shared" si="22"/>
        <v>124.01098631803637</v>
      </c>
      <c r="AE59">
        <f t="shared" si="23"/>
        <v>14.130341736003286</v>
      </c>
      <c r="AF59">
        <f t="shared" si="24"/>
        <v>1.3521901306769062</v>
      </c>
      <c r="AG59">
        <f t="shared" si="25"/>
        <v>3.6520370850951664</v>
      </c>
      <c r="AH59">
        <v>289.30964627979489</v>
      </c>
      <c r="AI59">
        <v>278.93320000000011</v>
      </c>
      <c r="AJ59">
        <v>1.6987452947554149</v>
      </c>
      <c r="AK59">
        <v>66.414595201641987</v>
      </c>
      <c r="AL59">
        <f t="shared" si="26"/>
        <v>1.3478112449481701</v>
      </c>
      <c r="AM59">
        <v>34.215727802097888</v>
      </c>
      <c r="AN59">
        <v>35.415752647058802</v>
      </c>
      <c r="AO59">
        <v>1.433563612244648E-6</v>
      </c>
      <c r="AP59">
        <v>87.49</v>
      </c>
      <c r="AQ59">
        <v>13</v>
      </c>
      <c r="AR59">
        <v>2</v>
      </c>
      <c r="AS59">
        <f t="shared" si="27"/>
        <v>1</v>
      </c>
      <c r="AT59">
        <f t="shared" si="28"/>
        <v>0</v>
      </c>
      <c r="AU59">
        <f t="shared" si="29"/>
        <v>47287.295030476918</v>
      </c>
      <c r="AV59">
        <f t="shared" si="30"/>
        <v>1199.988571428571</v>
      </c>
      <c r="AW59">
        <f t="shared" si="31"/>
        <v>1025.9157564506672</v>
      </c>
      <c r="AX59">
        <f t="shared" si="32"/>
        <v>0.85493793930831163</v>
      </c>
      <c r="AY59">
        <f t="shared" si="33"/>
        <v>0.18843022286504152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1666110778.0999999</v>
      </c>
      <c r="BF59">
        <v>266.5947142857143</v>
      </c>
      <c r="BG59">
        <v>279.97042857142861</v>
      </c>
      <c r="BH59">
        <v>35.417914285714282</v>
      </c>
      <c r="BI59">
        <v>34.21398571428572</v>
      </c>
      <c r="BJ59">
        <v>268.50799999999998</v>
      </c>
      <c r="BK59">
        <v>35.369128571428568</v>
      </c>
      <c r="BL59">
        <v>650.02114285714288</v>
      </c>
      <c r="BM59">
        <v>101.26557142857141</v>
      </c>
      <c r="BN59">
        <v>9.9942299999999998E-2</v>
      </c>
      <c r="BO59">
        <v>33.856528571428569</v>
      </c>
      <c r="BP59">
        <v>34.120157142857138</v>
      </c>
      <c r="BQ59">
        <v>999.89999999999986</v>
      </c>
      <c r="BR59">
        <v>0</v>
      </c>
      <c r="BS59">
        <v>0</v>
      </c>
      <c r="BT59">
        <v>9006.34</v>
      </c>
      <c r="BU59">
        <v>0</v>
      </c>
      <c r="BV59">
        <v>481.08971428571431</v>
      </c>
      <c r="BW59">
        <v>-13.37584285714286</v>
      </c>
      <c r="BX59">
        <v>276.38371428571429</v>
      </c>
      <c r="BY59">
        <v>289.88885714285709</v>
      </c>
      <c r="BZ59">
        <v>1.203925714285714</v>
      </c>
      <c r="CA59">
        <v>279.97042857142861</v>
      </c>
      <c r="CB59">
        <v>34.21398571428572</v>
      </c>
      <c r="CC59">
        <v>3.5866128571428568</v>
      </c>
      <c r="CD59">
        <v>3.4646942857142848</v>
      </c>
      <c r="CE59">
        <v>27.035414285714289</v>
      </c>
      <c r="CF59">
        <v>26.44772857142857</v>
      </c>
      <c r="CG59">
        <v>1199.988571428571</v>
      </c>
      <c r="CH59">
        <v>0.49998357142857142</v>
      </c>
      <c r="CI59">
        <v>0.50001642857142858</v>
      </c>
      <c r="CJ59">
        <v>0</v>
      </c>
      <c r="CK59">
        <v>702.35914285714284</v>
      </c>
      <c r="CL59">
        <v>4.9990899999999998</v>
      </c>
      <c r="CM59">
        <v>7557.3514285714291</v>
      </c>
      <c r="CN59">
        <v>9557.704285714286</v>
      </c>
      <c r="CO59">
        <v>43.857000000000014</v>
      </c>
      <c r="CP59">
        <v>45.598000000000013</v>
      </c>
      <c r="CQ59">
        <v>44.561999999999998</v>
      </c>
      <c r="CR59">
        <v>44.848000000000013</v>
      </c>
      <c r="CS59">
        <v>45.311999999999998</v>
      </c>
      <c r="CT59">
        <v>597.47714285714289</v>
      </c>
      <c r="CU59">
        <v>597.51142857142861</v>
      </c>
      <c r="CV59">
        <v>0</v>
      </c>
      <c r="CW59">
        <v>1666110791.7</v>
      </c>
      <c r="CX59">
        <v>0</v>
      </c>
      <c r="CY59">
        <v>1666110227</v>
      </c>
      <c r="CZ59" t="s">
        <v>356</v>
      </c>
      <c r="DA59">
        <v>1666110227</v>
      </c>
      <c r="DB59">
        <v>1666110223</v>
      </c>
      <c r="DC59">
        <v>35</v>
      </c>
      <c r="DD59">
        <v>4.3999999999999997E-2</v>
      </c>
      <c r="DE59">
        <v>-1.2E-2</v>
      </c>
      <c r="DF59">
        <v>-2.012</v>
      </c>
      <c r="DG59">
        <v>3.7999999999999999E-2</v>
      </c>
      <c r="DH59">
        <v>415</v>
      </c>
      <c r="DI59">
        <v>34</v>
      </c>
      <c r="DJ59">
        <v>0.45</v>
      </c>
      <c r="DK59">
        <v>0.22</v>
      </c>
      <c r="DL59">
        <v>-13.12755609756098</v>
      </c>
      <c r="DM59">
        <v>-1.3896229965156861</v>
      </c>
      <c r="DN59">
        <v>0.1415107908473216</v>
      </c>
      <c r="DO59">
        <v>0</v>
      </c>
      <c r="DP59">
        <v>1.20407512195122</v>
      </c>
      <c r="DQ59">
        <v>9.7494773519165231E-3</v>
      </c>
      <c r="DR59">
        <v>2.110379831667379E-3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3.2948900000000001</v>
      </c>
      <c r="EB59">
        <v>2.6252200000000001</v>
      </c>
      <c r="EC59">
        <v>7.1768100000000001E-2</v>
      </c>
      <c r="ED59">
        <v>7.3669200000000004E-2</v>
      </c>
      <c r="EE59">
        <v>0.14318900000000001</v>
      </c>
      <c r="EF59">
        <v>0.13809399999999999</v>
      </c>
      <c r="EG59">
        <v>28107.5</v>
      </c>
      <c r="EH59">
        <v>28558.7</v>
      </c>
      <c r="EI59">
        <v>28178.2</v>
      </c>
      <c r="EJ59">
        <v>29683.200000000001</v>
      </c>
      <c r="EK59">
        <v>33193.199999999997</v>
      </c>
      <c r="EL59">
        <v>35523.1</v>
      </c>
      <c r="EM59">
        <v>39746.9</v>
      </c>
      <c r="EN59">
        <v>42440.5</v>
      </c>
      <c r="EO59">
        <v>2.1745000000000001</v>
      </c>
      <c r="EP59">
        <v>2.12155</v>
      </c>
      <c r="EQ59">
        <v>8.5704000000000002E-2</v>
      </c>
      <c r="ER59">
        <v>0</v>
      </c>
      <c r="ES59">
        <v>32.726500000000001</v>
      </c>
      <c r="ET59">
        <v>999.9</v>
      </c>
      <c r="EU59">
        <v>48.2</v>
      </c>
      <c r="EV59">
        <v>40.4</v>
      </c>
      <c r="EW59">
        <v>36.0505</v>
      </c>
      <c r="EX59">
        <v>56.898200000000003</v>
      </c>
      <c r="EY59">
        <v>-0.47275499999999998</v>
      </c>
      <c r="EZ59">
        <v>2</v>
      </c>
      <c r="FA59">
        <v>0.61942799999999998</v>
      </c>
      <c r="FB59">
        <v>1.1332199999999999</v>
      </c>
      <c r="FC59">
        <v>20.2669</v>
      </c>
      <c r="FD59">
        <v>5.2163899999999996</v>
      </c>
      <c r="FE59">
        <v>12.008800000000001</v>
      </c>
      <c r="FF59">
        <v>4.9856999999999996</v>
      </c>
      <c r="FG59">
        <v>3.2845</v>
      </c>
      <c r="FH59">
        <v>9818.4</v>
      </c>
      <c r="FI59">
        <v>9999</v>
      </c>
      <c r="FJ59">
        <v>9999</v>
      </c>
      <c r="FK59">
        <v>656.9</v>
      </c>
      <c r="FL59">
        <v>1.8658399999999999</v>
      </c>
      <c r="FM59">
        <v>1.8622000000000001</v>
      </c>
      <c r="FN59">
        <v>1.86429</v>
      </c>
      <c r="FO59">
        <v>1.86036</v>
      </c>
      <c r="FP59">
        <v>1.86111</v>
      </c>
      <c r="FQ59">
        <v>1.8602000000000001</v>
      </c>
      <c r="FR59">
        <v>1.86189</v>
      </c>
      <c r="FS59">
        <v>1.8584700000000001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-1.9159999999999999</v>
      </c>
      <c r="GH59">
        <v>4.8800000000000003E-2</v>
      </c>
      <c r="GI59">
        <v>-1.674331742851894</v>
      </c>
      <c r="GJ59">
        <v>-1.0668354094452519E-3</v>
      </c>
      <c r="GK59">
        <v>7.2908324871410599E-7</v>
      </c>
      <c r="GL59">
        <v>-2.6615586879345078E-10</v>
      </c>
      <c r="GM59">
        <v>-0.20617912557020029</v>
      </c>
      <c r="GN59">
        <v>3.3664092208003571E-3</v>
      </c>
      <c r="GO59">
        <v>2.042686190248702E-4</v>
      </c>
      <c r="GP59">
        <v>-2.7039353982504608E-6</v>
      </c>
      <c r="GQ59">
        <v>3</v>
      </c>
      <c r="GR59">
        <v>2088</v>
      </c>
      <c r="GS59">
        <v>3</v>
      </c>
      <c r="GT59">
        <v>37</v>
      </c>
      <c r="GU59">
        <v>9.1999999999999993</v>
      </c>
      <c r="GV59">
        <v>9.3000000000000007</v>
      </c>
      <c r="GW59">
        <v>1.01074</v>
      </c>
      <c r="GX59">
        <v>2.6232899999999999</v>
      </c>
      <c r="GY59">
        <v>2.04834</v>
      </c>
      <c r="GZ59">
        <v>2.6025399999999999</v>
      </c>
      <c r="HA59">
        <v>2.1972700000000001</v>
      </c>
      <c r="HB59">
        <v>2.33643</v>
      </c>
      <c r="HC59">
        <v>44.250900000000001</v>
      </c>
      <c r="HD59">
        <v>14.210800000000001</v>
      </c>
      <c r="HE59">
        <v>18</v>
      </c>
      <c r="HF59">
        <v>682.86900000000003</v>
      </c>
      <c r="HG59">
        <v>709.28700000000003</v>
      </c>
      <c r="HH59">
        <v>30.9999</v>
      </c>
      <c r="HI59">
        <v>35.042200000000001</v>
      </c>
      <c r="HJ59">
        <v>29.9998</v>
      </c>
      <c r="HK59">
        <v>34.875900000000001</v>
      </c>
      <c r="HL59">
        <v>34.849600000000002</v>
      </c>
      <c r="HM59">
        <v>20.288399999999999</v>
      </c>
      <c r="HN59">
        <v>-30</v>
      </c>
      <c r="HO59">
        <v>-30</v>
      </c>
      <c r="HP59">
        <v>31</v>
      </c>
      <c r="HQ59">
        <v>297.56</v>
      </c>
      <c r="HR59">
        <v>32.067999999999998</v>
      </c>
      <c r="HS59">
        <v>99.251300000000001</v>
      </c>
      <c r="HT59">
        <v>98.403599999999997</v>
      </c>
    </row>
    <row r="60" spans="1:228" x14ac:dyDescent="0.2">
      <c r="A60">
        <v>45</v>
      </c>
      <c r="B60">
        <v>1666110784.0999999</v>
      </c>
      <c r="C60">
        <v>176</v>
      </c>
      <c r="D60" t="s">
        <v>447</v>
      </c>
      <c r="E60" t="s">
        <v>448</v>
      </c>
      <c r="F60">
        <v>4</v>
      </c>
      <c r="G60">
        <v>1666110781.7874999</v>
      </c>
      <c r="H60">
        <f t="shared" si="0"/>
        <v>1.356552317937836E-3</v>
      </c>
      <c r="I60">
        <f t="shared" si="1"/>
        <v>1.356552317937836</v>
      </c>
      <c r="J60">
        <f t="shared" si="2"/>
        <v>3.6918512960544252</v>
      </c>
      <c r="K60">
        <f t="shared" si="3"/>
        <v>272.65287499999999</v>
      </c>
      <c r="L60">
        <f t="shared" si="4"/>
        <v>185.82967675325298</v>
      </c>
      <c r="M60">
        <f t="shared" si="5"/>
        <v>18.836668830838814</v>
      </c>
      <c r="N60">
        <f t="shared" si="6"/>
        <v>27.637522713719015</v>
      </c>
      <c r="O60">
        <f t="shared" si="7"/>
        <v>7.4710241500135346E-2</v>
      </c>
      <c r="P60">
        <f t="shared" si="8"/>
        <v>2.7710594064624274</v>
      </c>
      <c r="Q60">
        <f t="shared" si="9"/>
        <v>7.3609010978004055E-2</v>
      </c>
      <c r="R60">
        <f t="shared" si="10"/>
        <v>4.6103220810134862E-2</v>
      </c>
      <c r="S60">
        <f t="shared" si="11"/>
        <v>226.1150219849155</v>
      </c>
      <c r="T60">
        <f t="shared" si="12"/>
        <v>34.884587542841338</v>
      </c>
      <c r="U60">
        <f t="shared" si="13"/>
        <v>34.109187499999997</v>
      </c>
      <c r="V60">
        <f t="shared" si="14"/>
        <v>5.3756379684148543</v>
      </c>
      <c r="W60">
        <f t="shared" si="15"/>
        <v>67.731896889157468</v>
      </c>
      <c r="X60">
        <f t="shared" si="16"/>
        <v>3.5901779630460324</v>
      </c>
      <c r="Y60">
        <f t="shared" si="17"/>
        <v>5.3005720021710321</v>
      </c>
      <c r="Z60">
        <f t="shared" si="18"/>
        <v>1.7854600053688219</v>
      </c>
      <c r="AA60">
        <f t="shared" si="19"/>
        <v>-59.823957221058571</v>
      </c>
      <c r="AB60">
        <f t="shared" si="20"/>
        <v>-37.658329891346767</v>
      </c>
      <c r="AC60">
        <f t="shared" si="21"/>
        <v>-3.1424625784626459</v>
      </c>
      <c r="AD60">
        <f t="shared" si="22"/>
        <v>125.49027229404751</v>
      </c>
      <c r="AE60">
        <f t="shared" si="23"/>
        <v>14.246323182966869</v>
      </c>
      <c r="AF60">
        <f t="shared" si="24"/>
        <v>1.353185099031454</v>
      </c>
      <c r="AG60">
        <f t="shared" si="25"/>
        <v>3.6918512960544252</v>
      </c>
      <c r="AH60">
        <v>296.2380322721358</v>
      </c>
      <c r="AI60">
        <v>285.76686060606067</v>
      </c>
      <c r="AJ60">
        <v>1.7126315941472401</v>
      </c>
      <c r="AK60">
        <v>66.414595201641987</v>
      </c>
      <c r="AL60">
        <f t="shared" si="26"/>
        <v>1.356552317937836</v>
      </c>
      <c r="AM60">
        <v>34.213450329650357</v>
      </c>
      <c r="AN60">
        <v>35.421357352941158</v>
      </c>
      <c r="AO60">
        <v>-9.4177639743304426E-6</v>
      </c>
      <c r="AP60">
        <v>87.49</v>
      </c>
      <c r="AQ60">
        <v>13</v>
      </c>
      <c r="AR60">
        <v>2</v>
      </c>
      <c r="AS60">
        <f t="shared" si="27"/>
        <v>1</v>
      </c>
      <c r="AT60">
        <f t="shared" si="28"/>
        <v>0</v>
      </c>
      <c r="AU60">
        <f t="shared" si="29"/>
        <v>47299.500963083636</v>
      </c>
      <c r="AV60">
        <f t="shared" si="30"/>
        <v>1199.9974999999999</v>
      </c>
      <c r="AW60">
        <f t="shared" si="31"/>
        <v>1025.9229885932205</v>
      </c>
      <c r="AX60">
        <f t="shared" si="32"/>
        <v>0.854937604947694</v>
      </c>
      <c r="AY60">
        <f t="shared" si="33"/>
        <v>0.18842957754904949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1666110781.7874999</v>
      </c>
      <c r="BF60">
        <v>272.65287499999999</v>
      </c>
      <c r="BG60">
        <v>286.14400000000001</v>
      </c>
      <c r="BH60">
        <v>35.418237499999996</v>
      </c>
      <c r="BI60">
        <v>34.213374999999999</v>
      </c>
      <c r="BJ60">
        <v>274.57074999999998</v>
      </c>
      <c r="BK60">
        <v>35.369474999999987</v>
      </c>
      <c r="BL60">
        <v>649.995</v>
      </c>
      <c r="BM60">
        <v>101.26524999999999</v>
      </c>
      <c r="BN60">
        <v>9.9984875000000001E-2</v>
      </c>
      <c r="BO60">
        <v>33.857112499999999</v>
      </c>
      <c r="BP60">
        <v>34.109187499999997</v>
      </c>
      <c r="BQ60">
        <v>999.9</v>
      </c>
      <c r="BR60">
        <v>0</v>
      </c>
      <c r="BS60">
        <v>0</v>
      </c>
      <c r="BT60">
        <v>9008.7475000000013</v>
      </c>
      <c r="BU60">
        <v>0</v>
      </c>
      <c r="BV60">
        <v>625.41225000000009</v>
      </c>
      <c r="BW60">
        <v>-13.491250000000001</v>
      </c>
      <c r="BX60">
        <v>282.66412500000001</v>
      </c>
      <c r="BY60">
        <v>296.28075000000001</v>
      </c>
      <c r="BZ60">
        <v>1.20488375</v>
      </c>
      <c r="CA60">
        <v>286.14400000000001</v>
      </c>
      <c r="CB60">
        <v>34.213374999999999</v>
      </c>
      <c r="CC60">
        <v>3.5866349999999998</v>
      </c>
      <c r="CD60">
        <v>3.4646224999999999</v>
      </c>
      <c r="CE60">
        <v>27.035525</v>
      </c>
      <c r="CF60">
        <v>26.447362500000001</v>
      </c>
      <c r="CG60">
        <v>1199.9974999999999</v>
      </c>
      <c r="CH60">
        <v>0.499996</v>
      </c>
      <c r="CI60">
        <v>0.50000400000000012</v>
      </c>
      <c r="CJ60">
        <v>0</v>
      </c>
      <c r="CK60">
        <v>702.03112499999997</v>
      </c>
      <c r="CL60">
        <v>4.9990899999999998</v>
      </c>
      <c r="CM60">
        <v>7601.2762499999999</v>
      </c>
      <c r="CN60">
        <v>9557.8225000000002</v>
      </c>
      <c r="CO60">
        <v>43.843499999999999</v>
      </c>
      <c r="CP60">
        <v>45.569875000000003</v>
      </c>
      <c r="CQ60">
        <v>44.561999999999998</v>
      </c>
      <c r="CR60">
        <v>44.811999999999998</v>
      </c>
      <c r="CS60">
        <v>45.311999999999998</v>
      </c>
      <c r="CT60">
        <v>597.495</v>
      </c>
      <c r="CU60">
        <v>597.50250000000005</v>
      </c>
      <c r="CV60">
        <v>0</v>
      </c>
      <c r="CW60">
        <v>1666110795.3</v>
      </c>
      <c r="CX60">
        <v>0</v>
      </c>
      <c r="CY60">
        <v>1666110227</v>
      </c>
      <c r="CZ60" t="s">
        <v>356</v>
      </c>
      <c r="DA60">
        <v>1666110227</v>
      </c>
      <c r="DB60">
        <v>1666110223</v>
      </c>
      <c r="DC60">
        <v>35</v>
      </c>
      <c r="DD60">
        <v>4.3999999999999997E-2</v>
      </c>
      <c r="DE60">
        <v>-1.2E-2</v>
      </c>
      <c r="DF60">
        <v>-2.012</v>
      </c>
      <c r="DG60">
        <v>3.7999999999999999E-2</v>
      </c>
      <c r="DH60">
        <v>415</v>
      </c>
      <c r="DI60">
        <v>34</v>
      </c>
      <c r="DJ60">
        <v>0.45</v>
      </c>
      <c r="DK60">
        <v>0.22</v>
      </c>
      <c r="DL60">
        <v>-13.231724390243899</v>
      </c>
      <c r="DM60">
        <v>-1.52782160278747</v>
      </c>
      <c r="DN60">
        <v>0.15559867198080199</v>
      </c>
      <c r="DO60">
        <v>0</v>
      </c>
      <c r="DP60">
        <v>1.2046936585365851</v>
      </c>
      <c r="DQ60">
        <v>-6.1908710801383731E-3</v>
      </c>
      <c r="DR60">
        <v>1.2542625004312771E-3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3.2951299999999999</v>
      </c>
      <c r="EB60">
        <v>2.6253899999999999</v>
      </c>
      <c r="EC60">
        <v>7.3227700000000007E-2</v>
      </c>
      <c r="ED60">
        <v>7.5112499999999999E-2</v>
      </c>
      <c r="EE60">
        <v>0.143205</v>
      </c>
      <c r="EF60">
        <v>0.13809199999999999</v>
      </c>
      <c r="EG60">
        <v>28063.5</v>
      </c>
      <c r="EH60">
        <v>28514.2</v>
      </c>
      <c r="EI60">
        <v>28178.3</v>
      </c>
      <c r="EJ60">
        <v>29683.200000000001</v>
      </c>
      <c r="EK60">
        <v>33193.199999999997</v>
      </c>
      <c r="EL60">
        <v>35523.5</v>
      </c>
      <c r="EM60">
        <v>39747.4</v>
      </c>
      <c r="EN60">
        <v>42440.7</v>
      </c>
      <c r="EO60">
        <v>2.1749000000000001</v>
      </c>
      <c r="EP60">
        <v>2.1215299999999999</v>
      </c>
      <c r="EQ60">
        <v>8.5715200000000005E-2</v>
      </c>
      <c r="ER60">
        <v>0</v>
      </c>
      <c r="ES60">
        <v>32.721400000000003</v>
      </c>
      <c r="ET60">
        <v>999.9</v>
      </c>
      <c r="EU60">
        <v>48.2</v>
      </c>
      <c r="EV60">
        <v>40.4</v>
      </c>
      <c r="EW60">
        <v>36.043700000000001</v>
      </c>
      <c r="EX60">
        <v>57.048200000000001</v>
      </c>
      <c r="EY60">
        <v>-0.681091</v>
      </c>
      <c r="EZ60">
        <v>2</v>
      </c>
      <c r="FA60">
        <v>0.61887700000000001</v>
      </c>
      <c r="FB60">
        <v>1.1322099999999999</v>
      </c>
      <c r="FC60">
        <v>20.2669</v>
      </c>
      <c r="FD60">
        <v>5.21624</v>
      </c>
      <c r="FE60">
        <v>12.008599999999999</v>
      </c>
      <c r="FF60">
        <v>4.9854500000000002</v>
      </c>
      <c r="FG60">
        <v>3.2845</v>
      </c>
      <c r="FH60">
        <v>9818.7000000000007</v>
      </c>
      <c r="FI60">
        <v>9999</v>
      </c>
      <c r="FJ60">
        <v>9999</v>
      </c>
      <c r="FK60">
        <v>656.9</v>
      </c>
      <c r="FL60">
        <v>1.8658399999999999</v>
      </c>
      <c r="FM60">
        <v>1.8622000000000001</v>
      </c>
      <c r="FN60">
        <v>1.8643099999999999</v>
      </c>
      <c r="FO60">
        <v>1.86039</v>
      </c>
      <c r="FP60">
        <v>1.86111</v>
      </c>
      <c r="FQ60">
        <v>1.8602000000000001</v>
      </c>
      <c r="FR60">
        <v>1.86189</v>
      </c>
      <c r="FS60">
        <v>1.85849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-1.921</v>
      </c>
      <c r="GH60">
        <v>4.8800000000000003E-2</v>
      </c>
      <c r="GI60">
        <v>-1.674331742851894</v>
      </c>
      <c r="GJ60">
        <v>-1.0668354094452519E-3</v>
      </c>
      <c r="GK60">
        <v>7.2908324871410599E-7</v>
      </c>
      <c r="GL60">
        <v>-2.6615586879345078E-10</v>
      </c>
      <c r="GM60">
        <v>-0.20617912557020029</v>
      </c>
      <c r="GN60">
        <v>3.3664092208003571E-3</v>
      </c>
      <c r="GO60">
        <v>2.042686190248702E-4</v>
      </c>
      <c r="GP60">
        <v>-2.7039353982504608E-6</v>
      </c>
      <c r="GQ60">
        <v>3</v>
      </c>
      <c r="GR60">
        <v>2088</v>
      </c>
      <c r="GS60">
        <v>3</v>
      </c>
      <c r="GT60">
        <v>37</v>
      </c>
      <c r="GU60">
        <v>9.3000000000000007</v>
      </c>
      <c r="GV60">
        <v>9.4</v>
      </c>
      <c r="GW60">
        <v>1.03027</v>
      </c>
      <c r="GX60">
        <v>2.6220699999999999</v>
      </c>
      <c r="GY60">
        <v>2.04834</v>
      </c>
      <c r="GZ60">
        <v>2.6013199999999999</v>
      </c>
      <c r="HA60">
        <v>2.1972700000000001</v>
      </c>
      <c r="HB60">
        <v>2.34253</v>
      </c>
      <c r="HC60">
        <v>44.250900000000001</v>
      </c>
      <c r="HD60">
        <v>14.2196</v>
      </c>
      <c r="HE60">
        <v>18</v>
      </c>
      <c r="HF60">
        <v>683.17100000000005</v>
      </c>
      <c r="HG60">
        <v>709.24599999999998</v>
      </c>
      <c r="HH60">
        <v>30.9998</v>
      </c>
      <c r="HI60">
        <v>35.039000000000001</v>
      </c>
      <c r="HJ60">
        <v>29.9998</v>
      </c>
      <c r="HK60">
        <v>34.873399999999997</v>
      </c>
      <c r="HL60">
        <v>34.847999999999999</v>
      </c>
      <c r="HM60">
        <v>20.6739</v>
      </c>
      <c r="HN60">
        <v>-30</v>
      </c>
      <c r="HO60">
        <v>-30</v>
      </c>
      <c r="HP60">
        <v>31</v>
      </c>
      <c r="HQ60">
        <v>304.23899999999998</v>
      </c>
      <c r="HR60">
        <v>32.067999999999998</v>
      </c>
      <c r="HS60">
        <v>99.252399999999994</v>
      </c>
      <c r="HT60">
        <v>98.403899999999993</v>
      </c>
    </row>
    <row r="61" spans="1:228" x14ac:dyDescent="0.2">
      <c r="A61">
        <v>46</v>
      </c>
      <c r="B61">
        <v>1666110788.0999999</v>
      </c>
      <c r="C61">
        <v>180</v>
      </c>
      <c r="D61" t="s">
        <v>449</v>
      </c>
      <c r="E61" t="s">
        <v>450</v>
      </c>
      <c r="F61">
        <v>4</v>
      </c>
      <c r="G61">
        <v>1666110786.0999999</v>
      </c>
      <c r="H61">
        <f t="shared" si="0"/>
        <v>1.3562823891113071E-3</v>
      </c>
      <c r="I61">
        <f t="shared" si="1"/>
        <v>1.3562823891113072</v>
      </c>
      <c r="J61">
        <f t="shared" si="2"/>
        <v>3.8324287972314952</v>
      </c>
      <c r="K61">
        <f t="shared" si="3"/>
        <v>279.80571428571432</v>
      </c>
      <c r="L61">
        <f t="shared" si="4"/>
        <v>189.65641041911167</v>
      </c>
      <c r="M61">
        <f t="shared" si="5"/>
        <v>19.224605791694721</v>
      </c>
      <c r="N61">
        <f t="shared" si="6"/>
        <v>28.362629786777642</v>
      </c>
      <c r="O61">
        <f t="shared" si="7"/>
        <v>7.4612943380564484E-2</v>
      </c>
      <c r="P61">
        <f t="shared" si="8"/>
        <v>2.7690284548773603</v>
      </c>
      <c r="Q61">
        <f t="shared" si="9"/>
        <v>7.3513763789664371E-2</v>
      </c>
      <c r="R61">
        <f t="shared" si="10"/>
        <v>4.6043510323934896E-2</v>
      </c>
      <c r="S61">
        <f t="shared" si="11"/>
        <v>226.13129057736953</v>
      </c>
      <c r="T61">
        <f t="shared" si="12"/>
        <v>34.887714500939673</v>
      </c>
      <c r="U61">
        <f t="shared" si="13"/>
        <v>34.116585714285712</v>
      </c>
      <c r="V61">
        <f t="shared" si="14"/>
        <v>5.3778549902517101</v>
      </c>
      <c r="W61">
        <f t="shared" si="15"/>
        <v>67.72861057603518</v>
      </c>
      <c r="X61">
        <f t="shared" si="16"/>
        <v>3.5904566179411646</v>
      </c>
      <c r="Y61">
        <f t="shared" si="17"/>
        <v>5.3012406240201209</v>
      </c>
      <c r="Z61">
        <f t="shared" si="18"/>
        <v>1.7873983723105455</v>
      </c>
      <c r="AA61">
        <f t="shared" si="19"/>
        <v>-59.812053359808644</v>
      </c>
      <c r="AB61">
        <f t="shared" si="20"/>
        <v>-38.397941948264908</v>
      </c>
      <c r="AC61">
        <f t="shared" si="21"/>
        <v>-3.2066821960902296</v>
      </c>
      <c r="AD61">
        <f t="shared" si="22"/>
        <v>124.71461307320575</v>
      </c>
      <c r="AE61">
        <f t="shared" si="23"/>
        <v>14.358893389916979</v>
      </c>
      <c r="AF61">
        <f t="shared" si="24"/>
        <v>1.3572457825980766</v>
      </c>
      <c r="AG61">
        <f t="shared" si="25"/>
        <v>3.8324287972314952</v>
      </c>
      <c r="AH61">
        <v>303.22304634299371</v>
      </c>
      <c r="AI61">
        <v>292.63888484848479</v>
      </c>
      <c r="AJ61">
        <v>1.7075929803083409</v>
      </c>
      <c r="AK61">
        <v>66.414595201641987</v>
      </c>
      <c r="AL61">
        <f t="shared" si="26"/>
        <v>1.3562823891113072</v>
      </c>
      <c r="AM61">
        <v>34.213203047972037</v>
      </c>
      <c r="AN61">
        <v>35.420667352941173</v>
      </c>
      <c r="AO61">
        <v>9.3101087621806588E-6</v>
      </c>
      <c r="AP61">
        <v>87.49</v>
      </c>
      <c r="AQ61">
        <v>13</v>
      </c>
      <c r="AR61">
        <v>2</v>
      </c>
      <c r="AS61">
        <f t="shared" si="27"/>
        <v>1</v>
      </c>
      <c r="AT61">
        <f t="shared" si="28"/>
        <v>0</v>
      </c>
      <c r="AU61">
        <f t="shared" si="29"/>
        <v>47243.395124880415</v>
      </c>
      <c r="AV61">
        <f t="shared" si="30"/>
        <v>1200.078571428571</v>
      </c>
      <c r="AW61">
        <f t="shared" si="31"/>
        <v>1025.9928137706572</v>
      </c>
      <c r="AX61">
        <f t="shared" si="32"/>
        <v>0.8549380333900285</v>
      </c>
      <c r="AY61">
        <f t="shared" si="33"/>
        <v>0.18843040444275522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1666110786.0999999</v>
      </c>
      <c r="BF61">
        <v>279.80571428571432</v>
      </c>
      <c r="BG61">
        <v>293.40957142857138</v>
      </c>
      <c r="BH61">
        <v>35.420914285714282</v>
      </c>
      <c r="BI61">
        <v>34.212542857142857</v>
      </c>
      <c r="BJ61">
        <v>281.72871428571432</v>
      </c>
      <c r="BK61">
        <v>35.372114285714282</v>
      </c>
      <c r="BL61">
        <v>650.05057142857129</v>
      </c>
      <c r="BM61">
        <v>101.2654285714286</v>
      </c>
      <c r="BN61">
        <v>0.1000130142857143</v>
      </c>
      <c r="BO61">
        <v>33.859371428571428</v>
      </c>
      <c r="BP61">
        <v>34.116585714285712</v>
      </c>
      <c r="BQ61">
        <v>999.89999999999986</v>
      </c>
      <c r="BR61">
        <v>0</v>
      </c>
      <c r="BS61">
        <v>0</v>
      </c>
      <c r="BT61">
        <v>8997.9471428571433</v>
      </c>
      <c r="BU61">
        <v>0</v>
      </c>
      <c r="BV61">
        <v>681.6767142857143</v>
      </c>
      <c r="BW61">
        <v>-13.603728571428571</v>
      </c>
      <c r="BX61">
        <v>290.08057142857137</v>
      </c>
      <c r="BY61">
        <v>303.80328571428572</v>
      </c>
      <c r="BZ61">
        <v>1.20838</v>
      </c>
      <c r="CA61">
        <v>293.40957142857138</v>
      </c>
      <c r="CB61">
        <v>34.212542857142857</v>
      </c>
      <c r="CC61">
        <v>3.5869085714285709</v>
      </c>
      <c r="CD61">
        <v>3.46454</v>
      </c>
      <c r="CE61">
        <v>27.036828571428568</v>
      </c>
      <c r="CF61">
        <v>26.44697142857143</v>
      </c>
      <c r="CG61">
        <v>1200.078571428571</v>
      </c>
      <c r="CH61">
        <v>0.4999818571428572</v>
      </c>
      <c r="CI61">
        <v>0.50001814285714286</v>
      </c>
      <c r="CJ61">
        <v>0</v>
      </c>
      <c r="CK61">
        <v>701.36099999999999</v>
      </c>
      <c r="CL61">
        <v>4.9990899999999998</v>
      </c>
      <c r="CM61">
        <v>7617.58</v>
      </c>
      <c r="CN61">
        <v>9558.4142857142851</v>
      </c>
      <c r="CO61">
        <v>43.830000000000013</v>
      </c>
      <c r="CP61">
        <v>45.589000000000013</v>
      </c>
      <c r="CQ61">
        <v>44.561999999999998</v>
      </c>
      <c r="CR61">
        <v>44.811999999999998</v>
      </c>
      <c r="CS61">
        <v>45.311999999999998</v>
      </c>
      <c r="CT61">
        <v>597.5200000000001</v>
      </c>
      <c r="CU61">
        <v>597.56142857142856</v>
      </c>
      <c r="CV61">
        <v>0</v>
      </c>
      <c r="CW61">
        <v>1666110799.5</v>
      </c>
      <c r="CX61">
        <v>0</v>
      </c>
      <c r="CY61">
        <v>1666110227</v>
      </c>
      <c r="CZ61" t="s">
        <v>356</v>
      </c>
      <c r="DA61">
        <v>1666110227</v>
      </c>
      <c r="DB61">
        <v>1666110223</v>
      </c>
      <c r="DC61">
        <v>35</v>
      </c>
      <c r="DD61">
        <v>4.3999999999999997E-2</v>
      </c>
      <c r="DE61">
        <v>-1.2E-2</v>
      </c>
      <c r="DF61">
        <v>-2.012</v>
      </c>
      <c r="DG61">
        <v>3.7999999999999999E-2</v>
      </c>
      <c r="DH61">
        <v>415</v>
      </c>
      <c r="DI61">
        <v>34</v>
      </c>
      <c r="DJ61">
        <v>0.45</v>
      </c>
      <c r="DK61">
        <v>0.22</v>
      </c>
      <c r="DL61">
        <v>-13.33884878048781</v>
      </c>
      <c r="DM61">
        <v>-1.570912891986094</v>
      </c>
      <c r="DN61">
        <v>0.15938979237437681</v>
      </c>
      <c r="DO61">
        <v>0</v>
      </c>
      <c r="DP61">
        <v>1.2051802439024391</v>
      </c>
      <c r="DQ61">
        <v>6.489407665504824E-3</v>
      </c>
      <c r="DR61">
        <v>1.7937322961545149E-3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3.2949600000000001</v>
      </c>
      <c r="EB61">
        <v>2.6251699999999998</v>
      </c>
      <c r="EC61">
        <v>7.4665899999999993E-2</v>
      </c>
      <c r="ED61">
        <v>7.6550000000000007E-2</v>
      </c>
      <c r="EE61">
        <v>0.143207</v>
      </c>
      <c r="EF61">
        <v>0.13808699999999999</v>
      </c>
      <c r="EG61">
        <v>28019.5</v>
      </c>
      <c r="EH61">
        <v>28470.1</v>
      </c>
      <c r="EI61">
        <v>28177.9</v>
      </c>
      <c r="EJ61">
        <v>29683.4</v>
      </c>
      <c r="EK61">
        <v>33192.5</v>
      </c>
      <c r="EL61">
        <v>35523.9</v>
      </c>
      <c r="EM61">
        <v>39746.6</v>
      </c>
      <c r="EN61">
        <v>42440.9</v>
      </c>
      <c r="EO61">
        <v>2.17475</v>
      </c>
      <c r="EP61">
        <v>2.1217299999999999</v>
      </c>
      <c r="EQ61">
        <v>8.6590600000000004E-2</v>
      </c>
      <c r="ER61">
        <v>0</v>
      </c>
      <c r="ES61">
        <v>32.718299999999999</v>
      </c>
      <c r="ET61">
        <v>999.9</v>
      </c>
      <c r="EU61">
        <v>48.2</v>
      </c>
      <c r="EV61">
        <v>40.4</v>
      </c>
      <c r="EW61">
        <v>36.048299999999998</v>
      </c>
      <c r="EX61">
        <v>57.228200000000001</v>
      </c>
      <c r="EY61">
        <v>-0.76121499999999997</v>
      </c>
      <c r="EZ61">
        <v>2</v>
      </c>
      <c r="FA61">
        <v>0.61882400000000004</v>
      </c>
      <c r="FB61">
        <v>1.13219</v>
      </c>
      <c r="FC61">
        <v>20.2668</v>
      </c>
      <c r="FD61">
        <v>5.2168400000000004</v>
      </c>
      <c r="FE61">
        <v>12.008900000000001</v>
      </c>
      <c r="FF61">
        <v>4.9851000000000001</v>
      </c>
      <c r="FG61">
        <v>3.2845</v>
      </c>
      <c r="FH61">
        <v>9818.7000000000007</v>
      </c>
      <c r="FI61">
        <v>9999</v>
      </c>
      <c r="FJ61">
        <v>9999</v>
      </c>
      <c r="FK61">
        <v>656.9</v>
      </c>
      <c r="FL61">
        <v>1.8658399999999999</v>
      </c>
      <c r="FM61">
        <v>1.8622000000000001</v>
      </c>
      <c r="FN61">
        <v>1.86429</v>
      </c>
      <c r="FO61">
        <v>1.86039</v>
      </c>
      <c r="FP61">
        <v>1.86111</v>
      </c>
      <c r="FQ61">
        <v>1.8601799999999999</v>
      </c>
      <c r="FR61">
        <v>1.86188</v>
      </c>
      <c r="FS61">
        <v>1.8584499999999999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-1.925</v>
      </c>
      <c r="GH61">
        <v>4.8800000000000003E-2</v>
      </c>
      <c r="GI61">
        <v>-1.674331742851894</v>
      </c>
      <c r="GJ61">
        <v>-1.0668354094452519E-3</v>
      </c>
      <c r="GK61">
        <v>7.2908324871410599E-7</v>
      </c>
      <c r="GL61">
        <v>-2.6615586879345078E-10</v>
      </c>
      <c r="GM61">
        <v>-0.20617912557020029</v>
      </c>
      <c r="GN61">
        <v>3.3664092208003571E-3</v>
      </c>
      <c r="GO61">
        <v>2.042686190248702E-4</v>
      </c>
      <c r="GP61">
        <v>-2.7039353982504608E-6</v>
      </c>
      <c r="GQ61">
        <v>3</v>
      </c>
      <c r="GR61">
        <v>2088</v>
      </c>
      <c r="GS61">
        <v>3</v>
      </c>
      <c r="GT61">
        <v>37</v>
      </c>
      <c r="GU61">
        <v>9.4</v>
      </c>
      <c r="GV61">
        <v>9.4</v>
      </c>
      <c r="GW61">
        <v>1.0485800000000001</v>
      </c>
      <c r="GX61">
        <v>2.6171899999999999</v>
      </c>
      <c r="GY61">
        <v>2.04834</v>
      </c>
      <c r="GZ61">
        <v>2.6013199999999999</v>
      </c>
      <c r="HA61">
        <v>2.1972700000000001</v>
      </c>
      <c r="HB61">
        <v>2.36206</v>
      </c>
      <c r="HC61">
        <v>44.250900000000001</v>
      </c>
      <c r="HD61">
        <v>14.228300000000001</v>
      </c>
      <c r="HE61">
        <v>18</v>
      </c>
      <c r="HF61">
        <v>683.01599999999996</v>
      </c>
      <c r="HG61">
        <v>709.40499999999997</v>
      </c>
      <c r="HH61">
        <v>31</v>
      </c>
      <c r="HI61">
        <v>35.035899999999998</v>
      </c>
      <c r="HJ61">
        <v>29.9998</v>
      </c>
      <c r="HK61">
        <v>34.8703</v>
      </c>
      <c r="HL61">
        <v>34.845700000000001</v>
      </c>
      <c r="HM61">
        <v>21.057300000000001</v>
      </c>
      <c r="HN61">
        <v>-30</v>
      </c>
      <c r="HO61">
        <v>-30</v>
      </c>
      <c r="HP61">
        <v>31</v>
      </c>
      <c r="HQ61">
        <v>310.91699999999997</v>
      </c>
      <c r="HR61">
        <v>32.067999999999998</v>
      </c>
      <c r="HS61">
        <v>99.250500000000002</v>
      </c>
      <c r="HT61">
        <v>98.404300000000006</v>
      </c>
    </row>
    <row r="62" spans="1:228" x14ac:dyDescent="0.2">
      <c r="A62">
        <v>47</v>
      </c>
      <c r="B62">
        <v>1666110792.0999999</v>
      </c>
      <c r="C62">
        <v>184</v>
      </c>
      <c r="D62" t="s">
        <v>451</v>
      </c>
      <c r="E62" t="s">
        <v>452</v>
      </c>
      <c r="F62">
        <v>4</v>
      </c>
      <c r="G62">
        <v>1666110789.7874999</v>
      </c>
      <c r="H62">
        <f t="shared" si="0"/>
        <v>1.3638954766662301E-3</v>
      </c>
      <c r="I62">
        <f t="shared" si="1"/>
        <v>1.3638954766662301</v>
      </c>
      <c r="J62">
        <f t="shared" si="2"/>
        <v>3.9404216894069983</v>
      </c>
      <c r="K62">
        <f t="shared" si="3"/>
        <v>285.83862499999998</v>
      </c>
      <c r="L62">
        <f t="shared" si="4"/>
        <v>193.64374387404061</v>
      </c>
      <c r="M62">
        <f t="shared" si="5"/>
        <v>19.628228032444966</v>
      </c>
      <c r="N62">
        <f t="shared" si="6"/>
        <v>28.973338357008778</v>
      </c>
      <c r="O62">
        <f t="shared" si="7"/>
        <v>7.5012720821037798E-2</v>
      </c>
      <c r="P62">
        <f t="shared" si="8"/>
        <v>2.7675869666767943</v>
      </c>
      <c r="Q62">
        <f t="shared" si="9"/>
        <v>7.3901256018375258E-2</v>
      </c>
      <c r="R62">
        <f t="shared" si="10"/>
        <v>4.6286773780867506E-2</v>
      </c>
      <c r="S62">
        <f t="shared" si="11"/>
        <v>226.12040286131682</v>
      </c>
      <c r="T62">
        <f t="shared" si="12"/>
        <v>34.889952725379928</v>
      </c>
      <c r="U62">
        <f t="shared" si="13"/>
        <v>34.119349999999997</v>
      </c>
      <c r="V62">
        <f t="shared" si="14"/>
        <v>5.3786835673744653</v>
      </c>
      <c r="W62">
        <f t="shared" si="15"/>
        <v>67.71924142674861</v>
      </c>
      <c r="X62">
        <f t="shared" si="16"/>
        <v>3.5907399899585237</v>
      </c>
      <c r="Y62">
        <f t="shared" si="17"/>
        <v>5.3023925169666883</v>
      </c>
      <c r="Z62">
        <f t="shared" si="18"/>
        <v>1.7879435774159416</v>
      </c>
      <c r="AA62">
        <f t="shared" si="19"/>
        <v>-60.147790520980749</v>
      </c>
      <c r="AB62">
        <f t="shared" si="20"/>
        <v>-38.209829566152557</v>
      </c>
      <c r="AC62">
        <f t="shared" si="21"/>
        <v>-3.192738413440098</v>
      </c>
      <c r="AD62">
        <f t="shared" si="22"/>
        <v>124.5700443607434</v>
      </c>
      <c r="AE62">
        <f t="shared" si="23"/>
        <v>14.506714154732007</v>
      </c>
      <c r="AF62">
        <f t="shared" si="24"/>
        <v>1.361916836442377</v>
      </c>
      <c r="AG62">
        <f t="shared" si="25"/>
        <v>3.9404216894069983</v>
      </c>
      <c r="AH62">
        <v>310.16289673533009</v>
      </c>
      <c r="AI62">
        <v>299.44206666666651</v>
      </c>
      <c r="AJ62">
        <v>1.715645553462692</v>
      </c>
      <c r="AK62">
        <v>66.414595201641987</v>
      </c>
      <c r="AL62">
        <f t="shared" si="26"/>
        <v>1.3638954766662301</v>
      </c>
      <c r="AM62">
        <v>34.21216933328671</v>
      </c>
      <c r="AN62">
        <v>35.42656058823529</v>
      </c>
      <c r="AO62">
        <v>3.4079755102004911E-6</v>
      </c>
      <c r="AP62">
        <v>87.49</v>
      </c>
      <c r="AQ62">
        <v>13</v>
      </c>
      <c r="AR62">
        <v>2</v>
      </c>
      <c r="AS62">
        <f t="shared" si="27"/>
        <v>1</v>
      </c>
      <c r="AT62">
        <f t="shared" si="28"/>
        <v>0</v>
      </c>
      <c r="AU62">
        <f t="shared" si="29"/>
        <v>47203.214551378536</v>
      </c>
      <c r="AV62">
        <f t="shared" si="30"/>
        <v>1200.0162499999999</v>
      </c>
      <c r="AW62">
        <f t="shared" si="31"/>
        <v>1025.9399760939466</v>
      </c>
      <c r="AX62">
        <f t="shared" si="32"/>
        <v>0.85493840278741784</v>
      </c>
      <c r="AY62">
        <f t="shared" si="33"/>
        <v>0.18843111737971618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1666110789.7874999</v>
      </c>
      <c r="BF62">
        <v>285.83862499999998</v>
      </c>
      <c r="BG62">
        <v>299.58912500000002</v>
      </c>
      <c r="BH62">
        <v>35.424712499999998</v>
      </c>
      <c r="BI62">
        <v>34.212062500000002</v>
      </c>
      <c r="BJ62">
        <v>287.76600000000002</v>
      </c>
      <c r="BK62">
        <v>35.375900000000001</v>
      </c>
      <c r="BL62">
        <v>649.98374999999999</v>
      </c>
      <c r="BM62">
        <v>101.262625</v>
      </c>
      <c r="BN62">
        <v>9.9947525000000009E-2</v>
      </c>
      <c r="BO62">
        <v>33.863262499999998</v>
      </c>
      <c r="BP62">
        <v>34.119349999999997</v>
      </c>
      <c r="BQ62">
        <v>999.9</v>
      </c>
      <c r="BR62">
        <v>0</v>
      </c>
      <c r="BS62">
        <v>0</v>
      </c>
      <c r="BT62">
        <v>8990.5462499999994</v>
      </c>
      <c r="BU62">
        <v>0</v>
      </c>
      <c r="BV62">
        <v>616.92724999999996</v>
      </c>
      <c r="BW62">
        <v>-13.750525</v>
      </c>
      <c r="BX62">
        <v>296.33612499999998</v>
      </c>
      <c r="BY62">
        <v>310.20162499999998</v>
      </c>
      <c r="BZ62">
        <v>1.2126662500000001</v>
      </c>
      <c r="CA62">
        <v>299.58912500000002</v>
      </c>
      <c r="CB62">
        <v>34.212062500000002</v>
      </c>
      <c r="CC62">
        <v>3.58720375</v>
      </c>
      <c r="CD62">
        <v>3.4644024999999998</v>
      </c>
      <c r="CE62">
        <v>27.038225000000001</v>
      </c>
      <c r="CF62">
        <v>26.446300000000001</v>
      </c>
      <c r="CG62">
        <v>1200.0162499999999</v>
      </c>
      <c r="CH62">
        <v>0.49997037500000002</v>
      </c>
      <c r="CI62">
        <v>0.50002962500000003</v>
      </c>
      <c r="CJ62">
        <v>0</v>
      </c>
      <c r="CK62">
        <v>700.93712500000004</v>
      </c>
      <c r="CL62">
        <v>4.9990899999999998</v>
      </c>
      <c r="CM62">
        <v>7613.40625</v>
      </c>
      <c r="CN62">
        <v>9557.8687500000015</v>
      </c>
      <c r="CO62">
        <v>43.843499999999999</v>
      </c>
      <c r="CP62">
        <v>45.569875000000003</v>
      </c>
      <c r="CQ62">
        <v>44.561999999999998</v>
      </c>
      <c r="CR62">
        <v>44.811999999999998</v>
      </c>
      <c r="CS62">
        <v>45.311999999999998</v>
      </c>
      <c r="CT62">
        <v>597.47249999999997</v>
      </c>
      <c r="CU62">
        <v>597.54375000000005</v>
      </c>
      <c r="CV62">
        <v>0</v>
      </c>
      <c r="CW62">
        <v>1666110803.7</v>
      </c>
      <c r="CX62">
        <v>0</v>
      </c>
      <c r="CY62">
        <v>1666110227</v>
      </c>
      <c r="CZ62" t="s">
        <v>356</v>
      </c>
      <c r="DA62">
        <v>1666110227</v>
      </c>
      <c r="DB62">
        <v>1666110223</v>
      </c>
      <c r="DC62">
        <v>35</v>
      </c>
      <c r="DD62">
        <v>4.3999999999999997E-2</v>
      </c>
      <c r="DE62">
        <v>-1.2E-2</v>
      </c>
      <c r="DF62">
        <v>-2.012</v>
      </c>
      <c r="DG62">
        <v>3.7999999999999999E-2</v>
      </c>
      <c r="DH62">
        <v>415</v>
      </c>
      <c r="DI62">
        <v>34</v>
      </c>
      <c r="DJ62">
        <v>0.45</v>
      </c>
      <c r="DK62">
        <v>0.22</v>
      </c>
      <c r="DL62">
        <v>-13.447121951219509</v>
      </c>
      <c r="DM62">
        <v>-1.9470397212543651</v>
      </c>
      <c r="DN62">
        <v>0.19270567917535969</v>
      </c>
      <c r="DO62">
        <v>0</v>
      </c>
      <c r="DP62">
        <v>1.206402926829268</v>
      </c>
      <c r="DQ62">
        <v>2.686871080139687E-2</v>
      </c>
      <c r="DR62">
        <v>3.2771181896282678E-3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3.2947099999999998</v>
      </c>
      <c r="EB62">
        <v>2.6252200000000001</v>
      </c>
      <c r="EC62">
        <v>7.60961E-2</v>
      </c>
      <c r="ED62">
        <v>7.7968300000000004E-2</v>
      </c>
      <c r="EE62">
        <v>0.14321400000000001</v>
      </c>
      <c r="EF62">
        <v>0.13808999999999999</v>
      </c>
      <c r="EG62">
        <v>27976.7</v>
      </c>
      <c r="EH62">
        <v>28426.7</v>
      </c>
      <c r="EI62">
        <v>28178.400000000001</v>
      </c>
      <c r="EJ62">
        <v>29683.7</v>
      </c>
      <c r="EK62">
        <v>33192.800000000003</v>
      </c>
      <c r="EL62">
        <v>35524.199999999997</v>
      </c>
      <c r="EM62">
        <v>39747</v>
      </c>
      <c r="EN62">
        <v>42441.3</v>
      </c>
      <c r="EO62">
        <v>2.1748500000000002</v>
      </c>
      <c r="EP62">
        <v>2.12195</v>
      </c>
      <c r="EQ62">
        <v>8.6858900000000003E-2</v>
      </c>
      <c r="ER62">
        <v>0</v>
      </c>
      <c r="ES62">
        <v>32.717100000000002</v>
      </c>
      <c r="ET62">
        <v>999.9</v>
      </c>
      <c r="EU62">
        <v>48.2</v>
      </c>
      <c r="EV62">
        <v>40.4</v>
      </c>
      <c r="EW62">
        <v>36.048299999999998</v>
      </c>
      <c r="EX62">
        <v>57.318199999999997</v>
      </c>
      <c r="EY62">
        <v>-0.50881200000000004</v>
      </c>
      <c r="EZ62">
        <v>2</v>
      </c>
      <c r="FA62">
        <v>0.618676</v>
      </c>
      <c r="FB62">
        <v>1.1300600000000001</v>
      </c>
      <c r="FC62">
        <v>20.2666</v>
      </c>
      <c r="FD62">
        <v>5.2163899999999996</v>
      </c>
      <c r="FE62">
        <v>12.007899999999999</v>
      </c>
      <c r="FF62">
        <v>4.9847000000000001</v>
      </c>
      <c r="FG62">
        <v>3.2845</v>
      </c>
      <c r="FH62">
        <v>9818.7000000000007</v>
      </c>
      <c r="FI62">
        <v>9999</v>
      </c>
      <c r="FJ62">
        <v>9999</v>
      </c>
      <c r="FK62">
        <v>656.9</v>
      </c>
      <c r="FL62">
        <v>1.8658399999999999</v>
      </c>
      <c r="FM62">
        <v>1.8622000000000001</v>
      </c>
      <c r="FN62">
        <v>1.86429</v>
      </c>
      <c r="FO62">
        <v>1.86039</v>
      </c>
      <c r="FP62">
        <v>1.86111</v>
      </c>
      <c r="FQ62">
        <v>1.86019</v>
      </c>
      <c r="FR62">
        <v>1.86189</v>
      </c>
      <c r="FS62">
        <v>1.85846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-1.93</v>
      </c>
      <c r="GH62">
        <v>4.8800000000000003E-2</v>
      </c>
      <c r="GI62">
        <v>-1.674331742851894</v>
      </c>
      <c r="GJ62">
        <v>-1.0668354094452519E-3</v>
      </c>
      <c r="GK62">
        <v>7.2908324871410599E-7</v>
      </c>
      <c r="GL62">
        <v>-2.6615586879345078E-10</v>
      </c>
      <c r="GM62">
        <v>-0.20617912557020029</v>
      </c>
      <c r="GN62">
        <v>3.3664092208003571E-3</v>
      </c>
      <c r="GO62">
        <v>2.042686190248702E-4</v>
      </c>
      <c r="GP62">
        <v>-2.7039353982504608E-6</v>
      </c>
      <c r="GQ62">
        <v>3</v>
      </c>
      <c r="GR62">
        <v>2088</v>
      </c>
      <c r="GS62">
        <v>3</v>
      </c>
      <c r="GT62">
        <v>37</v>
      </c>
      <c r="GU62">
        <v>9.4</v>
      </c>
      <c r="GV62">
        <v>9.5</v>
      </c>
      <c r="GW62">
        <v>1.06812</v>
      </c>
      <c r="GX62">
        <v>2.6184099999999999</v>
      </c>
      <c r="GY62">
        <v>2.04834</v>
      </c>
      <c r="GZ62">
        <v>2.6000999999999999</v>
      </c>
      <c r="HA62">
        <v>2.1972700000000001</v>
      </c>
      <c r="HB62">
        <v>2.34619</v>
      </c>
      <c r="HC62">
        <v>44.250900000000001</v>
      </c>
      <c r="HD62">
        <v>14.210800000000001</v>
      </c>
      <c r="HE62">
        <v>18</v>
      </c>
      <c r="HF62">
        <v>683.08100000000002</v>
      </c>
      <c r="HG62">
        <v>709.58299999999997</v>
      </c>
      <c r="HH62">
        <v>30.999600000000001</v>
      </c>
      <c r="HI62">
        <v>35.032600000000002</v>
      </c>
      <c r="HJ62">
        <v>29.9998</v>
      </c>
      <c r="HK62">
        <v>34.868699999999997</v>
      </c>
      <c r="HL62">
        <v>34.8431</v>
      </c>
      <c r="HM62">
        <v>21.438099999999999</v>
      </c>
      <c r="HN62">
        <v>-30</v>
      </c>
      <c r="HO62">
        <v>-30</v>
      </c>
      <c r="HP62">
        <v>31</v>
      </c>
      <c r="HQ62">
        <v>317.596</v>
      </c>
      <c r="HR62">
        <v>32.067999999999998</v>
      </c>
      <c r="HS62">
        <v>99.251900000000006</v>
      </c>
      <c r="HT62">
        <v>98.405299999999997</v>
      </c>
    </row>
    <row r="63" spans="1:228" x14ac:dyDescent="0.2">
      <c r="A63">
        <v>48</v>
      </c>
      <c r="B63">
        <v>1666110796.0999999</v>
      </c>
      <c r="C63">
        <v>188</v>
      </c>
      <c r="D63" t="s">
        <v>453</v>
      </c>
      <c r="E63" t="s">
        <v>454</v>
      </c>
      <c r="F63">
        <v>4</v>
      </c>
      <c r="G63">
        <v>1666110794.0999999</v>
      </c>
      <c r="H63">
        <f t="shared" si="0"/>
        <v>1.3660338523788912E-3</v>
      </c>
      <c r="I63">
        <f t="shared" si="1"/>
        <v>1.3660338523788913</v>
      </c>
      <c r="J63">
        <f t="shared" si="2"/>
        <v>4.0289945059783818</v>
      </c>
      <c r="K63">
        <f t="shared" si="3"/>
        <v>293.01242857142859</v>
      </c>
      <c r="L63">
        <f t="shared" si="4"/>
        <v>198.82378197520126</v>
      </c>
      <c r="M63">
        <f t="shared" si="5"/>
        <v>20.153203893244207</v>
      </c>
      <c r="N63">
        <f t="shared" si="6"/>
        <v>29.700366614046136</v>
      </c>
      <c r="O63">
        <f t="shared" si="7"/>
        <v>7.5103705405617394E-2</v>
      </c>
      <c r="P63">
        <f t="shared" si="8"/>
        <v>2.7684685372579638</v>
      </c>
      <c r="Q63">
        <f t="shared" si="9"/>
        <v>7.398991342380308E-2</v>
      </c>
      <c r="R63">
        <f t="shared" si="10"/>
        <v>4.6342389666202521E-2</v>
      </c>
      <c r="S63">
        <f t="shared" si="11"/>
        <v>226.11228995003844</v>
      </c>
      <c r="T63">
        <f t="shared" si="12"/>
        <v>34.889212116347068</v>
      </c>
      <c r="U63">
        <f t="shared" si="13"/>
        <v>34.122428571428571</v>
      </c>
      <c r="V63">
        <f t="shared" si="14"/>
        <v>5.3796064803018417</v>
      </c>
      <c r="W63">
        <f t="shared" si="15"/>
        <v>67.723872371728405</v>
      </c>
      <c r="X63">
        <f t="shared" si="16"/>
        <v>3.5910245679358175</v>
      </c>
      <c r="Y63">
        <f t="shared" si="17"/>
        <v>5.3024501437618685</v>
      </c>
      <c r="Z63">
        <f t="shared" si="18"/>
        <v>1.7885819123660243</v>
      </c>
      <c r="AA63">
        <f t="shared" si="19"/>
        <v>-60.242092889909102</v>
      </c>
      <c r="AB63">
        <f t="shared" si="20"/>
        <v>-38.652437636452021</v>
      </c>
      <c r="AC63">
        <f t="shared" si="21"/>
        <v>-3.2287450776240232</v>
      </c>
      <c r="AD63">
        <f t="shared" si="22"/>
        <v>123.9890143460533</v>
      </c>
      <c r="AE63">
        <f t="shared" si="23"/>
        <v>14.599915885515548</v>
      </c>
      <c r="AF63">
        <f t="shared" si="24"/>
        <v>1.3625705389437781</v>
      </c>
      <c r="AG63">
        <f t="shared" si="25"/>
        <v>4.0289945059783818</v>
      </c>
      <c r="AH63">
        <v>317.15092719990338</v>
      </c>
      <c r="AI63">
        <v>306.34538787878768</v>
      </c>
      <c r="AJ63">
        <v>1.715915635554375</v>
      </c>
      <c r="AK63">
        <v>66.414595201641987</v>
      </c>
      <c r="AL63">
        <f t="shared" si="26"/>
        <v>1.3660338523788913</v>
      </c>
      <c r="AM63">
        <v>34.21232577174824</v>
      </c>
      <c r="AN63">
        <v>35.428505882352923</v>
      </c>
      <c r="AO63">
        <v>3.1007069765279062E-6</v>
      </c>
      <c r="AP63">
        <v>87.49</v>
      </c>
      <c r="AQ63">
        <v>13</v>
      </c>
      <c r="AR63">
        <v>2</v>
      </c>
      <c r="AS63">
        <f t="shared" si="27"/>
        <v>1</v>
      </c>
      <c r="AT63">
        <f t="shared" si="28"/>
        <v>0</v>
      </c>
      <c r="AU63">
        <f t="shared" si="29"/>
        <v>47227.37471230841</v>
      </c>
      <c r="AV63">
        <f t="shared" si="30"/>
        <v>1199.977142857143</v>
      </c>
      <c r="AW63">
        <f t="shared" si="31"/>
        <v>1025.9061564507974</v>
      </c>
      <c r="AX63">
        <f t="shared" si="32"/>
        <v>0.85493808157721818</v>
      </c>
      <c r="AY63">
        <f t="shared" si="33"/>
        <v>0.18843049744403095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1666110794.0999999</v>
      </c>
      <c r="BF63">
        <v>293.01242857142859</v>
      </c>
      <c r="BG63">
        <v>306.85685714285722</v>
      </c>
      <c r="BH63">
        <v>35.427671428571429</v>
      </c>
      <c r="BI63">
        <v>34.214557142857153</v>
      </c>
      <c r="BJ63">
        <v>294.94485714285707</v>
      </c>
      <c r="BK63">
        <v>35.378814285714277</v>
      </c>
      <c r="BL63">
        <v>650.04485714285704</v>
      </c>
      <c r="BM63">
        <v>101.2621428571429</v>
      </c>
      <c r="BN63">
        <v>9.9996485714285724E-2</v>
      </c>
      <c r="BO63">
        <v>33.863457142857143</v>
      </c>
      <c r="BP63">
        <v>34.122428571428571</v>
      </c>
      <c r="BQ63">
        <v>999.89999999999986</v>
      </c>
      <c r="BR63">
        <v>0</v>
      </c>
      <c r="BS63">
        <v>0</v>
      </c>
      <c r="BT63">
        <v>8995.267142857143</v>
      </c>
      <c r="BU63">
        <v>0</v>
      </c>
      <c r="BV63">
        <v>527.25085714285717</v>
      </c>
      <c r="BW63">
        <v>-13.84448571428571</v>
      </c>
      <c r="BX63">
        <v>303.77457142857139</v>
      </c>
      <c r="BY63">
        <v>317.7278571428572</v>
      </c>
      <c r="BZ63">
        <v>1.21312</v>
      </c>
      <c r="CA63">
        <v>306.85685714285722</v>
      </c>
      <c r="CB63">
        <v>34.214557142857153</v>
      </c>
      <c r="CC63">
        <v>3.5874899999999998</v>
      </c>
      <c r="CD63">
        <v>3.464645714285715</v>
      </c>
      <c r="CE63">
        <v>27.039557142857149</v>
      </c>
      <c r="CF63">
        <v>26.447500000000002</v>
      </c>
      <c r="CG63">
        <v>1199.977142857143</v>
      </c>
      <c r="CH63">
        <v>0.49998242857142849</v>
      </c>
      <c r="CI63">
        <v>0.50001757142857151</v>
      </c>
      <c r="CJ63">
        <v>0</v>
      </c>
      <c r="CK63">
        <v>700.4507142857143</v>
      </c>
      <c r="CL63">
        <v>4.9990899999999998</v>
      </c>
      <c r="CM63">
        <v>7609.0185714285699</v>
      </c>
      <c r="CN63">
        <v>9557.6085714285709</v>
      </c>
      <c r="CO63">
        <v>43.811999999999998</v>
      </c>
      <c r="CP63">
        <v>45.561999999999998</v>
      </c>
      <c r="CQ63">
        <v>44.561999999999998</v>
      </c>
      <c r="CR63">
        <v>44.811999999999998</v>
      </c>
      <c r="CS63">
        <v>45.285428571428568</v>
      </c>
      <c r="CT63">
        <v>597.46571428571428</v>
      </c>
      <c r="CU63">
        <v>597.51142857142861</v>
      </c>
      <c r="CV63">
        <v>0</v>
      </c>
      <c r="CW63">
        <v>1666110807.3</v>
      </c>
      <c r="CX63">
        <v>0</v>
      </c>
      <c r="CY63">
        <v>1666110227</v>
      </c>
      <c r="CZ63" t="s">
        <v>356</v>
      </c>
      <c r="DA63">
        <v>1666110227</v>
      </c>
      <c r="DB63">
        <v>1666110223</v>
      </c>
      <c r="DC63">
        <v>35</v>
      </c>
      <c r="DD63">
        <v>4.3999999999999997E-2</v>
      </c>
      <c r="DE63">
        <v>-1.2E-2</v>
      </c>
      <c r="DF63">
        <v>-2.012</v>
      </c>
      <c r="DG63">
        <v>3.7999999999999999E-2</v>
      </c>
      <c r="DH63">
        <v>415</v>
      </c>
      <c r="DI63">
        <v>34</v>
      </c>
      <c r="DJ63">
        <v>0.45</v>
      </c>
      <c r="DK63">
        <v>0.22</v>
      </c>
      <c r="DL63">
        <v>-13.57140487804878</v>
      </c>
      <c r="DM63">
        <v>-1.8530738675958409</v>
      </c>
      <c r="DN63">
        <v>0.1836935623647529</v>
      </c>
      <c r="DO63">
        <v>0</v>
      </c>
      <c r="DP63">
        <v>1.2082456097560981</v>
      </c>
      <c r="DQ63">
        <v>3.676494773519369E-2</v>
      </c>
      <c r="DR63">
        <v>3.9842158384944173E-3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3.2949899999999999</v>
      </c>
      <c r="EB63">
        <v>2.6252399999999998</v>
      </c>
      <c r="EC63">
        <v>7.75198E-2</v>
      </c>
      <c r="ED63">
        <v>7.9379500000000006E-2</v>
      </c>
      <c r="EE63">
        <v>0.14321900000000001</v>
      </c>
      <c r="EF63">
        <v>0.1381</v>
      </c>
      <c r="EG63">
        <v>27933.9</v>
      </c>
      <c r="EH63">
        <v>28383.3</v>
      </c>
      <c r="EI63">
        <v>28178.7</v>
      </c>
      <c r="EJ63">
        <v>29683.8</v>
      </c>
      <c r="EK63">
        <v>33193</v>
      </c>
      <c r="EL63">
        <v>35524.5</v>
      </c>
      <c r="EM63">
        <v>39747.5</v>
      </c>
      <c r="EN63">
        <v>42442</v>
      </c>
      <c r="EO63">
        <v>2.1750799999999999</v>
      </c>
      <c r="EP63">
        <v>2.1218499999999998</v>
      </c>
      <c r="EQ63">
        <v>8.7019100000000002E-2</v>
      </c>
      <c r="ER63">
        <v>0</v>
      </c>
      <c r="ES63">
        <v>32.718800000000002</v>
      </c>
      <c r="ET63">
        <v>999.9</v>
      </c>
      <c r="EU63">
        <v>48.2</v>
      </c>
      <c r="EV63">
        <v>40.4</v>
      </c>
      <c r="EW63">
        <v>36.051699999999997</v>
      </c>
      <c r="EX63">
        <v>57.348199999999999</v>
      </c>
      <c r="EY63">
        <v>-0.72115300000000004</v>
      </c>
      <c r="EZ63">
        <v>2</v>
      </c>
      <c r="FA63">
        <v>0.61818300000000004</v>
      </c>
      <c r="FB63">
        <v>1.12819</v>
      </c>
      <c r="FC63">
        <v>20.2668</v>
      </c>
      <c r="FD63">
        <v>5.2171399999999997</v>
      </c>
      <c r="FE63">
        <v>12.008599999999999</v>
      </c>
      <c r="FF63">
        <v>4.98475</v>
      </c>
      <c r="FG63">
        <v>3.2844500000000001</v>
      </c>
      <c r="FH63">
        <v>9819</v>
      </c>
      <c r="FI63">
        <v>9999</v>
      </c>
      <c r="FJ63">
        <v>9999</v>
      </c>
      <c r="FK63">
        <v>656.9</v>
      </c>
      <c r="FL63">
        <v>1.8658399999999999</v>
      </c>
      <c r="FM63">
        <v>1.86219</v>
      </c>
      <c r="FN63">
        <v>1.8642700000000001</v>
      </c>
      <c r="FO63">
        <v>1.8603799999999999</v>
      </c>
      <c r="FP63">
        <v>1.86111</v>
      </c>
      <c r="FQ63">
        <v>1.86019</v>
      </c>
      <c r="FR63">
        <v>1.86188</v>
      </c>
      <c r="FS63">
        <v>1.8584799999999999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-1.9350000000000001</v>
      </c>
      <c r="GH63">
        <v>4.8899999999999999E-2</v>
      </c>
      <c r="GI63">
        <v>-1.674331742851894</v>
      </c>
      <c r="GJ63">
        <v>-1.0668354094452519E-3</v>
      </c>
      <c r="GK63">
        <v>7.2908324871410599E-7</v>
      </c>
      <c r="GL63">
        <v>-2.6615586879345078E-10</v>
      </c>
      <c r="GM63">
        <v>-0.20617912557020029</v>
      </c>
      <c r="GN63">
        <v>3.3664092208003571E-3</v>
      </c>
      <c r="GO63">
        <v>2.042686190248702E-4</v>
      </c>
      <c r="GP63">
        <v>-2.7039353982504608E-6</v>
      </c>
      <c r="GQ63">
        <v>3</v>
      </c>
      <c r="GR63">
        <v>2088</v>
      </c>
      <c r="GS63">
        <v>3</v>
      </c>
      <c r="GT63">
        <v>37</v>
      </c>
      <c r="GU63">
        <v>9.5</v>
      </c>
      <c r="GV63">
        <v>9.6</v>
      </c>
      <c r="GW63">
        <v>1.08765</v>
      </c>
      <c r="GX63">
        <v>2.6208499999999999</v>
      </c>
      <c r="GY63">
        <v>2.04834</v>
      </c>
      <c r="GZ63">
        <v>2.6025399999999999</v>
      </c>
      <c r="HA63">
        <v>2.1972700000000001</v>
      </c>
      <c r="HB63">
        <v>2.34009</v>
      </c>
      <c r="HC63">
        <v>44.250900000000001</v>
      </c>
      <c r="HD63">
        <v>14.2196</v>
      </c>
      <c r="HE63">
        <v>18</v>
      </c>
      <c r="HF63">
        <v>683.24800000000005</v>
      </c>
      <c r="HG63">
        <v>709.476</v>
      </c>
      <c r="HH63">
        <v>30.999600000000001</v>
      </c>
      <c r="HI63">
        <v>35.030200000000001</v>
      </c>
      <c r="HJ63">
        <v>29.9998</v>
      </c>
      <c r="HK63">
        <v>34.866999999999997</v>
      </c>
      <c r="HL63">
        <v>34.841700000000003</v>
      </c>
      <c r="HM63">
        <v>21.818899999999999</v>
      </c>
      <c r="HN63">
        <v>-30</v>
      </c>
      <c r="HO63">
        <v>-30</v>
      </c>
      <c r="HP63">
        <v>31</v>
      </c>
      <c r="HQ63">
        <v>324.274</v>
      </c>
      <c r="HR63">
        <v>32.067999999999998</v>
      </c>
      <c r="HS63">
        <v>99.253</v>
      </c>
      <c r="HT63">
        <v>98.406400000000005</v>
      </c>
    </row>
    <row r="64" spans="1:228" x14ac:dyDescent="0.2">
      <c r="A64">
        <v>49</v>
      </c>
      <c r="B64">
        <v>1666110800.0999999</v>
      </c>
      <c r="C64">
        <v>192</v>
      </c>
      <c r="D64" t="s">
        <v>455</v>
      </c>
      <c r="E64" t="s">
        <v>456</v>
      </c>
      <c r="F64">
        <v>4</v>
      </c>
      <c r="G64">
        <v>1666110797.7874999</v>
      </c>
      <c r="H64">
        <f t="shared" si="0"/>
        <v>1.357503901426479E-3</v>
      </c>
      <c r="I64">
        <f t="shared" si="1"/>
        <v>1.3575039014264789</v>
      </c>
      <c r="J64">
        <f t="shared" si="2"/>
        <v>4.2185061056328825</v>
      </c>
      <c r="K64">
        <f t="shared" si="3"/>
        <v>299.08</v>
      </c>
      <c r="L64">
        <f t="shared" si="4"/>
        <v>199.92300515846628</v>
      </c>
      <c r="M64">
        <f t="shared" si="5"/>
        <v>20.264684432180012</v>
      </c>
      <c r="N64">
        <f t="shared" si="6"/>
        <v>30.3154797776895</v>
      </c>
      <c r="O64">
        <f t="shared" si="7"/>
        <v>7.4475717331191779E-2</v>
      </c>
      <c r="P64">
        <f t="shared" si="8"/>
        <v>2.7671115544132099</v>
      </c>
      <c r="Q64">
        <f t="shared" si="9"/>
        <v>7.3379798550960856E-2</v>
      </c>
      <c r="R64">
        <f t="shared" si="10"/>
        <v>4.5959494598227714E-2</v>
      </c>
      <c r="S64">
        <f t="shared" si="11"/>
        <v>226.10252586169224</v>
      </c>
      <c r="T64">
        <f t="shared" si="12"/>
        <v>34.893322594306483</v>
      </c>
      <c r="U64">
        <f t="shared" si="13"/>
        <v>34.133949999999999</v>
      </c>
      <c r="V64">
        <f t="shared" si="14"/>
        <v>5.383061666564565</v>
      </c>
      <c r="W64">
        <f t="shared" si="15"/>
        <v>67.716211169834878</v>
      </c>
      <c r="X64">
        <f t="shared" si="16"/>
        <v>3.5908950859464506</v>
      </c>
      <c r="Y64">
        <f t="shared" si="17"/>
        <v>5.302858833818016</v>
      </c>
      <c r="Z64">
        <f t="shared" si="18"/>
        <v>1.7921665806181144</v>
      </c>
      <c r="AA64">
        <f t="shared" si="19"/>
        <v>-59.86592205290772</v>
      </c>
      <c r="AB64">
        <f t="shared" si="20"/>
        <v>-40.14634218297973</v>
      </c>
      <c r="AC64">
        <f t="shared" si="21"/>
        <v>-3.3553911824288498</v>
      </c>
      <c r="AD64">
        <f t="shared" si="22"/>
        <v>122.73487044337591</v>
      </c>
      <c r="AE64">
        <f t="shared" si="23"/>
        <v>14.752175697937773</v>
      </c>
      <c r="AF64">
        <f t="shared" si="24"/>
        <v>1.3590416181839882</v>
      </c>
      <c r="AG64">
        <f t="shared" si="25"/>
        <v>4.2185061056328825</v>
      </c>
      <c r="AH64">
        <v>324.12059475080622</v>
      </c>
      <c r="AI64">
        <v>313.16125454545448</v>
      </c>
      <c r="AJ64">
        <v>1.709008483049836</v>
      </c>
      <c r="AK64">
        <v>66.414595201641987</v>
      </c>
      <c r="AL64">
        <f t="shared" si="26"/>
        <v>1.3575039014264789</v>
      </c>
      <c r="AM64">
        <v>34.21618074251748</v>
      </c>
      <c r="AN64">
        <v>35.424853529411742</v>
      </c>
      <c r="AO64">
        <v>1.8489580488260571E-6</v>
      </c>
      <c r="AP64">
        <v>87.49</v>
      </c>
      <c r="AQ64">
        <v>13</v>
      </c>
      <c r="AR64">
        <v>2</v>
      </c>
      <c r="AS64">
        <f t="shared" si="27"/>
        <v>1</v>
      </c>
      <c r="AT64">
        <f t="shared" si="28"/>
        <v>0</v>
      </c>
      <c r="AU64">
        <f t="shared" si="29"/>
        <v>47189.92523880826</v>
      </c>
      <c r="AV64">
        <f t="shared" si="30"/>
        <v>1199.91875</v>
      </c>
      <c r="AW64">
        <f t="shared" si="31"/>
        <v>1025.8568760941412</v>
      </c>
      <c r="AX64">
        <f t="shared" si="32"/>
        <v>0.85493861654727965</v>
      </c>
      <c r="AY64">
        <f t="shared" si="33"/>
        <v>0.18843152993624962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1666110797.7874999</v>
      </c>
      <c r="BF64">
        <v>299.08</v>
      </c>
      <c r="BG64">
        <v>313.07249999999999</v>
      </c>
      <c r="BH64">
        <v>35.426287500000001</v>
      </c>
      <c r="BI64">
        <v>34.216237500000013</v>
      </c>
      <c r="BJ64">
        <v>301.01637499999998</v>
      </c>
      <c r="BK64">
        <v>35.377437499999999</v>
      </c>
      <c r="BL64">
        <v>650.00412499999993</v>
      </c>
      <c r="BM64">
        <v>101.26237500000001</v>
      </c>
      <c r="BN64">
        <v>0.1000690875</v>
      </c>
      <c r="BO64">
        <v>33.864837499999993</v>
      </c>
      <c r="BP64">
        <v>34.133949999999999</v>
      </c>
      <c r="BQ64">
        <v>999.9</v>
      </c>
      <c r="BR64">
        <v>0</v>
      </c>
      <c r="BS64">
        <v>0</v>
      </c>
      <c r="BT64">
        <v>8988.0462499999994</v>
      </c>
      <c r="BU64">
        <v>0</v>
      </c>
      <c r="BV64">
        <v>571.9213749999999</v>
      </c>
      <c r="BW64">
        <v>-13.992749999999999</v>
      </c>
      <c r="BX64">
        <v>310.06412499999999</v>
      </c>
      <c r="BY64">
        <v>324.16412500000001</v>
      </c>
      <c r="BZ64">
        <v>1.21005875</v>
      </c>
      <c r="CA64">
        <v>313.07249999999999</v>
      </c>
      <c r="CB64">
        <v>34.216237500000013</v>
      </c>
      <c r="CC64">
        <v>3.58734625</v>
      </c>
      <c r="CD64">
        <v>3.4648124999999999</v>
      </c>
      <c r="CE64">
        <v>27.038900000000002</v>
      </c>
      <c r="CF64">
        <v>26.4483</v>
      </c>
      <c r="CG64">
        <v>1199.91875</v>
      </c>
      <c r="CH64">
        <v>0.49996525000000003</v>
      </c>
      <c r="CI64">
        <v>0.50003475000000008</v>
      </c>
      <c r="CJ64">
        <v>0</v>
      </c>
      <c r="CK64">
        <v>699.87599999999998</v>
      </c>
      <c r="CL64">
        <v>4.9990899999999998</v>
      </c>
      <c r="CM64">
        <v>7584.96</v>
      </c>
      <c r="CN64">
        <v>9557.0862500000003</v>
      </c>
      <c r="CO64">
        <v>43.827749999999988</v>
      </c>
      <c r="CP64">
        <v>45.585625</v>
      </c>
      <c r="CQ64">
        <v>44.561999999999998</v>
      </c>
      <c r="CR64">
        <v>44.804250000000003</v>
      </c>
      <c r="CS64">
        <v>45.265500000000003</v>
      </c>
      <c r="CT64">
        <v>597.41499999999996</v>
      </c>
      <c r="CU64">
        <v>597.50375000000008</v>
      </c>
      <c r="CV64">
        <v>0</v>
      </c>
      <c r="CW64">
        <v>1666110811.5</v>
      </c>
      <c r="CX64">
        <v>0</v>
      </c>
      <c r="CY64">
        <v>1666110227</v>
      </c>
      <c r="CZ64" t="s">
        <v>356</v>
      </c>
      <c r="DA64">
        <v>1666110227</v>
      </c>
      <c r="DB64">
        <v>1666110223</v>
      </c>
      <c r="DC64">
        <v>35</v>
      </c>
      <c r="DD64">
        <v>4.3999999999999997E-2</v>
      </c>
      <c r="DE64">
        <v>-1.2E-2</v>
      </c>
      <c r="DF64">
        <v>-2.012</v>
      </c>
      <c r="DG64">
        <v>3.7999999999999999E-2</v>
      </c>
      <c r="DH64">
        <v>415</v>
      </c>
      <c r="DI64">
        <v>34</v>
      </c>
      <c r="DJ64">
        <v>0.45</v>
      </c>
      <c r="DK64">
        <v>0.22</v>
      </c>
      <c r="DL64">
        <v>-13.719542499999999</v>
      </c>
      <c r="DM64">
        <v>-1.8313879924952701</v>
      </c>
      <c r="DN64">
        <v>0.17734068891190749</v>
      </c>
      <c r="DO64">
        <v>0</v>
      </c>
      <c r="DP64">
        <v>1.2096642500000001</v>
      </c>
      <c r="DQ64">
        <v>2.5081238273920441E-2</v>
      </c>
      <c r="DR64">
        <v>3.4451443275282361E-3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3.2949099999999998</v>
      </c>
      <c r="EB64">
        <v>2.6252900000000001</v>
      </c>
      <c r="EC64">
        <v>7.8920699999999996E-2</v>
      </c>
      <c r="ED64">
        <v>8.0790600000000004E-2</v>
      </c>
      <c r="EE64">
        <v>0.14321400000000001</v>
      </c>
      <c r="EF64">
        <v>0.138098</v>
      </c>
      <c r="EG64">
        <v>27891.4</v>
      </c>
      <c r="EH64">
        <v>28340.1</v>
      </c>
      <c r="EI64">
        <v>28178.7</v>
      </c>
      <c r="EJ64">
        <v>29684.2</v>
      </c>
      <c r="EK64">
        <v>33193.300000000003</v>
      </c>
      <c r="EL64">
        <v>35524.6</v>
      </c>
      <c r="EM64">
        <v>39747.5</v>
      </c>
      <c r="EN64">
        <v>42441.8</v>
      </c>
      <c r="EO64">
        <v>2.1751200000000002</v>
      </c>
      <c r="EP64">
        <v>2.1219000000000001</v>
      </c>
      <c r="EQ64">
        <v>8.7678400000000004E-2</v>
      </c>
      <c r="ER64">
        <v>0</v>
      </c>
      <c r="ES64">
        <v>32.718800000000002</v>
      </c>
      <c r="ET64">
        <v>999.9</v>
      </c>
      <c r="EU64">
        <v>48.2</v>
      </c>
      <c r="EV64">
        <v>40.4</v>
      </c>
      <c r="EW64">
        <v>36.053699999999999</v>
      </c>
      <c r="EX64">
        <v>57.138199999999998</v>
      </c>
      <c r="EY64">
        <v>-0.69310799999999995</v>
      </c>
      <c r="EZ64">
        <v>2</v>
      </c>
      <c r="FA64">
        <v>0.618224</v>
      </c>
      <c r="FB64">
        <v>1.1261300000000001</v>
      </c>
      <c r="FC64">
        <v>20.2667</v>
      </c>
      <c r="FD64">
        <v>5.21699</v>
      </c>
      <c r="FE64">
        <v>12.0083</v>
      </c>
      <c r="FF64">
        <v>4.9844999999999997</v>
      </c>
      <c r="FG64">
        <v>3.2845300000000002</v>
      </c>
      <c r="FH64">
        <v>9819</v>
      </c>
      <c r="FI64">
        <v>9999</v>
      </c>
      <c r="FJ64">
        <v>9999</v>
      </c>
      <c r="FK64">
        <v>656.9</v>
      </c>
      <c r="FL64">
        <v>1.8658399999999999</v>
      </c>
      <c r="FM64">
        <v>1.86219</v>
      </c>
      <c r="FN64">
        <v>1.86429</v>
      </c>
      <c r="FO64">
        <v>1.8603799999999999</v>
      </c>
      <c r="FP64">
        <v>1.86111</v>
      </c>
      <c r="FQ64">
        <v>1.8602000000000001</v>
      </c>
      <c r="FR64">
        <v>1.86188</v>
      </c>
      <c r="FS64">
        <v>1.8584799999999999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-1.94</v>
      </c>
      <c r="GH64">
        <v>4.8800000000000003E-2</v>
      </c>
      <c r="GI64">
        <v>-1.674331742851894</v>
      </c>
      <c r="GJ64">
        <v>-1.0668354094452519E-3</v>
      </c>
      <c r="GK64">
        <v>7.2908324871410599E-7</v>
      </c>
      <c r="GL64">
        <v>-2.6615586879345078E-10</v>
      </c>
      <c r="GM64">
        <v>-0.20617912557020029</v>
      </c>
      <c r="GN64">
        <v>3.3664092208003571E-3</v>
      </c>
      <c r="GO64">
        <v>2.042686190248702E-4</v>
      </c>
      <c r="GP64">
        <v>-2.7039353982504608E-6</v>
      </c>
      <c r="GQ64">
        <v>3</v>
      </c>
      <c r="GR64">
        <v>2088</v>
      </c>
      <c r="GS64">
        <v>3</v>
      </c>
      <c r="GT64">
        <v>37</v>
      </c>
      <c r="GU64">
        <v>9.6</v>
      </c>
      <c r="GV64">
        <v>9.6</v>
      </c>
      <c r="GW64">
        <v>1.1059600000000001</v>
      </c>
      <c r="GX64">
        <v>2.6171899999999999</v>
      </c>
      <c r="GY64">
        <v>2.04834</v>
      </c>
      <c r="GZ64">
        <v>2.6025399999999999</v>
      </c>
      <c r="HA64">
        <v>2.1972700000000001</v>
      </c>
      <c r="HB64">
        <v>2.34985</v>
      </c>
      <c r="HC64">
        <v>44.250900000000001</v>
      </c>
      <c r="HD64">
        <v>14.2196</v>
      </c>
      <c r="HE64">
        <v>18</v>
      </c>
      <c r="HF64">
        <v>683.25800000000004</v>
      </c>
      <c r="HG64">
        <v>709.50099999999998</v>
      </c>
      <c r="HH64">
        <v>30.999500000000001</v>
      </c>
      <c r="HI64">
        <v>35.028599999999997</v>
      </c>
      <c r="HJ64">
        <v>29.9999</v>
      </c>
      <c r="HK64">
        <v>34.863999999999997</v>
      </c>
      <c r="HL64">
        <v>34.8399</v>
      </c>
      <c r="HM64">
        <v>22.195900000000002</v>
      </c>
      <c r="HN64">
        <v>-30</v>
      </c>
      <c r="HO64">
        <v>-30</v>
      </c>
      <c r="HP64">
        <v>31</v>
      </c>
      <c r="HQ64">
        <v>330.976</v>
      </c>
      <c r="HR64">
        <v>32.067999999999998</v>
      </c>
      <c r="HS64">
        <v>99.252899999999997</v>
      </c>
      <c r="HT64">
        <v>98.406599999999997</v>
      </c>
    </row>
    <row r="65" spans="1:228" x14ac:dyDescent="0.2">
      <c r="A65">
        <v>50</v>
      </c>
      <c r="B65">
        <v>1666110804.0999999</v>
      </c>
      <c r="C65">
        <v>196</v>
      </c>
      <c r="D65" t="s">
        <v>457</v>
      </c>
      <c r="E65" t="s">
        <v>458</v>
      </c>
      <c r="F65">
        <v>4</v>
      </c>
      <c r="G65">
        <v>1666110802.0999999</v>
      </c>
      <c r="H65">
        <f t="shared" si="0"/>
        <v>1.3627294160607969E-3</v>
      </c>
      <c r="I65">
        <f t="shared" si="1"/>
        <v>1.362729416060797</v>
      </c>
      <c r="J65">
        <f t="shared" si="2"/>
        <v>4.3942799524308533</v>
      </c>
      <c r="K65">
        <f t="shared" si="3"/>
        <v>306.18857142857138</v>
      </c>
      <c r="L65">
        <f t="shared" si="4"/>
        <v>203.36485166557111</v>
      </c>
      <c r="M65">
        <f t="shared" si="5"/>
        <v>20.61315522060654</v>
      </c>
      <c r="N65">
        <f t="shared" si="6"/>
        <v>31.035414910399826</v>
      </c>
      <c r="O65">
        <f t="shared" si="7"/>
        <v>7.4725210623588723E-2</v>
      </c>
      <c r="P65">
        <f t="shared" si="8"/>
        <v>2.7724102687499736</v>
      </c>
      <c r="Q65">
        <f t="shared" si="9"/>
        <v>7.3624070535840275E-2</v>
      </c>
      <c r="R65">
        <f t="shared" si="10"/>
        <v>4.6112625401142512E-2</v>
      </c>
      <c r="S65">
        <f t="shared" si="11"/>
        <v>226.10435452136903</v>
      </c>
      <c r="T65">
        <f t="shared" si="12"/>
        <v>34.887046728368098</v>
      </c>
      <c r="U65">
        <f t="shared" si="13"/>
        <v>34.137128571428569</v>
      </c>
      <c r="V65">
        <f t="shared" si="14"/>
        <v>5.384015234810418</v>
      </c>
      <c r="W65">
        <f t="shared" si="15"/>
        <v>67.729071928855873</v>
      </c>
      <c r="X65">
        <f t="shared" si="16"/>
        <v>3.590965126376473</v>
      </c>
      <c r="Y65">
        <f t="shared" si="17"/>
        <v>5.3019553112266218</v>
      </c>
      <c r="Z65">
        <f t="shared" si="18"/>
        <v>1.793050108433945</v>
      </c>
      <c r="AA65">
        <f t="shared" si="19"/>
        <v>-60.096367248281148</v>
      </c>
      <c r="AB65">
        <f t="shared" si="20"/>
        <v>-41.154445710686126</v>
      </c>
      <c r="AC65">
        <f t="shared" si="21"/>
        <v>-3.4330756677510901</v>
      </c>
      <c r="AD65">
        <f t="shared" si="22"/>
        <v>121.42046589465065</v>
      </c>
      <c r="AE65">
        <f t="shared" si="23"/>
        <v>14.886214601077517</v>
      </c>
      <c r="AF65">
        <f t="shared" si="24"/>
        <v>1.3583970083931054</v>
      </c>
      <c r="AG65">
        <f t="shared" si="25"/>
        <v>4.3942799524308533</v>
      </c>
      <c r="AH65">
        <v>331.09374961716537</v>
      </c>
      <c r="AI65">
        <v>319.98780606060609</v>
      </c>
      <c r="AJ65">
        <v>1.7038447588364201</v>
      </c>
      <c r="AK65">
        <v>66.414595201641987</v>
      </c>
      <c r="AL65">
        <f t="shared" si="26"/>
        <v>1.362729416060797</v>
      </c>
      <c r="AM65">
        <v>34.215944774965038</v>
      </c>
      <c r="AN65">
        <v>35.429242941176483</v>
      </c>
      <c r="AO65">
        <v>-2.673801329152976E-6</v>
      </c>
      <c r="AP65">
        <v>87.49</v>
      </c>
      <c r="AQ65">
        <v>13</v>
      </c>
      <c r="AR65">
        <v>2</v>
      </c>
      <c r="AS65">
        <f t="shared" si="27"/>
        <v>1</v>
      </c>
      <c r="AT65">
        <f t="shared" si="28"/>
        <v>0</v>
      </c>
      <c r="AU65">
        <f t="shared" si="29"/>
        <v>47335.845357329628</v>
      </c>
      <c r="AV65">
        <f t="shared" si="30"/>
        <v>1199.9357142857141</v>
      </c>
      <c r="AW65">
        <f t="shared" si="31"/>
        <v>1025.8706707364604</v>
      </c>
      <c r="AX65">
        <f t="shared" si="32"/>
        <v>0.85493802586510281</v>
      </c>
      <c r="AY65">
        <f t="shared" si="33"/>
        <v>0.1884303899196485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1666110802.0999999</v>
      </c>
      <c r="BF65">
        <v>306.18857142857138</v>
      </c>
      <c r="BG65">
        <v>320.31299999999999</v>
      </c>
      <c r="BH65">
        <v>35.427671428571429</v>
      </c>
      <c r="BI65">
        <v>34.218242857142862</v>
      </c>
      <c r="BJ65">
        <v>308.13014285714291</v>
      </c>
      <c r="BK65">
        <v>35.378814285714277</v>
      </c>
      <c r="BL65">
        <v>650.02871428571427</v>
      </c>
      <c r="BM65">
        <v>101.2605714285714</v>
      </c>
      <c r="BN65">
        <v>9.9890085714285717E-2</v>
      </c>
      <c r="BO65">
        <v>33.861785714285723</v>
      </c>
      <c r="BP65">
        <v>34.137128571428569</v>
      </c>
      <c r="BQ65">
        <v>999.89999999999986</v>
      </c>
      <c r="BR65">
        <v>0</v>
      </c>
      <c r="BS65">
        <v>0</v>
      </c>
      <c r="BT65">
        <v>9016.341428571428</v>
      </c>
      <c r="BU65">
        <v>0</v>
      </c>
      <c r="BV65">
        <v>621.61557142857146</v>
      </c>
      <c r="BW65">
        <v>-14.12448571428571</v>
      </c>
      <c r="BX65">
        <v>317.43428571428569</v>
      </c>
      <c r="BY65">
        <v>331.66185714285712</v>
      </c>
      <c r="BZ65">
        <v>1.2094371428571431</v>
      </c>
      <c r="CA65">
        <v>320.31299999999999</v>
      </c>
      <c r="CB65">
        <v>34.218242857142862</v>
      </c>
      <c r="CC65">
        <v>3.587421428571429</v>
      </c>
      <c r="CD65">
        <v>3.4649528571428569</v>
      </c>
      <c r="CE65">
        <v>27.039271428571428</v>
      </c>
      <c r="CF65">
        <v>26.448985714285708</v>
      </c>
      <c r="CG65">
        <v>1199.9357142857141</v>
      </c>
      <c r="CH65">
        <v>0.49998185714285709</v>
      </c>
      <c r="CI65">
        <v>0.50001814285714297</v>
      </c>
      <c r="CJ65">
        <v>0</v>
      </c>
      <c r="CK65">
        <v>699.61371428571431</v>
      </c>
      <c r="CL65">
        <v>4.9990899999999998</v>
      </c>
      <c r="CM65">
        <v>7568.1714285714279</v>
      </c>
      <c r="CN65">
        <v>9557.2642857142873</v>
      </c>
      <c r="CO65">
        <v>43.811999999999998</v>
      </c>
      <c r="CP65">
        <v>45.58</v>
      </c>
      <c r="CQ65">
        <v>44.561999999999998</v>
      </c>
      <c r="CR65">
        <v>44.794285714285706</v>
      </c>
      <c r="CS65">
        <v>45.276571428571437</v>
      </c>
      <c r="CT65">
        <v>597.44714285714292</v>
      </c>
      <c r="CU65">
        <v>597.48857142857162</v>
      </c>
      <c r="CV65">
        <v>0</v>
      </c>
      <c r="CW65">
        <v>1666110815.7</v>
      </c>
      <c r="CX65">
        <v>0</v>
      </c>
      <c r="CY65">
        <v>1666110227</v>
      </c>
      <c r="CZ65" t="s">
        <v>356</v>
      </c>
      <c r="DA65">
        <v>1666110227</v>
      </c>
      <c r="DB65">
        <v>1666110223</v>
      </c>
      <c r="DC65">
        <v>35</v>
      </c>
      <c r="DD65">
        <v>4.3999999999999997E-2</v>
      </c>
      <c r="DE65">
        <v>-1.2E-2</v>
      </c>
      <c r="DF65">
        <v>-2.012</v>
      </c>
      <c r="DG65">
        <v>3.7999999999999999E-2</v>
      </c>
      <c r="DH65">
        <v>415</v>
      </c>
      <c r="DI65">
        <v>34</v>
      </c>
      <c r="DJ65">
        <v>0.45</v>
      </c>
      <c r="DK65">
        <v>0.22</v>
      </c>
      <c r="DL65">
        <v>-13.846462499999999</v>
      </c>
      <c r="DM65">
        <v>-1.94273358348966</v>
      </c>
      <c r="DN65">
        <v>0.18822863449472821</v>
      </c>
      <c r="DO65">
        <v>0</v>
      </c>
      <c r="DP65">
        <v>1.2108237500000001</v>
      </c>
      <c r="DQ65">
        <v>1.224652908065612E-3</v>
      </c>
      <c r="DR65">
        <v>1.9988405232784332E-3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3.29488</v>
      </c>
      <c r="EB65">
        <v>2.6253099999999998</v>
      </c>
      <c r="EC65">
        <v>8.0308900000000003E-2</v>
      </c>
      <c r="ED65">
        <v>8.2160800000000006E-2</v>
      </c>
      <c r="EE65">
        <v>0.14321900000000001</v>
      </c>
      <c r="EF65">
        <v>0.13810900000000001</v>
      </c>
      <c r="EG65">
        <v>27849.200000000001</v>
      </c>
      <c r="EH65">
        <v>28297.9</v>
      </c>
      <c r="EI65">
        <v>28178.5</v>
      </c>
      <c r="EJ65">
        <v>29684.3</v>
      </c>
      <c r="EK65">
        <v>33192.800000000003</v>
      </c>
      <c r="EL65">
        <v>35524.699999999997</v>
      </c>
      <c r="EM65">
        <v>39746.9</v>
      </c>
      <c r="EN65">
        <v>42442.3</v>
      </c>
      <c r="EO65">
        <v>2.1751</v>
      </c>
      <c r="EP65">
        <v>2.12188</v>
      </c>
      <c r="EQ65">
        <v>8.7976499999999999E-2</v>
      </c>
      <c r="ER65">
        <v>0</v>
      </c>
      <c r="ES65">
        <v>32.718800000000002</v>
      </c>
      <c r="ET65">
        <v>999.9</v>
      </c>
      <c r="EU65">
        <v>48.2</v>
      </c>
      <c r="EV65">
        <v>40.4</v>
      </c>
      <c r="EW65">
        <v>36.049100000000003</v>
      </c>
      <c r="EX65">
        <v>57.348199999999999</v>
      </c>
      <c r="EY65">
        <v>-0.70111800000000002</v>
      </c>
      <c r="EZ65">
        <v>2</v>
      </c>
      <c r="FA65">
        <v>0.61777400000000005</v>
      </c>
      <c r="FB65">
        <v>1.12324</v>
      </c>
      <c r="FC65">
        <v>20.2667</v>
      </c>
      <c r="FD65">
        <v>5.2178899999999997</v>
      </c>
      <c r="FE65">
        <v>12.008599999999999</v>
      </c>
      <c r="FF65">
        <v>4.9849500000000004</v>
      </c>
      <c r="FG65">
        <v>3.2846299999999999</v>
      </c>
      <c r="FH65">
        <v>9819</v>
      </c>
      <c r="FI65">
        <v>9999</v>
      </c>
      <c r="FJ65">
        <v>9999</v>
      </c>
      <c r="FK65">
        <v>656.9</v>
      </c>
      <c r="FL65">
        <v>1.8658399999999999</v>
      </c>
      <c r="FM65">
        <v>1.8622000000000001</v>
      </c>
      <c r="FN65">
        <v>1.8643000000000001</v>
      </c>
      <c r="FO65">
        <v>1.86036</v>
      </c>
      <c r="FP65">
        <v>1.86111</v>
      </c>
      <c r="FQ65">
        <v>1.86019</v>
      </c>
      <c r="FR65">
        <v>1.86188</v>
      </c>
      <c r="FS65">
        <v>1.8584700000000001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-1.944</v>
      </c>
      <c r="GH65">
        <v>4.8800000000000003E-2</v>
      </c>
      <c r="GI65">
        <v>-1.674331742851894</v>
      </c>
      <c r="GJ65">
        <v>-1.0668354094452519E-3</v>
      </c>
      <c r="GK65">
        <v>7.2908324871410599E-7</v>
      </c>
      <c r="GL65">
        <v>-2.6615586879345078E-10</v>
      </c>
      <c r="GM65">
        <v>-0.20617912557020029</v>
      </c>
      <c r="GN65">
        <v>3.3664092208003571E-3</v>
      </c>
      <c r="GO65">
        <v>2.042686190248702E-4</v>
      </c>
      <c r="GP65">
        <v>-2.7039353982504608E-6</v>
      </c>
      <c r="GQ65">
        <v>3</v>
      </c>
      <c r="GR65">
        <v>2088</v>
      </c>
      <c r="GS65">
        <v>3</v>
      </c>
      <c r="GT65">
        <v>37</v>
      </c>
      <c r="GU65">
        <v>9.6</v>
      </c>
      <c r="GV65">
        <v>9.6999999999999993</v>
      </c>
      <c r="GW65">
        <v>1.1254900000000001</v>
      </c>
      <c r="GX65">
        <v>2.6196299999999999</v>
      </c>
      <c r="GY65">
        <v>2.04834</v>
      </c>
      <c r="GZ65">
        <v>2.6037599999999999</v>
      </c>
      <c r="HA65">
        <v>2.1972700000000001</v>
      </c>
      <c r="HB65">
        <v>2.3584000000000001</v>
      </c>
      <c r="HC65">
        <v>44.250900000000001</v>
      </c>
      <c r="HD65">
        <v>14.2196</v>
      </c>
      <c r="HE65">
        <v>18</v>
      </c>
      <c r="HF65">
        <v>683.22900000000004</v>
      </c>
      <c r="HG65">
        <v>709.46299999999997</v>
      </c>
      <c r="HH65">
        <v>30.999300000000002</v>
      </c>
      <c r="HI65">
        <v>35.025399999999998</v>
      </c>
      <c r="HJ65">
        <v>29.9998</v>
      </c>
      <c r="HK65">
        <v>34.863199999999999</v>
      </c>
      <c r="HL65">
        <v>34.8386</v>
      </c>
      <c r="HM65">
        <v>22.574000000000002</v>
      </c>
      <c r="HN65">
        <v>-30</v>
      </c>
      <c r="HO65">
        <v>-30</v>
      </c>
      <c r="HP65">
        <v>31</v>
      </c>
      <c r="HQ65">
        <v>337.654</v>
      </c>
      <c r="HR65">
        <v>32.067999999999998</v>
      </c>
      <c r="HS65">
        <v>99.251800000000003</v>
      </c>
      <c r="HT65">
        <v>98.407600000000002</v>
      </c>
    </row>
    <row r="66" spans="1:228" x14ac:dyDescent="0.2">
      <c r="A66">
        <v>51</v>
      </c>
      <c r="B66">
        <v>1666110808.0999999</v>
      </c>
      <c r="C66">
        <v>200</v>
      </c>
      <c r="D66" t="s">
        <v>459</v>
      </c>
      <c r="E66" t="s">
        <v>460</v>
      </c>
      <c r="F66">
        <v>4</v>
      </c>
      <c r="G66">
        <v>1666110805.7874999</v>
      </c>
      <c r="H66">
        <f t="shared" si="0"/>
        <v>1.3590994639284656E-3</v>
      </c>
      <c r="I66">
        <f t="shared" si="1"/>
        <v>1.3590994639284657</v>
      </c>
      <c r="J66">
        <f t="shared" si="2"/>
        <v>4.3969352610416506</v>
      </c>
      <c r="K66">
        <f t="shared" si="3"/>
        <v>312.26112499999999</v>
      </c>
      <c r="L66">
        <f t="shared" si="4"/>
        <v>208.81530594176252</v>
      </c>
      <c r="M66">
        <f t="shared" si="5"/>
        <v>21.165754074287676</v>
      </c>
      <c r="N66">
        <f t="shared" si="6"/>
        <v>31.651138545149013</v>
      </c>
      <c r="O66">
        <f t="shared" si="7"/>
        <v>7.4422644686596928E-2</v>
      </c>
      <c r="P66">
        <f t="shared" si="8"/>
        <v>2.7699020190955976</v>
      </c>
      <c r="Q66">
        <f t="shared" si="9"/>
        <v>7.3329359945397507E-2</v>
      </c>
      <c r="R66">
        <f t="shared" si="10"/>
        <v>4.5927739306180076E-2</v>
      </c>
      <c r="S66">
        <f t="shared" si="11"/>
        <v>226.11404398453112</v>
      </c>
      <c r="T66">
        <f t="shared" si="12"/>
        <v>34.885607432350788</v>
      </c>
      <c r="U66">
        <f t="shared" si="13"/>
        <v>34.145775</v>
      </c>
      <c r="V66">
        <f t="shared" si="14"/>
        <v>5.3866098979645267</v>
      </c>
      <c r="W66">
        <f t="shared" si="15"/>
        <v>67.745459307285287</v>
      </c>
      <c r="X66">
        <f t="shared" si="16"/>
        <v>3.5911625321028051</v>
      </c>
      <c r="Y66">
        <f t="shared" si="17"/>
        <v>5.3009641809552459</v>
      </c>
      <c r="Z66">
        <f t="shared" si="18"/>
        <v>1.7954473658617216</v>
      </c>
      <c r="AA66">
        <f t="shared" si="19"/>
        <v>-59.936286359245337</v>
      </c>
      <c r="AB66">
        <f t="shared" si="20"/>
        <v>-42.908384044757284</v>
      </c>
      <c r="AC66">
        <f t="shared" si="21"/>
        <v>-3.5827220802019193</v>
      </c>
      <c r="AD66">
        <f t="shared" si="22"/>
        <v>119.68665150032656</v>
      </c>
      <c r="AE66">
        <f t="shared" si="23"/>
        <v>15.013678123349646</v>
      </c>
      <c r="AF66">
        <f t="shared" si="24"/>
        <v>1.3559137834439783</v>
      </c>
      <c r="AG66">
        <f t="shared" si="25"/>
        <v>4.3969352610416506</v>
      </c>
      <c r="AH66">
        <v>338.04091856578049</v>
      </c>
      <c r="AI66">
        <v>326.85270303030319</v>
      </c>
      <c r="AJ66">
        <v>1.723262245118377</v>
      </c>
      <c r="AK66">
        <v>66.414595201641987</v>
      </c>
      <c r="AL66">
        <f t="shared" si="26"/>
        <v>1.3590994639284657</v>
      </c>
      <c r="AM66">
        <v>34.219831216363637</v>
      </c>
      <c r="AN66">
        <v>35.429957941176461</v>
      </c>
      <c r="AO66">
        <v>4.045965274970399E-6</v>
      </c>
      <c r="AP66">
        <v>87.49</v>
      </c>
      <c r="AQ66">
        <v>13</v>
      </c>
      <c r="AR66">
        <v>2</v>
      </c>
      <c r="AS66">
        <f t="shared" si="27"/>
        <v>1</v>
      </c>
      <c r="AT66">
        <f t="shared" si="28"/>
        <v>0</v>
      </c>
      <c r="AU66">
        <f t="shared" si="29"/>
        <v>47267.489092990094</v>
      </c>
      <c r="AV66">
        <f t="shared" si="30"/>
        <v>1199.9949999999999</v>
      </c>
      <c r="AW66">
        <f t="shared" si="31"/>
        <v>1025.9205885930212</v>
      </c>
      <c r="AX66">
        <f t="shared" si="32"/>
        <v>0.85493738606662628</v>
      </c>
      <c r="AY66">
        <f t="shared" si="33"/>
        <v>0.1884291551085889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1666110805.7874999</v>
      </c>
      <c r="BF66">
        <v>312.26112499999999</v>
      </c>
      <c r="BG66">
        <v>326.51125000000002</v>
      </c>
      <c r="BH66">
        <v>35.429387499999997</v>
      </c>
      <c r="BI66">
        <v>34.222074999999997</v>
      </c>
      <c r="BJ66">
        <v>314.20675</v>
      </c>
      <c r="BK66">
        <v>35.380524999999999</v>
      </c>
      <c r="BL66">
        <v>649.97649999999999</v>
      </c>
      <c r="BM66">
        <v>101.26112500000001</v>
      </c>
      <c r="BN66">
        <v>9.9998787499999992E-2</v>
      </c>
      <c r="BO66">
        <v>33.858437500000001</v>
      </c>
      <c r="BP66">
        <v>34.145775</v>
      </c>
      <c r="BQ66">
        <v>999.9</v>
      </c>
      <c r="BR66">
        <v>0</v>
      </c>
      <c r="BS66">
        <v>0</v>
      </c>
      <c r="BT66">
        <v>9002.9675000000007</v>
      </c>
      <c r="BU66">
        <v>0</v>
      </c>
      <c r="BV66">
        <v>597.85737500000005</v>
      </c>
      <c r="BW66">
        <v>-14.25015</v>
      </c>
      <c r="BX66">
        <v>323.73062499999997</v>
      </c>
      <c r="BY66">
        <v>338.08112499999999</v>
      </c>
      <c r="BZ66">
        <v>1.2073275000000001</v>
      </c>
      <c r="CA66">
        <v>326.51125000000002</v>
      </c>
      <c r="CB66">
        <v>34.222074999999997</v>
      </c>
      <c r="CC66">
        <v>3.5876187499999999</v>
      </c>
      <c r="CD66">
        <v>3.4653624999999999</v>
      </c>
      <c r="CE66">
        <v>27.040187499999998</v>
      </c>
      <c r="CF66">
        <v>26.4509875</v>
      </c>
      <c r="CG66">
        <v>1199.9949999999999</v>
      </c>
      <c r="CH66">
        <v>0.50000487500000002</v>
      </c>
      <c r="CI66">
        <v>0.49999512499999998</v>
      </c>
      <c r="CJ66">
        <v>0</v>
      </c>
      <c r="CK66">
        <v>699.23125000000005</v>
      </c>
      <c r="CL66">
        <v>4.9990899999999998</v>
      </c>
      <c r="CM66">
        <v>7573.0462499999994</v>
      </c>
      <c r="CN66">
        <v>9557.8424999999988</v>
      </c>
      <c r="CO66">
        <v>43.811999999999998</v>
      </c>
      <c r="CP66">
        <v>45.577749999999988</v>
      </c>
      <c r="CQ66">
        <v>44.561999999999998</v>
      </c>
      <c r="CR66">
        <v>44.757750000000001</v>
      </c>
      <c r="CS66">
        <v>45.288749999999993</v>
      </c>
      <c r="CT66">
        <v>597.50250000000005</v>
      </c>
      <c r="CU66">
        <v>597.49250000000006</v>
      </c>
      <c r="CV66">
        <v>0</v>
      </c>
      <c r="CW66">
        <v>1666110819.3</v>
      </c>
      <c r="CX66">
        <v>0</v>
      </c>
      <c r="CY66">
        <v>1666110227</v>
      </c>
      <c r="CZ66" t="s">
        <v>356</v>
      </c>
      <c r="DA66">
        <v>1666110227</v>
      </c>
      <c r="DB66">
        <v>1666110223</v>
      </c>
      <c r="DC66">
        <v>35</v>
      </c>
      <c r="DD66">
        <v>4.3999999999999997E-2</v>
      </c>
      <c r="DE66">
        <v>-1.2E-2</v>
      </c>
      <c r="DF66">
        <v>-2.012</v>
      </c>
      <c r="DG66">
        <v>3.7999999999999999E-2</v>
      </c>
      <c r="DH66">
        <v>415</v>
      </c>
      <c r="DI66">
        <v>34</v>
      </c>
      <c r="DJ66">
        <v>0.45</v>
      </c>
      <c r="DK66">
        <v>0.22</v>
      </c>
      <c r="DL66">
        <v>-13.95099756097561</v>
      </c>
      <c r="DM66">
        <v>-1.9113470383274911</v>
      </c>
      <c r="DN66">
        <v>0.18985066723008831</v>
      </c>
      <c r="DO66">
        <v>0</v>
      </c>
      <c r="DP66">
        <v>1.2106497560975611</v>
      </c>
      <c r="DQ66">
        <v>-1.444787456445799E-2</v>
      </c>
      <c r="DR66">
        <v>2.1601789535229039E-3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3.2949799999999998</v>
      </c>
      <c r="EB66">
        <v>2.6252300000000002</v>
      </c>
      <c r="EC66">
        <v>8.1693799999999997E-2</v>
      </c>
      <c r="ED66">
        <v>8.3546700000000002E-2</v>
      </c>
      <c r="EE66">
        <v>0.14322799999999999</v>
      </c>
      <c r="EF66">
        <v>0.138125</v>
      </c>
      <c r="EG66">
        <v>27808.1</v>
      </c>
      <c r="EH66">
        <v>28255.3</v>
      </c>
      <c r="EI66">
        <v>28179.3</v>
      </c>
      <c r="EJ66">
        <v>29684.400000000001</v>
      </c>
      <c r="EK66">
        <v>33193.300000000003</v>
      </c>
      <c r="EL66">
        <v>35524.300000000003</v>
      </c>
      <c r="EM66">
        <v>39748</v>
      </c>
      <c r="EN66">
        <v>42442.6</v>
      </c>
      <c r="EO66">
        <v>2.17523</v>
      </c>
      <c r="EP66">
        <v>2.12182</v>
      </c>
      <c r="EQ66">
        <v>8.7905700000000003E-2</v>
      </c>
      <c r="ER66">
        <v>0</v>
      </c>
      <c r="ES66">
        <v>32.718800000000002</v>
      </c>
      <c r="ET66">
        <v>999.9</v>
      </c>
      <c r="EU66">
        <v>48.2</v>
      </c>
      <c r="EV66">
        <v>40.4</v>
      </c>
      <c r="EW66">
        <v>36.0471</v>
      </c>
      <c r="EX66">
        <v>57.558199999999999</v>
      </c>
      <c r="EY66">
        <v>-0.69711299999999998</v>
      </c>
      <c r="EZ66">
        <v>2</v>
      </c>
      <c r="FA66">
        <v>0.61769099999999999</v>
      </c>
      <c r="FB66">
        <v>1.1194</v>
      </c>
      <c r="FC66">
        <v>20.2667</v>
      </c>
      <c r="FD66">
        <v>5.2174399999999999</v>
      </c>
      <c r="FE66">
        <v>12.0082</v>
      </c>
      <c r="FF66">
        <v>4.9850500000000002</v>
      </c>
      <c r="FG66">
        <v>3.2845300000000002</v>
      </c>
      <c r="FH66">
        <v>9819.2999999999993</v>
      </c>
      <c r="FI66">
        <v>9999</v>
      </c>
      <c r="FJ66">
        <v>9999</v>
      </c>
      <c r="FK66">
        <v>656.9</v>
      </c>
      <c r="FL66">
        <v>1.8658399999999999</v>
      </c>
      <c r="FM66">
        <v>1.8621799999999999</v>
      </c>
      <c r="FN66">
        <v>1.8642700000000001</v>
      </c>
      <c r="FO66">
        <v>1.86036</v>
      </c>
      <c r="FP66">
        <v>1.86111</v>
      </c>
      <c r="FQ66">
        <v>1.8602000000000001</v>
      </c>
      <c r="FR66">
        <v>1.86188</v>
      </c>
      <c r="FS66">
        <v>1.8584400000000001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-1.948</v>
      </c>
      <c r="GH66">
        <v>4.8899999999999999E-2</v>
      </c>
      <c r="GI66">
        <v>-1.674331742851894</v>
      </c>
      <c r="GJ66">
        <v>-1.0668354094452519E-3</v>
      </c>
      <c r="GK66">
        <v>7.2908324871410599E-7</v>
      </c>
      <c r="GL66">
        <v>-2.6615586879345078E-10</v>
      </c>
      <c r="GM66">
        <v>-0.20617912557020029</v>
      </c>
      <c r="GN66">
        <v>3.3664092208003571E-3</v>
      </c>
      <c r="GO66">
        <v>2.042686190248702E-4</v>
      </c>
      <c r="GP66">
        <v>-2.7039353982504608E-6</v>
      </c>
      <c r="GQ66">
        <v>3</v>
      </c>
      <c r="GR66">
        <v>2088</v>
      </c>
      <c r="GS66">
        <v>3</v>
      </c>
      <c r="GT66">
        <v>37</v>
      </c>
      <c r="GU66">
        <v>9.6999999999999993</v>
      </c>
      <c r="GV66">
        <v>9.8000000000000007</v>
      </c>
      <c r="GW66">
        <v>1.1437999999999999</v>
      </c>
      <c r="GX66">
        <v>2.6147499999999999</v>
      </c>
      <c r="GY66">
        <v>2.04834</v>
      </c>
      <c r="GZ66">
        <v>2.6025399999999999</v>
      </c>
      <c r="HA66">
        <v>2.1972700000000001</v>
      </c>
      <c r="HB66">
        <v>2.34497</v>
      </c>
      <c r="HC66">
        <v>44.250900000000001</v>
      </c>
      <c r="HD66">
        <v>14.2196</v>
      </c>
      <c r="HE66">
        <v>18</v>
      </c>
      <c r="HF66">
        <v>683.30499999999995</v>
      </c>
      <c r="HG66">
        <v>709.39499999999998</v>
      </c>
      <c r="HH66">
        <v>30.999099999999999</v>
      </c>
      <c r="HI66">
        <v>35.023800000000001</v>
      </c>
      <c r="HJ66">
        <v>29.9999</v>
      </c>
      <c r="HK66">
        <v>34.860700000000001</v>
      </c>
      <c r="HL66">
        <v>34.836799999999997</v>
      </c>
      <c r="HM66">
        <v>22.9496</v>
      </c>
      <c r="HN66">
        <v>-30</v>
      </c>
      <c r="HO66">
        <v>-30</v>
      </c>
      <c r="HP66">
        <v>31</v>
      </c>
      <c r="HQ66">
        <v>344.33199999999999</v>
      </c>
      <c r="HR66">
        <v>32.067999999999998</v>
      </c>
      <c r="HS66">
        <v>99.2547</v>
      </c>
      <c r="HT66">
        <v>98.408000000000001</v>
      </c>
    </row>
    <row r="67" spans="1:228" x14ac:dyDescent="0.2">
      <c r="A67">
        <v>52</v>
      </c>
      <c r="B67">
        <v>1666110812.0999999</v>
      </c>
      <c r="C67">
        <v>204</v>
      </c>
      <c r="D67" t="s">
        <v>461</v>
      </c>
      <c r="E67" t="s">
        <v>462</v>
      </c>
      <c r="F67">
        <v>4</v>
      </c>
      <c r="G67">
        <v>1666110810.0999999</v>
      </c>
      <c r="H67">
        <f t="shared" si="0"/>
        <v>1.3581219425341233E-3</v>
      </c>
      <c r="I67">
        <f t="shared" si="1"/>
        <v>1.3581219425341233</v>
      </c>
      <c r="J67">
        <f t="shared" si="2"/>
        <v>4.678952240139302</v>
      </c>
      <c r="K67">
        <f t="shared" si="3"/>
        <v>319.40557142857142</v>
      </c>
      <c r="L67">
        <f t="shared" si="4"/>
        <v>209.75285690285961</v>
      </c>
      <c r="M67">
        <f t="shared" si="5"/>
        <v>21.260802513647516</v>
      </c>
      <c r="N67">
        <f t="shared" si="6"/>
        <v>32.375333886615643</v>
      </c>
      <c r="O67">
        <f t="shared" si="7"/>
        <v>7.4456778467347801E-2</v>
      </c>
      <c r="P67">
        <f t="shared" si="8"/>
        <v>2.7655934094687957</v>
      </c>
      <c r="Q67">
        <f t="shared" si="9"/>
        <v>7.3360820825044443E-2</v>
      </c>
      <c r="R67">
        <f t="shared" si="10"/>
        <v>4.5947636574512681E-2</v>
      </c>
      <c r="S67">
        <f t="shared" si="11"/>
        <v>226.12145023494224</v>
      </c>
      <c r="T67">
        <f t="shared" si="12"/>
        <v>34.890071756663311</v>
      </c>
      <c r="U67">
        <f t="shared" si="13"/>
        <v>34.139742857142863</v>
      </c>
      <c r="V67">
        <f t="shared" si="14"/>
        <v>5.3847996279853287</v>
      </c>
      <c r="W67">
        <f t="shared" si="15"/>
        <v>67.739755927619967</v>
      </c>
      <c r="X67">
        <f t="shared" si="16"/>
        <v>3.5913969425464085</v>
      </c>
      <c r="Y67">
        <f t="shared" si="17"/>
        <v>5.3017565436518863</v>
      </c>
      <c r="Z67">
        <f t="shared" si="18"/>
        <v>1.7934026854389202</v>
      </c>
      <c r="AA67">
        <f t="shared" si="19"/>
        <v>-59.893177665754841</v>
      </c>
      <c r="AB67">
        <f t="shared" si="20"/>
        <v>-41.543149950965926</v>
      </c>
      <c r="AC67">
        <f t="shared" si="21"/>
        <v>-3.4740761531047526</v>
      </c>
      <c r="AD67">
        <f t="shared" si="22"/>
        <v>121.21104646511671</v>
      </c>
      <c r="AE67">
        <f t="shared" si="23"/>
        <v>15.125142173857082</v>
      </c>
      <c r="AF67">
        <f t="shared" si="24"/>
        <v>1.3525115998965815</v>
      </c>
      <c r="AG67">
        <f t="shared" si="25"/>
        <v>4.678952240139302</v>
      </c>
      <c r="AH67">
        <v>345.01411882081959</v>
      </c>
      <c r="AI67">
        <v>333.67473939393938</v>
      </c>
      <c r="AJ67">
        <v>1.6942482057350701</v>
      </c>
      <c r="AK67">
        <v>66.414595201641987</v>
      </c>
      <c r="AL67">
        <f t="shared" si="26"/>
        <v>1.3581219425341233</v>
      </c>
      <c r="AM67">
        <v>34.224338282377623</v>
      </c>
      <c r="AN67">
        <v>35.433532941176473</v>
      </c>
      <c r="AO67">
        <v>-3.4832906864339808E-7</v>
      </c>
      <c r="AP67">
        <v>87.49</v>
      </c>
      <c r="AQ67">
        <v>13</v>
      </c>
      <c r="AR67">
        <v>2</v>
      </c>
      <c r="AS67">
        <f t="shared" si="27"/>
        <v>1</v>
      </c>
      <c r="AT67">
        <f t="shared" si="28"/>
        <v>0</v>
      </c>
      <c r="AU67">
        <f t="shared" si="29"/>
        <v>47148.839804993913</v>
      </c>
      <c r="AV67">
        <f t="shared" si="30"/>
        <v>1200.0314285714289</v>
      </c>
      <c r="AW67">
        <f t="shared" si="31"/>
        <v>1025.9520135932346</v>
      </c>
      <c r="AX67">
        <f t="shared" si="32"/>
        <v>0.85493762010431162</v>
      </c>
      <c r="AY67">
        <f t="shared" si="33"/>
        <v>0.18842960680132131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1666110810.0999999</v>
      </c>
      <c r="BF67">
        <v>319.40557142857142</v>
      </c>
      <c r="BG67">
        <v>333.76557142857149</v>
      </c>
      <c r="BH67">
        <v>35.431671428571427</v>
      </c>
      <c r="BI67">
        <v>34.227471428571427</v>
      </c>
      <c r="BJ67">
        <v>321.35642857142858</v>
      </c>
      <c r="BK67">
        <v>35.382771428571431</v>
      </c>
      <c r="BL67">
        <v>650.01985714285718</v>
      </c>
      <c r="BM67">
        <v>101.26128571428571</v>
      </c>
      <c r="BN67">
        <v>9.992017142857143E-2</v>
      </c>
      <c r="BO67">
        <v>33.861114285714287</v>
      </c>
      <c r="BP67">
        <v>34.139742857142863</v>
      </c>
      <c r="BQ67">
        <v>999.89999999999986</v>
      </c>
      <c r="BR67">
        <v>0</v>
      </c>
      <c r="BS67">
        <v>0</v>
      </c>
      <c r="BT67">
        <v>8980.091428571428</v>
      </c>
      <c r="BU67">
        <v>0</v>
      </c>
      <c r="BV67">
        <v>628.15042857142851</v>
      </c>
      <c r="BW67">
        <v>-14.359728571428571</v>
      </c>
      <c r="BX67">
        <v>331.13842857142862</v>
      </c>
      <c r="BY67">
        <v>345.59399999999999</v>
      </c>
      <c r="BZ67">
        <v>1.204181428571429</v>
      </c>
      <c r="CA67">
        <v>333.76557142857149</v>
      </c>
      <c r="CB67">
        <v>34.227471428571427</v>
      </c>
      <c r="CC67">
        <v>3.58786</v>
      </c>
      <c r="CD67">
        <v>3.4659214285714279</v>
      </c>
      <c r="CE67">
        <v>27.041357142857141</v>
      </c>
      <c r="CF67">
        <v>26.45372857142857</v>
      </c>
      <c r="CG67">
        <v>1200.0314285714289</v>
      </c>
      <c r="CH67">
        <v>0.499996</v>
      </c>
      <c r="CI67">
        <v>0.500004</v>
      </c>
      <c r="CJ67">
        <v>0</v>
      </c>
      <c r="CK67">
        <v>698.96857142857152</v>
      </c>
      <c r="CL67">
        <v>4.9990899999999998</v>
      </c>
      <c r="CM67">
        <v>7575.53</v>
      </c>
      <c r="CN67">
        <v>9558.091428571428</v>
      </c>
      <c r="CO67">
        <v>43.811999999999998</v>
      </c>
      <c r="CP67">
        <v>45.607000000000014</v>
      </c>
      <c r="CQ67">
        <v>44.561999999999998</v>
      </c>
      <c r="CR67">
        <v>44.75</v>
      </c>
      <c r="CS67">
        <v>45.258857142857153</v>
      </c>
      <c r="CT67">
        <v>597.51142857142838</v>
      </c>
      <c r="CU67">
        <v>597.5200000000001</v>
      </c>
      <c r="CV67">
        <v>0</v>
      </c>
      <c r="CW67">
        <v>1666110823.5</v>
      </c>
      <c r="CX67">
        <v>0</v>
      </c>
      <c r="CY67">
        <v>1666110227</v>
      </c>
      <c r="CZ67" t="s">
        <v>356</v>
      </c>
      <c r="DA67">
        <v>1666110227</v>
      </c>
      <c r="DB67">
        <v>1666110223</v>
      </c>
      <c r="DC67">
        <v>35</v>
      </c>
      <c r="DD67">
        <v>4.3999999999999997E-2</v>
      </c>
      <c r="DE67">
        <v>-1.2E-2</v>
      </c>
      <c r="DF67">
        <v>-2.012</v>
      </c>
      <c r="DG67">
        <v>3.7999999999999999E-2</v>
      </c>
      <c r="DH67">
        <v>415</v>
      </c>
      <c r="DI67">
        <v>34</v>
      </c>
      <c r="DJ67">
        <v>0.45</v>
      </c>
      <c r="DK67">
        <v>0.22</v>
      </c>
      <c r="DL67">
        <v>-14.096925000000001</v>
      </c>
      <c r="DM67">
        <v>-1.94426341463413</v>
      </c>
      <c r="DN67">
        <v>0.1884791085903158</v>
      </c>
      <c r="DO67">
        <v>0</v>
      </c>
      <c r="DP67">
        <v>1.20907225</v>
      </c>
      <c r="DQ67">
        <v>-3.0340525328335241E-2</v>
      </c>
      <c r="DR67">
        <v>3.0714300313534771E-3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3.2947700000000002</v>
      </c>
      <c r="EB67">
        <v>2.6250100000000001</v>
      </c>
      <c r="EC67">
        <v>8.3057900000000004E-2</v>
      </c>
      <c r="ED67">
        <v>8.4903000000000006E-2</v>
      </c>
      <c r="EE67">
        <v>0.14324000000000001</v>
      </c>
      <c r="EF67">
        <v>0.138131</v>
      </c>
      <c r="EG67">
        <v>27766.5</v>
      </c>
      <c r="EH67">
        <v>28213.4</v>
      </c>
      <c r="EI67">
        <v>28179</v>
      </c>
      <c r="EJ67">
        <v>29684.3</v>
      </c>
      <c r="EK67">
        <v>33193</v>
      </c>
      <c r="EL67">
        <v>35524</v>
      </c>
      <c r="EM67">
        <v>39748</v>
      </c>
      <c r="EN67">
        <v>42442.400000000001</v>
      </c>
      <c r="EO67">
        <v>2.1749000000000001</v>
      </c>
      <c r="EP67">
        <v>2.1220500000000002</v>
      </c>
      <c r="EQ67">
        <v>8.7570400000000007E-2</v>
      </c>
      <c r="ER67">
        <v>0</v>
      </c>
      <c r="ES67">
        <v>32.720700000000001</v>
      </c>
      <c r="ET67">
        <v>999.9</v>
      </c>
      <c r="EU67">
        <v>48.2</v>
      </c>
      <c r="EV67">
        <v>40.4</v>
      </c>
      <c r="EW67">
        <v>36.0501</v>
      </c>
      <c r="EX67">
        <v>57.318199999999997</v>
      </c>
      <c r="EY67">
        <v>-0.54086299999999998</v>
      </c>
      <c r="EZ67">
        <v>2</v>
      </c>
      <c r="FA67">
        <v>0.61768000000000001</v>
      </c>
      <c r="FB67">
        <v>1.1172899999999999</v>
      </c>
      <c r="FC67">
        <v>20.2668</v>
      </c>
      <c r="FD67">
        <v>5.2180400000000002</v>
      </c>
      <c r="FE67">
        <v>12.0085</v>
      </c>
      <c r="FF67">
        <v>4.9849500000000004</v>
      </c>
      <c r="FG67">
        <v>3.2845300000000002</v>
      </c>
      <c r="FH67">
        <v>9819.2999999999993</v>
      </c>
      <c r="FI67">
        <v>9999</v>
      </c>
      <c r="FJ67">
        <v>9999</v>
      </c>
      <c r="FK67">
        <v>656.9</v>
      </c>
      <c r="FL67">
        <v>1.8658399999999999</v>
      </c>
      <c r="FM67">
        <v>1.86219</v>
      </c>
      <c r="FN67">
        <v>1.86429</v>
      </c>
      <c r="FO67">
        <v>1.8603499999999999</v>
      </c>
      <c r="FP67">
        <v>1.86111</v>
      </c>
      <c r="FQ67">
        <v>1.86019</v>
      </c>
      <c r="FR67">
        <v>1.86189</v>
      </c>
      <c r="FS67">
        <v>1.85849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-1.9530000000000001</v>
      </c>
      <c r="GH67">
        <v>4.8899999999999999E-2</v>
      </c>
      <c r="GI67">
        <v>-1.674331742851894</v>
      </c>
      <c r="GJ67">
        <v>-1.0668354094452519E-3</v>
      </c>
      <c r="GK67">
        <v>7.2908324871410599E-7</v>
      </c>
      <c r="GL67">
        <v>-2.6615586879345078E-10</v>
      </c>
      <c r="GM67">
        <v>-0.20617912557020029</v>
      </c>
      <c r="GN67">
        <v>3.3664092208003571E-3</v>
      </c>
      <c r="GO67">
        <v>2.042686190248702E-4</v>
      </c>
      <c r="GP67">
        <v>-2.7039353982504608E-6</v>
      </c>
      <c r="GQ67">
        <v>3</v>
      </c>
      <c r="GR67">
        <v>2088</v>
      </c>
      <c r="GS67">
        <v>3</v>
      </c>
      <c r="GT67">
        <v>37</v>
      </c>
      <c r="GU67">
        <v>9.8000000000000007</v>
      </c>
      <c r="GV67">
        <v>9.8000000000000007</v>
      </c>
      <c r="GW67">
        <v>1.16211</v>
      </c>
      <c r="GX67">
        <v>2.6098599999999998</v>
      </c>
      <c r="GY67">
        <v>2.04834</v>
      </c>
      <c r="GZ67">
        <v>2.6013199999999999</v>
      </c>
      <c r="HA67">
        <v>2.1972700000000001</v>
      </c>
      <c r="HB67">
        <v>2.3315399999999999</v>
      </c>
      <c r="HC67">
        <v>44.250900000000001</v>
      </c>
      <c r="HD67">
        <v>14.2196</v>
      </c>
      <c r="HE67">
        <v>18</v>
      </c>
      <c r="HF67">
        <v>683.03099999999995</v>
      </c>
      <c r="HG67">
        <v>709.60400000000004</v>
      </c>
      <c r="HH67">
        <v>30.999300000000002</v>
      </c>
      <c r="HI67">
        <v>35.022100000000002</v>
      </c>
      <c r="HJ67">
        <v>29.9999</v>
      </c>
      <c r="HK67">
        <v>34.86</v>
      </c>
      <c r="HL67">
        <v>34.836799999999997</v>
      </c>
      <c r="HM67">
        <v>23.3249</v>
      </c>
      <c r="HN67">
        <v>-30</v>
      </c>
      <c r="HO67">
        <v>-30</v>
      </c>
      <c r="HP67">
        <v>31</v>
      </c>
      <c r="HQ67">
        <v>351.01400000000001</v>
      </c>
      <c r="HR67">
        <v>32.067999999999998</v>
      </c>
      <c r="HS67">
        <v>99.254300000000001</v>
      </c>
      <c r="HT67">
        <v>98.407700000000006</v>
      </c>
    </row>
    <row r="68" spans="1:228" x14ac:dyDescent="0.2">
      <c r="A68">
        <v>53</v>
      </c>
      <c r="B68">
        <v>1666110816.0999999</v>
      </c>
      <c r="C68">
        <v>208</v>
      </c>
      <c r="D68" t="s">
        <v>463</v>
      </c>
      <c r="E68" t="s">
        <v>464</v>
      </c>
      <c r="F68">
        <v>4</v>
      </c>
      <c r="G68">
        <v>1666110813.7874999</v>
      </c>
      <c r="H68">
        <f t="shared" si="0"/>
        <v>1.3589663643512064E-3</v>
      </c>
      <c r="I68">
        <f t="shared" si="1"/>
        <v>1.3589663643512064</v>
      </c>
      <c r="J68">
        <f t="shared" si="2"/>
        <v>4.7066450026612978</v>
      </c>
      <c r="K68">
        <f t="shared" si="3"/>
        <v>325.45699999999999</v>
      </c>
      <c r="L68">
        <f t="shared" si="4"/>
        <v>215.09203642844366</v>
      </c>
      <c r="M68">
        <f t="shared" si="5"/>
        <v>21.802305888188886</v>
      </c>
      <c r="N68">
        <f t="shared" si="6"/>
        <v>32.989194696721725</v>
      </c>
      <c r="O68">
        <f t="shared" si="7"/>
        <v>7.4500775482692641E-2</v>
      </c>
      <c r="P68">
        <f t="shared" si="8"/>
        <v>2.7643459548953495</v>
      </c>
      <c r="Q68">
        <f t="shared" si="9"/>
        <v>7.3403045249882365E-2</v>
      </c>
      <c r="R68">
        <f t="shared" si="10"/>
        <v>4.5974182547216712E-2</v>
      </c>
      <c r="S68">
        <f t="shared" si="11"/>
        <v>226.1242315728702</v>
      </c>
      <c r="T68">
        <f t="shared" si="12"/>
        <v>34.890722279960087</v>
      </c>
      <c r="U68">
        <f t="shared" si="13"/>
        <v>34.1418125</v>
      </c>
      <c r="V68">
        <f t="shared" si="14"/>
        <v>5.3854206763860351</v>
      </c>
      <c r="W68">
        <f t="shared" si="15"/>
        <v>67.747944016364173</v>
      </c>
      <c r="X68">
        <f t="shared" si="16"/>
        <v>3.5919184409351779</v>
      </c>
      <c r="Y68">
        <f t="shared" si="17"/>
        <v>5.3018855303823953</v>
      </c>
      <c r="Z68">
        <f t="shared" si="18"/>
        <v>1.7935022354508572</v>
      </c>
      <c r="AA68">
        <f t="shared" si="19"/>
        <v>-59.930416667888203</v>
      </c>
      <c r="AB68">
        <f t="shared" si="20"/>
        <v>-41.767918101208032</v>
      </c>
      <c r="AC68">
        <f t="shared" si="21"/>
        <v>-3.4944915516028772</v>
      </c>
      <c r="AD68">
        <f t="shared" si="22"/>
        <v>120.93140525217106</v>
      </c>
      <c r="AE68">
        <f t="shared" si="23"/>
        <v>15.263418661114313</v>
      </c>
      <c r="AF68">
        <f t="shared" si="24"/>
        <v>1.3567692630421924</v>
      </c>
      <c r="AG68">
        <f t="shared" si="25"/>
        <v>4.7066450026612978</v>
      </c>
      <c r="AH68">
        <v>351.96886863928779</v>
      </c>
      <c r="AI68">
        <v>340.519993939394</v>
      </c>
      <c r="AJ68">
        <v>1.714558653821098</v>
      </c>
      <c r="AK68">
        <v>66.414595201641987</v>
      </c>
      <c r="AL68">
        <f t="shared" si="26"/>
        <v>1.3589663643512064</v>
      </c>
      <c r="AM68">
        <v>34.227995335384627</v>
      </c>
      <c r="AN68">
        <v>35.437957647058809</v>
      </c>
      <c r="AO68">
        <v>7.8426853312129243E-6</v>
      </c>
      <c r="AP68">
        <v>87.49</v>
      </c>
      <c r="AQ68">
        <v>13</v>
      </c>
      <c r="AR68">
        <v>2</v>
      </c>
      <c r="AS68">
        <f t="shared" si="27"/>
        <v>1</v>
      </c>
      <c r="AT68">
        <f t="shared" si="28"/>
        <v>0</v>
      </c>
      <c r="AU68">
        <f t="shared" si="29"/>
        <v>47114.566715255634</v>
      </c>
      <c r="AV68">
        <f t="shared" si="30"/>
        <v>1200.0450000000001</v>
      </c>
      <c r="AW68">
        <f t="shared" si="31"/>
        <v>1025.9637324211762</v>
      </c>
      <c r="AX68">
        <f t="shared" si="32"/>
        <v>0.85493771685326481</v>
      </c>
      <c r="AY68">
        <f t="shared" si="33"/>
        <v>0.18842979352680123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1666110813.7874999</v>
      </c>
      <c r="BF68">
        <v>325.45699999999999</v>
      </c>
      <c r="BG68">
        <v>339.95425</v>
      </c>
      <c r="BH68">
        <v>35.436300000000003</v>
      </c>
      <c r="BI68">
        <v>34.228250000000003</v>
      </c>
      <c r="BJ68">
        <v>327.41199999999998</v>
      </c>
      <c r="BK68">
        <v>35.387374999999999</v>
      </c>
      <c r="BL68">
        <v>649.9848750000001</v>
      </c>
      <c r="BM68">
        <v>101.262625</v>
      </c>
      <c r="BN68">
        <v>0.10005792500000001</v>
      </c>
      <c r="BO68">
        <v>33.861550000000001</v>
      </c>
      <c r="BP68">
        <v>34.1418125</v>
      </c>
      <c r="BQ68">
        <v>999.9</v>
      </c>
      <c r="BR68">
        <v>0</v>
      </c>
      <c r="BS68">
        <v>0</v>
      </c>
      <c r="BT68">
        <v>8973.3599999999988</v>
      </c>
      <c r="BU68">
        <v>0</v>
      </c>
      <c r="BV68">
        <v>599.70737499999996</v>
      </c>
      <c r="BW68">
        <v>-14.49705</v>
      </c>
      <c r="BX68">
        <v>337.41387500000002</v>
      </c>
      <c r="BY68">
        <v>352.00262500000002</v>
      </c>
      <c r="BZ68">
        <v>1.208035</v>
      </c>
      <c r="CA68">
        <v>339.95425</v>
      </c>
      <c r="CB68">
        <v>34.228250000000003</v>
      </c>
      <c r="CC68">
        <v>3.5883737500000001</v>
      </c>
      <c r="CD68">
        <v>3.46604125</v>
      </c>
      <c r="CE68">
        <v>27.043775</v>
      </c>
      <c r="CF68">
        <v>26.4543125</v>
      </c>
      <c r="CG68">
        <v>1200.0450000000001</v>
      </c>
      <c r="CH68">
        <v>0.49999312499999998</v>
      </c>
      <c r="CI68">
        <v>0.50000687499999996</v>
      </c>
      <c r="CJ68">
        <v>0</v>
      </c>
      <c r="CK68">
        <v>698.76487500000007</v>
      </c>
      <c r="CL68">
        <v>4.9990899999999998</v>
      </c>
      <c r="CM68">
        <v>7579.7725000000009</v>
      </c>
      <c r="CN68">
        <v>9558.2112500000003</v>
      </c>
      <c r="CO68">
        <v>43.827749999999988</v>
      </c>
      <c r="CP68">
        <v>45.585625</v>
      </c>
      <c r="CQ68">
        <v>44.561999999999998</v>
      </c>
      <c r="CR68">
        <v>44.75</v>
      </c>
      <c r="CS68">
        <v>45.257750000000001</v>
      </c>
      <c r="CT68">
        <v>597.51499999999999</v>
      </c>
      <c r="CU68">
        <v>597.53125</v>
      </c>
      <c r="CV68">
        <v>0</v>
      </c>
      <c r="CW68">
        <v>1666110827.7</v>
      </c>
      <c r="CX68">
        <v>0</v>
      </c>
      <c r="CY68">
        <v>1666110227</v>
      </c>
      <c r="CZ68" t="s">
        <v>356</v>
      </c>
      <c r="DA68">
        <v>1666110227</v>
      </c>
      <c r="DB68">
        <v>1666110223</v>
      </c>
      <c r="DC68">
        <v>35</v>
      </c>
      <c r="DD68">
        <v>4.3999999999999997E-2</v>
      </c>
      <c r="DE68">
        <v>-1.2E-2</v>
      </c>
      <c r="DF68">
        <v>-2.012</v>
      </c>
      <c r="DG68">
        <v>3.7999999999999999E-2</v>
      </c>
      <c r="DH68">
        <v>415</v>
      </c>
      <c r="DI68">
        <v>34</v>
      </c>
      <c r="DJ68">
        <v>0.45</v>
      </c>
      <c r="DK68">
        <v>0.22</v>
      </c>
      <c r="DL68">
        <v>-14.22852</v>
      </c>
      <c r="DM68">
        <v>-1.8939016885553319</v>
      </c>
      <c r="DN68">
        <v>0.18357884436938801</v>
      </c>
      <c r="DO68">
        <v>0</v>
      </c>
      <c r="DP68">
        <v>1.2079822499999999</v>
      </c>
      <c r="DQ68">
        <v>-1.471733583489886E-2</v>
      </c>
      <c r="DR68">
        <v>2.2584004156703452E-3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3.2950400000000002</v>
      </c>
      <c r="EB68">
        <v>2.6252399999999998</v>
      </c>
      <c r="EC68">
        <v>8.4418699999999999E-2</v>
      </c>
      <c r="ED68">
        <v>8.6255999999999999E-2</v>
      </c>
      <c r="EE68">
        <v>0.14325199999999999</v>
      </c>
      <c r="EF68">
        <v>0.13813800000000001</v>
      </c>
      <c r="EG68">
        <v>27724.9</v>
      </c>
      <c r="EH68">
        <v>28171.200000000001</v>
      </c>
      <c r="EI68">
        <v>28178.7</v>
      </c>
      <c r="EJ68">
        <v>29683.8</v>
      </c>
      <c r="EK68">
        <v>33192.300000000003</v>
      </c>
      <c r="EL68">
        <v>35523.300000000003</v>
      </c>
      <c r="EM68">
        <v>39747.599999999999</v>
      </c>
      <c r="EN68">
        <v>42441.8</v>
      </c>
      <c r="EO68">
        <v>2.17537</v>
      </c>
      <c r="EP68">
        <v>2.1219000000000001</v>
      </c>
      <c r="EQ68">
        <v>8.8211100000000001E-2</v>
      </c>
      <c r="ER68">
        <v>0</v>
      </c>
      <c r="ES68">
        <v>32.723700000000001</v>
      </c>
      <c r="ET68">
        <v>999.9</v>
      </c>
      <c r="EU68">
        <v>48.2</v>
      </c>
      <c r="EV68">
        <v>40.4</v>
      </c>
      <c r="EW68">
        <v>36.048999999999999</v>
      </c>
      <c r="EX68">
        <v>57.258200000000002</v>
      </c>
      <c r="EY68">
        <v>-0.66506200000000004</v>
      </c>
      <c r="EZ68">
        <v>2</v>
      </c>
      <c r="FA68">
        <v>0.61765999999999999</v>
      </c>
      <c r="FB68">
        <v>1.11467</v>
      </c>
      <c r="FC68">
        <v>20.2667</v>
      </c>
      <c r="FD68">
        <v>5.2181899999999999</v>
      </c>
      <c r="FE68">
        <v>12.008800000000001</v>
      </c>
      <c r="FF68">
        <v>4.9854500000000002</v>
      </c>
      <c r="FG68">
        <v>3.2845</v>
      </c>
      <c r="FH68">
        <v>9819.7000000000007</v>
      </c>
      <c r="FI68">
        <v>9999</v>
      </c>
      <c r="FJ68">
        <v>9999</v>
      </c>
      <c r="FK68">
        <v>656.9</v>
      </c>
      <c r="FL68">
        <v>1.8658399999999999</v>
      </c>
      <c r="FM68">
        <v>1.86219</v>
      </c>
      <c r="FN68">
        <v>1.8643099999999999</v>
      </c>
      <c r="FO68">
        <v>1.86039</v>
      </c>
      <c r="FP68">
        <v>1.86111</v>
      </c>
      <c r="FQ68">
        <v>1.86019</v>
      </c>
      <c r="FR68">
        <v>1.86189</v>
      </c>
      <c r="FS68">
        <v>1.8584700000000001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-1.958</v>
      </c>
      <c r="GH68">
        <v>4.9000000000000002E-2</v>
      </c>
      <c r="GI68">
        <v>-1.674331742851894</v>
      </c>
      <c r="GJ68">
        <v>-1.0668354094452519E-3</v>
      </c>
      <c r="GK68">
        <v>7.2908324871410599E-7</v>
      </c>
      <c r="GL68">
        <v>-2.6615586879345078E-10</v>
      </c>
      <c r="GM68">
        <v>-0.20617912557020029</v>
      </c>
      <c r="GN68">
        <v>3.3664092208003571E-3</v>
      </c>
      <c r="GO68">
        <v>2.042686190248702E-4</v>
      </c>
      <c r="GP68">
        <v>-2.7039353982504608E-6</v>
      </c>
      <c r="GQ68">
        <v>3</v>
      </c>
      <c r="GR68">
        <v>2088</v>
      </c>
      <c r="GS68">
        <v>3</v>
      </c>
      <c r="GT68">
        <v>37</v>
      </c>
      <c r="GU68">
        <v>9.8000000000000007</v>
      </c>
      <c r="GV68">
        <v>9.9</v>
      </c>
      <c r="GW68">
        <v>1.18164</v>
      </c>
      <c r="GX68">
        <v>2.6208499999999999</v>
      </c>
      <c r="GY68">
        <v>2.04834</v>
      </c>
      <c r="GZ68">
        <v>2.6000999999999999</v>
      </c>
      <c r="HA68">
        <v>2.1972700000000001</v>
      </c>
      <c r="HB68">
        <v>2.32422</v>
      </c>
      <c r="HC68">
        <v>44.278700000000001</v>
      </c>
      <c r="HD68">
        <v>14.210800000000001</v>
      </c>
      <c r="HE68">
        <v>18</v>
      </c>
      <c r="HF68">
        <v>683.39499999999998</v>
      </c>
      <c r="HG68">
        <v>709.44100000000003</v>
      </c>
      <c r="HH68">
        <v>30.999300000000002</v>
      </c>
      <c r="HI68">
        <v>35.019799999999996</v>
      </c>
      <c r="HJ68">
        <v>29.9999</v>
      </c>
      <c r="HK68">
        <v>34.857599999999998</v>
      </c>
      <c r="HL68">
        <v>34.834600000000002</v>
      </c>
      <c r="HM68">
        <v>23.697700000000001</v>
      </c>
      <c r="HN68">
        <v>-30</v>
      </c>
      <c r="HO68">
        <v>-30</v>
      </c>
      <c r="HP68">
        <v>31</v>
      </c>
      <c r="HQ68">
        <v>357.69400000000002</v>
      </c>
      <c r="HR68">
        <v>32.067999999999998</v>
      </c>
      <c r="HS68">
        <v>99.253100000000003</v>
      </c>
      <c r="HT68">
        <v>98.406099999999995</v>
      </c>
    </row>
    <row r="69" spans="1:228" x14ac:dyDescent="0.2">
      <c r="A69">
        <v>54</v>
      </c>
      <c r="B69">
        <v>1666110820.0999999</v>
      </c>
      <c r="C69">
        <v>212</v>
      </c>
      <c r="D69" t="s">
        <v>465</v>
      </c>
      <c r="E69" t="s">
        <v>466</v>
      </c>
      <c r="F69">
        <v>4</v>
      </c>
      <c r="G69">
        <v>1666110818.0999999</v>
      </c>
      <c r="H69">
        <f t="shared" si="0"/>
        <v>1.3651131295880593E-3</v>
      </c>
      <c r="I69">
        <f t="shared" si="1"/>
        <v>1.3651131295880592</v>
      </c>
      <c r="J69">
        <f t="shared" si="2"/>
        <v>4.6946340590352156</v>
      </c>
      <c r="K69">
        <f t="shared" si="3"/>
        <v>332.61914285714278</v>
      </c>
      <c r="L69">
        <f t="shared" si="4"/>
        <v>222.52527638427665</v>
      </c>
      <c r="M69">
        <f t="shared" si="5"/>
        <v>22.55552071551902</v>
      </c>
      <c r="N69">
        <f t="shared" si="6"/>
        <v>33.714812487803172</v>
      </c>
      <c r="O69">
        <f t="shared" si="7"/>
        <v>7.4678973761389433E-2</v>
      </c>
      <c r="P69">
        <f t="shared" si="8"/>
        <v>2.7696390055645943</v>
      </c>
      <c r="Q69">
        <f t="shared" si="9"/>
        <v>7.3578102177261642E-2</v>
      </c>
      <c r="R69">
        <f t="shared" si="10"/>
        <v>4.6083870876200451E-2</v>
      </c>
      <c r="S69">
        <f t="shared" si="11"/>
        <v>226.11293400689894</v>
      </c>
      <c r="T69">
        <f t="shared" si="12"/>
        <v>34.889809257309615</v>
      </c>
      <c r="U69">
        <f t="shared" si="13"/>
        <v>34.156357142857139</v>
      </c>
      <c r="V69">
        <f t="shared" si="14"/>
        <v>5.3897869194570038</v>
      </c>
      <c r="W69">
        <f t="shared" si="15"/>
        <v>67.749356538075133</v>
      </c>
      <c r="X69">
        <f t="shared" si="16"/>
        <v>3.5925248600443438</v>
      </c>
      <c r="Y69">
        <f t="shared" si="17"/>
        <v>5.3026700822248332</v>
      </c>
      <c r="Z69">
        <f t="shared" si="18"/>
        <v>1.79726205941266</v>
      </c>
      <c r="AA69">
        <f t="shared" si="19"/>
        <v>-60.201489014833413</v>
      </c>
      <c r="AB69">
        <f t="shared" si="20"/>
        <v>-43.623963260980467</v>
      </c>
      <c r="AC69">
        <f t="shared" si="21"/>
        <v>-3.6431076580477937</v>
      </c>
      <c r="AD69">
        <f t="shared" si="22"/>
        <v>118.64437407303726</v>
      </c>
      <c r="AE69">
        <f t="shared" si="23"/>
        <v>15.403512987593563</v>
      </c>
      <c r="AF69">
        <f t="shared" si="24"/>
        <v>1.3594837815928822</v>
      </c>
      <c r="AG69">
        <f t="shared" si="25"/>
        <v>4.6946340590352156</v>
      </c>
      <c r="AH69">
        <v>358.97206596702119</v>
      </c>
      <c r="AI69">
        <v>347.44763636363632</v>
      </c>
      <c r="AJ69">
        <v>1.7362947338475081</v>
      </c>
      <c r="AK69">
        <v>66.414595201641987</v>
      </c>
      <c r="AL69">
        <f t="shared" si="26"/>
        <v>1.3651131295880592</v>
      </c>
      <c r="AM69">
        <v>34.229453252447541</v>
      </c>
      <c r="AN69">
        <v>35.444788235294112</v>
      </c>
      <c r="AO69">
        <v>5.8656852491759336E-6</v>
      </c>
      <c r="AP69">
        <v>87.49</v>
      </c>
      <c r="AQ69">
        <v>13</v>
      </c>
      <c r="AR69">
        <v>2</v>
      </c>
      <c r="AS69">
        <f t="shared" si="27"/>
        <v>1</v>
      </c>
      <c r="AT69">
        <f t="shared" si="28"/>
        <v>0</v>
      </c>
      <c r="AU69">
        <f t="shared" si="29"/>
        <v>47259.38529580913</v>
      </c>
      <c r="AV69">
        <f t="shared" si="30"/>
        <v>1199.984285714286</v>
      </c>
      <c r="AW69">
        <f t="shared" si="31"/>
        <v>1025.91189948544</v>
      </c>
      <c r="AX69">
        <f t="shared" si="32"/>
        <v>0.85493777851829944</v>
      </c>
      <c r="AY69">
        <f t="shared" si="33"/>
        <v>0.18842991254031805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1666110818.0999999</v>
      </c>
      <c r="BF69">
        <v>332.61914285714278</v>
      </c>
      <c r="BG69">
        <v>347.25428571428569</v>
      </c>
      <c r="BH69">
        <v>35.442657142857144</v>
      </c>
      <c r="BI69">
        <v>34.232300000000002</v>
      </c>
      <c r="BJ69">
        <v>334.57871428571428</v>
      </c>
      <c r="BK69">
        <v>35.39367142857143</v>
      </c>
      <c r="BL69">
        <v>650.03957142857143</v>
      </c>
      <c r="BM69">
        <v>101.26171428571431</v>
      </c>
      <c r="BN69">
        <v>9.9897671428571436E-2</v>
      </c>
      <c r="BO69">
        <v>33.864199999999997</v>
      </c>
      <c r="BP69">
        <v>34.156357142857139</v>
      </c>
      <c r="BQ69">
        <v>999.89999999999986</v>
      </c>
      <c r="BR69">
        <v>0</v>
      </c>
      <c r="BS69">
        <v>0</v>
      </c>
      <c r="BT69">
        <v>9001.5185714285708</v>
      </c>
      <c r="BU69">
        <v>0</v>
      </c>
      <c r="BV69">
        <v>561.62599999999998</v>
      </c>
      <c r="BW69">
        <v>-14.63514285714286</v>
      </c>
      <c r="BX69">
        <v>344.84114285714293</v>
      </c>
      <c r="BY69">
        <v>359.56285714285713</v>
      </c>
      <c r="BZ69">
        <v>1.210382857142857</v>
      </c>
      <c r="CA69">
        <v>347.25428571428569</v>
      </c>
      <c r="CB69">
        <v>34.232300000000002</v>
      </c>
      <c r="CC69">
        <v>3.5889885714285712</v>
      </c>
      <c r="CD69">
        <v>3.466424285714286</v>
      </c>
      <c r="CE69">
        <v>27.04671428571428</v>
      </c>
      <c r="CF69">
        <v>26.45617142857143</v>
      </c>
      <c r="CG69">
        <v>1199.984285714286</v>
      </c>
      <c r="CH69">
        <v>0.4999904285714285</v>
      </c>
      <c r="CI69">
        <v>0.50000957142857139</v>
      </c>
      <c r="CJ69">
        <v>0</v>
      </c>
      <c r="CK69">
        <v>698.35628571428572</v>
      </c>
      <c r="CL69">
        <v>4.9990899999999998</v>
      </c>
      <c r="CM69">
        <v>7579.3828571428558</v>
      </c>
      <c r="CN69">
        <v>9557.6914285714283</v>
      </c>
      <c r="CO69">
        <v>43.811999999999998</v>
      </c>
      <c r="CP69">
        <v>45.571000000000012</v>
      </c>
      <c r="CQ69">
        <v>44.561999999999998</v>
      </c>
      <c r="CR69">
        <v>44.75</v>
      </c>
      <c r="CS69">
        <v>45.25</v>
      </c>
      <c r="CT69">
        <v>597.48285714285714</v>
      </c>
      <c r="CU69">
        <v>597.50428571428586</v>
      </c>
      <c r="CV69">
        <v>0</v>
      </c>
      <c r="CW69">
        <v>1666110831.3</v>
      </c>
      <c r="CX69">
        <v>0</v>
      </c>
      <c r="CY69">
        <v>1666110227</v>
      </c>
      <c r="CZ69" t="s">
        <v>356</v>
      </c>
      <c r="DA69">
        <v>1666110227</v>
      </c>
      <c r="DB69">
        <v>1666110223</v>
      </c>
      <c r="DC69">
        <v>35</v>
      </c>
      <c r="DD69">
        <v>4.3999999999999997E-2</v>
      </c>
      <c r="DE69">
        <v>-1.2E-2</v>
      </c>
      <c r="DF69">
        <v>-2.012</v>
      </c>
      <c r="DG69">
        <v>3.7999999999999999E-2</v>
      </c>
      <c r="DH69">
        <v>415</v>
      </c>
      <c r="DI69">
        <v>34</v>
      </c>
      <c r="DJ69">
        <v>0.45</v>
      </c>
      <c r="DK69">
        <v>0.22</v>
      </c>
      <c r="DL69">
        <v>-14.3568125</v>
      </c>
      <c r="DM69">
        <v>-1.85644165103188</v>
      </c>
      <c r="DN69">
        <v>0.17963954768855889</v>
      </c>
      <c r="DO69">
        <v>0</v>
      </c>
      <c r="DP69">
        <v>1.2079502499999999</v>
      </c>
      <c r="DQ69">
        <v>9.8420262664025704E-4</v>
      </c>
      <c r="DR69">
        <v>2.2252376137167958E-3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357</v>
      </c>
      <c r="EA69">
        <v>3.2947899999999999</v>
      </c>
      <c r="EB69">
        <v>2.62507</v>
      </c>
      <c r="EC69">
        <v>8.5779599999999998E-2</v>
      </c>
      <c r="ED69">
        <v>8.7611300000000003E-2</v>
      </c>
      <c r="EE69">
        <v>0.143265</v>
      </c>
      <c r="EF69">
        <v>0.138153</v>
      </c>
      <c r="EG69">
        <v>27683.7</v>
      </c>
      <c r="EH69">
        <v>28129.9</v>
      </c>
      <c r="EI69">
        <v>28178.7</v>
      </c>
      <c r="EJ69">
        <v>29684.400000000001</v>
      </c>
      <c r="EK69">
        <v>33191.4</v>
      </c>
      <c r="EL69">
        <v>35523.5</v>
      </c>
      <c r="EM69">
        <v>39747</v>
      </c>
      <c r="EN69">
        <v>42442.6</v>
      </c>
      <c r="EO69">
        <v>2.1748799999999999</v>
      </c>
      <c r="EP69">
        <v>2.1221700000000001</v>
      </c>
      <c r="EQ69">
        <v>8.8173899999999999E-2</v>
      </c>
      <c r="ER69">
        <v>0</v>
      </c>
      <c r="ES69">
        <v>32.727800000000002</v>
      </c>
      <c r="ET69">
        <v>999.9</v>
      </c>
      <c r="EU69">
        <v>48.2</v>
      </c>
      <c r="EV69">
        <v>40.4</v>
      </c>
      <c r="EW69">
        <v>36.049100000000003</v>
      </c>
      <c r="EX69">
        <v>57.258200000000002</v>
      </c>
      <c r="EY69">
        <v>-0.63301099999999999</v>
      </c>
      <c r="EZ69">
        <v>2</v>
      </c>
      <c r="FA69">
        <v>0.61729699999999998</v>
      </c>
      <c r="FB69">
        <v>1.11185</v>
      </c>
      <c r="FC69">
        <v>20.2668</v>
      </c>
      <c r="FD69">
        <v>5.2187900000000003</v>
      </c>
      <c r="FE69">
        <v>12.008599999999999</v>
      </c>
      <c r="FF69">
        <v>4.9857500000000003</v>
      </c>
      <c r="FG69">
        <v>3.2845800000000001</v>
      </c>
      <c r="FH69">
        <v>9819.7000000000007</v>
      </c>
      <c r="FI69">
        <v>9999</v>
      </c>
      <c r="FJ69">
        <v>9999</v>
      </c>
      <c r="FK69">
        <v>656.9</v>
      </c>
      <c r="FL69">
        <v>1.8658399999999999</v>
      </c>
      <c r="FM69">
        <v>1.8622099999999999</v>
      </c>
      <c r="FN69">
        <v>1.86429</v>
      </c>
      <c r="FO69">
        <v>1.86036</v>
      </c>
      <c r="FP69">
        <v>1.86111</v>
      </c>
      <c r="FQ69">
        <v>1.8601799999999999</v>
      </c>
      <c r="FR69">
        <v>1.86188</v>
      </c>
      <c r="FS69">
        <v>1.85849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-1.9610000000000001</v>
      </c>
      <c r="GH69">
        <v>4.9000000000000002E-2</v>
      </c>
      <c r="GI69">
        <v>-1.674331742851894</v>
      </c>
      <c r="GJ69">
        <v>-1.0668354094452519E-3</v>
      </c>
      <c r="GK69">
        <v>7.2908324871410599E-7</v>
      </c>
      <c r="GL69">
        <v>-2.6615586879345078E-10</v>
      </c>
      <c r="GM69">
        <v>-0.20617912557020029</v>
      </c>
      <c r="GN69">
        <v>3.3664092208003571E-3</v>
      </c>
      <c r="GO69">
        <v>2.042686190248702E-4</v>
      </c>
      <c r="GP69">
        <v>-2.7039353982504608E-6</v>
      </c>
      <c r="GQ69">
        <v>3</v>
      </c>
      <c r="GR69">
        <v>2088</v>
      </c>
      <c r="GS69">
        <v>3</v>
      </c>
      <c r="GT69">
        <v>37</v>
      </c>
      <c r="GU69">
        <v>9.9</v>
      </c>
      <c r="GV69">
        <v>10</v>
      </c>
      <c r="GW69">
        <v>1.1999500000000001</v>
      </c>
      <c r="GX69">
        <v>2.6098599999999998</v>
      </c>
      <c r="GY69">
        <v>2.04834</v>
      </c>
      <c r="GZ69">
        <v>2.6000999999999999</v>
      </c>
      <c r="HA69">
        <v>2.1972700000000001</v>
      </c>
      <c r="HB69">
        <v>2.3571800000000001</v>
      </c>
      <c r="HC69">
        <v>44.278700000000001</v>
      </c>
      <c r="HD69">
        <v>14.2196</v>
      </c>
      <c r="HE69">
        <v>18</v>
      </c>
      <c r="HF69">
        <v>682.98400000000004</v>
      </c>
      <c r="HG69">
        <v>709.68399999999997</v>
      </c>
      <c r="HH69">
        <v>30.999199999999998</v>
      </c>
      <c r="HI69">
        <v>35.018900000000002</v>
      </c>
      <c r="HJ69">
        <v>29.9999</v>
      </c>
      <c r="HK69">
        <v>34.857599999999998</v>
      </c>
      <c r="HL69">
        <v>34.833599999999997</v>
      </c>
      <c r="HM69">
        <v>24.069800000000001</v>
      </c>
      <c r="HN69">
        <v>-30</v>
      </c>
      <c r="HO69">
        <v>-30</v>
      </c>
      <c r="HP69">
        <v>31</v>
      </c>
      <c r="HQ69">
        <v>364.43900000000002</v>
      </c>
      <c r="HR69">
        <v>32.067999999999998</v>
      </c>
      <c r="HS69">
        <v>99.252200000000002</v>
      </c>
      <c r="HT69">
        <v>98.408100000000005</v>
      </c>
    </row>
    <row r="70" spans="1:228" x14ac:dyDescent="0.2">
      <c r="A70">
        <v>55</v>
      </c>
      <c r="B70">
        <v>1666110824.0999999</v>
      </c>
      <c r="C70">
        <v>216</v>
      </c>
      <c r="D70" t="s">
        <v>467</v>
      </c>
      <c r="E70" t="s">
        <v>468</v>
      </c>
      <c r="F70">
        <v>4</v>
      </c>
      <c r="G70">
        <v>1666110821.7874999</v>
      </c>
      <c r="H70">
        <f t="shared" si="0"/>
        <v>1.3623025313011156E-3</v>
      </c>
      <c r="I70">
        <f t="shared" si="1"/>
        <v>1.3623025313011157</v>
      </c>
      <c r="J70">
        <f t="shared" si="2"/>
        <v>4.9440822475164499</v>
      </c>
      <c r="K70">
        <f t="shared" si="3"/>
        <v>338.74712499999998</v>
      </c>
      <c r="L70">
        <f t="shared" si="4"/>
        <v>223.02834733872697</v>
      </c>
      <c r="M70">
        <f t="shared" si="5"/>
        <v>22.606311731167022</v>
      </c>
      <c r="N70">
        <f t="shared" si="6"/>
        <v>34.335649244426278</v>
      </c>
      <c r="O70">
        <f t="shared" si="7"/>
        <v>7.4593270477410448E-2</v>
      </c>
      <c r="P70">
        <f t="shared" si="8"/>
        <v>2.7700451921337139</v>
      </c>
      <c r="Q70">
        <f t="shared" si="9"/>
        <v>7.3495062679571635E-2</v>
      </c>
      <c r="R70">
        <f t="shared" si="10"/>
        <v>4.6031736846578207E-2</v>
      </c>
      <c r="S70">
        <f t="shared" si="11"/>
        <v>226.11190344789293</v>
      </c>
      <c r="T70">
        <f t="shared" si="12"/>
        <v>34.893765092174704</v>
      </c>
      <c r="U70">
        <f t="shared" si="13"/>
        <v>34.151537500000003</v>
      </c>
      <c r="V70">
        <f t="shared" si="14"/>
        <v>5.3883397412572656</v>
      </c>
      <c r="W70">
        <f t="shared" si="15"/>
        <v>67.741109501897682</v>
      </c>
      <c r="X70">
        <f t="shared" si="16"/>
        <v>3.5927569882006112</v>
      </c>
      <c r="Y70">
        <f t="shared" si="17"/>
        <v>5.3036583171109184</v>
      </c>
      <c r="Z70">
        <f t="shared" si="18"/>
        <v>1.7955827530566544</v>
      </c>
      <c r="AA70">
        <f t="shared" si="19"/>
        <v>-60.077541630379201</v>
      </c>
      <c r="AB70">
        <f t="shared" si="20"/>
        <v>-42.412184097121724</v>
      </c>
      <c r="AC70">
        <f t="shared" si="21"/>
        <v>-3.5413649638241806</v>
      </c>
      <c r="AD70">
        <f t="shared" si="22"/>
        <v>120.08081275656781</v>
      </c>
      <c r="AE70">
        <f t="shared" si="23"/>
        <v>15.484754417280435</v>
      </c>
      <c r="AF70">
        <f t="shared" si="24"/>
        <v>1.3561527595092351</v>
      </c>
      <c r="AG70">
        <f t="shared" si="25"/>
        <v>4.9440822475164499</v>
      </c>
      <c r="AH70">
        <v>365.9568484850966</v>
      </c>
      <c r="AI70">
        <v>354.2962242424241</v>
      </c>
      <c r="AJ70">
        <v>1.7107180564418261</v>
      </c>
      <c r="AK70">
        <v>66.414595201641987</v>
      </c>
      <c r="AL70">
        <f t="shared" si="26"/>
        <v>1.3623025313011157</v>
      </c>
      <c r="AM70">
        <v>34.233903531468542</v>
      </c>
      <c r="AN70">
        <v>35.446911176470557</v>
      </c>
      <c r="AO70">
        <v>3.0302421317499289E-6</v>
      </c>
      <c r="AP70">
        <v>87.49</v>
      </c>
      <c r="AQ70">
        <v>13</v>
      </c>
      <c r="AR70">
        <v>2</v>
      </c>
      <c r="AS70">
        <f t="shared" si="27"/>
        <v>1</v>
      </c>
      <c r="AT70">
        <f t="shared" si="28"/>
        <v>0</v>
      </c>
      <c r="AU70">
        <f t="shared" si="29"/>
        <v>47270.016172531003</v>
      </c>
      <c r="AV70">
        <f t="shared" si="30"/>
        <v>1199.98</v>
      </c>
      <c r="AW70">
        <f t="shared" si="31"/>
        <v>1025.908119921188</v>
      </c>
      <c r="AX70">
        <f t="shared" si="32"/>
        <v>0.85493768222902711</v>
      </c>
      <c r="AY70">
        <f t="shared" si="33"/>
        <v>0.18842972670202246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1666110821.7874999</v>
      </c>
      <c r="BF70">
        <v>338.74712499999998</v>
      </c>
      <c r="BG70">
        <v>353.46587499999998</v>
      </c>
      <c r="BH70">
        <v>35.445262499999998</v>
      </c>
      <c r="BI70">
        <v>34.237712500000001</v>
      </c>
      <c r="BJ70">
        <v>340.71087499999999</v>
      </c>
      <c r="BK70">
        <v>35.396275000000003</v>
      </c>
      <c r="BL70">
        <v>649.9525000000001</v>
      </c>
      <c r="BM70">
        <v>101.260875</v>
      </c>
      <c r="BN70">
        <v>9.9835425000000005E-2</v>
      </c>
      <c r="BO70">
        <v>33.867537499999997</v>
      </c>
      <c r="BP70">
        <v>34.151537500000003</v>
      </c>
      <c r="BQ70">
        <v>999.9</v>
      </c>
      <c r="BR70">
        <v>0</v>
      </c>
      <c r="BS70">
        <v>0</v>
      </c>
      <c r="BT70">
        <v>9003.75</v>
      </c>
      <c r="BU70">
        <v>0</v>
      </c>
      <c r="BV70">
        <v>543.37725</v>
      </c>
      <c r="BW70">
        <v>-14.718887499999999</v>
      </c>
      <c r="BX70">
        <v>351.19537500000001</v>
      </c>
      <c r="BY70">
        <v>365.99675000000002</v>
      </c>
      <c r="BZ70">
        <v>1.2075499999999999</v>
      </c>
      <c r="CA70">
        <v>353.46587499999998</v>
      </c>
      <c r="CB70">
        <v>34.237712500000001</v>
      </c>
      <c r="CC70">
        <v>3.5892237499999999</v>
      </c>
      <c r="CD70">
        <v>3.4669474999999998</v>
      </c>
      <c r="CE70">
        <v>27.047825</v>
      </c>
      <c r="CF70">
        <v>26.458737500000002</v>
      </c>
      <c r="CG70">
        <v>1199.98</v>
      </c>
      <c r="CH70">
        <v>0.49999262500000002</v>
      </c>
      <c r="CI70">
        <v>0.50000737499999992</v>
      </c>
      <c r="CJ70">
        <v>0</v>
      </c>
      <c r="CK70">
        <v>698.14487499999996</v>
      </c>
      <c r="CL70">
        <v>4.9990899999999998</v>
      </c>
      <c r="CM70">
        <v>7581.1312500000004</v>
      </c>
      <c r="CN70">
        <v>9557.6674999999996</v>
      </c>
      <c r="CO70">
        <v>43.811999999999998</v>
      </c>
      <c r="CP70">
        <v>45.585624999999993</v>
      </c>
      <c r="CQ70">
        <v>44.593499999999999</v>
      </c>
      <c r="CR70">
        <v>44.726374999999997</v>
      </c>
      <c r="CS70">
        <v>45.25</v>
      </c>
      <c r="CT70">
        <v>597.48374999999999</v>
      </c>
      <c r="CU70">
        <v>597.49749999999995</v>
      </c>
      <c r="CV70">
        <v>0</v>
      </c>
      <c r="CW70">
        <v>1666110835.5</v>
      </c>
      <c r="CX70">
        <v>0</v>
      </c>
      <c r="CY70">
        <v>1666110227</v>
      </c>
      <c r="CZ70" t="s">
        <v>356</v>
      </c>
      <c r="DA70">
        <v>1666110227</v>
      </c>
      <c r="DB70">
        <v>1666110223</v>
      </c>
      <c r="DC70">
        <v>35</v>
      </c>
      <c r="DD70">
        <v>4.3999999999999997E-2</v>
      </c>
      <c r="DE70">
        <v>-1.2E-2</v>
      </c>
      <c r="DF70">
        <v>-2.012</v>
      </c>
      <c r="DG70">
        <v>3.7999999999999999E-2</v>
      </c>
      <c r="DH70">
        <v>415</v>
      </c>
      <c r="DI70">
        <v>34</v>
      </c>
      <c r="DJ70">
        <v>0.45</v>
      </c>
      <c r="DK70">
        <v>0.22</v>
      </c>
      <c r="DL70">
        <v>-14.45209268292683</v>
      </c>
      <c r="DM70">
        <v>-1.8641331010453019</v>
      </c>
      <c r="DN70">
        <v>0.18479059524987171</v>
      </c>
      <c r="DO70">
        <v>0</v>
      </c>
      <c r="DP70">
        <v>1.2076768292682929</v>
      </c>
      <c r="DQ70">
        <v>6.4590940766544496E-3</v>
      </c>
      <c r="DR70">
        <v>2.1091767426714911E-3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357</v>
      </c>
      <c r="EA70">
        <v>3.29487</v>
      </c>
      <c r="EB70">
        <v>2.6253500000000001</v>
      </c>
      <c r="EC70">
        <v>8.7118600000000004E-2</v>
      </c>
      <c r="ED70">
        <v>8.8939099999999993E-2</v>
      </c>
      <c r="EE70">
        <v>0.14327599999999999</v>
      </c>
      <c r="EF70">
        <v>0.13816899999999999</v>
      </c>
      <c r="EG70">
        <v>27643.1</v>
      </c>
      <c r="EH70">
        <v>28088.799999999999</v>
      </c>
      <c r="EI70">
        <v>28178.7</v>
      </c>
      <c r="EJ70">
        <v>29684.3</v>
      </c>
      <c r="EK70">
        <v>33190.5</v>
      </c>
      <c r="EL70">
        <v>35522.400000000001</v>
      </c>
      <c r="EM70">
        <v>39746.300000000003</v>
      </c>
      <c r="EN70">
        <v>42442</v>
      </c>
      <c r="EO70">
        <v>2.1752500000000001</v>
      </c>
      <c r="EP70">
        <v>2.12195</v>
      </c>
      <c r="EQ70">
        <v>8.7607699999999997E-2</v>
      </c>
      <c r="ER70">
        <v>0</v>
      </c>
      <c r="ES70">
        <v>32.732900000000001</v>
      </c>
      <c r="ET70">
        <v>999.9</v>
      </c>
      <c r="EU70">
        <v>48.2</v>
      </c>
      <c r="EV70">
        <v>40.4</v>
      </c>
      <c r="EW70">
        <v>36.048299999999998</v>
      </c>
      <c r="EX70">
        <v>57.3782</v>
      </c>
      <c r="EY70">
        <v>-0.50480700000000001</v>
      </c>
      <c r="EZ70">
        <v>2</v>
      </c>
      <c r="FA70">
        <v>0.61722600000000005</v>
      </c>
      <c r="FB70">
        <v>1.1086400000000001</v>
      </c>
      <c r="FC70">
        <v>20.2668</v>
      </c>
      <c r="FD70">
        <v>5.2178899999999997</v>
      </c>
      <c r="FE70">
        <v>12.007899999999999</v>
      </c>
      <c r="FF70">
        <v>4.9855499999999999</v>
      </c>
      <c r="FG70">
        <v>3.2844799999999998</v>
      </c>
      <c r="FH70">
        <v>9819.7000000000007</v>
      </c>
      <c r="FI70">
        <v>9999</v>
      </c>
      <c r="FJ70">
        <v>9999</v>
      </c>
      <c r="FK70">
        <v>656.9</v>
      </c>
      <c r="FL70">
        <v>1.8658399999999999</v>
      </c>
      <c r="FM70">
        <v>1.86219</v>
      </c>
      <c r="FN70">
        <v>1.8643099999999999</v>
      </c>
      <c r="FO70">
        <v>1.86036</v>
      </c>
      <c r="FP70">
        <v>1.86111</v>
      </c>
      <c r="FQ70">
        <v>1.86019</v>
      </c>
      <c r="FR70">
        <v>1.86188</v>
      </c>
      <c r="FS70">
        <v>1.85849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-1.966</v>
      </c>
      <c r="GH70">
        <v>4.9000000000000002E-2</v>
      </c>
      <c r="GI70">
        <v>-1.674331742851894</v>
      </c>
      <c r="GJ70">
        <v>-1.0668354094452519E-3</v>
      </c>
      <c r="GK70">
        <v>7.2908324871410599E-7</v>
      </c>
      <c r="GL70">
        <v>-2.6615586879345078E-10</v>
      </c>
      <c r="GM70">
        <v>-0.20617912557020029</v>
      </c>
      <c r="GN70">
        <v>3.3664092208003571E-3</v>
      </c>
      <c r="GO70">
        <v>2.042686190248702E-4</v>
      </c>
      <c r="GP70">
        <v>-2.7039353982504608E-6</v>
      </c>
      <c r="GQ70">
        <v>3</v>
      </c>
      <c r="GR70">
        <v>2088</v>
      </c>
      <c r="GS70">
        <v>3</v>
      </c>
      <c r="GT70">
        <v>37</v>
      </c>
      <c r="GU70">
        <v>10</v>
      </c>
      <c r="GV70">
        <v>10</v>
      </c>
      <c r="GW70">
        <v>1.2182599999999999</v>
      </c>
      <c r="GX70">
        <v>2.6037599999999999</v>
      </c>
      <c r="GY70">
        <v>2.04834</v>
      </c>
      <c r="GZ70">
        <v>2.6037599999999999</v>
      </c>
      <c r="HA70">
        <v>2.1972700000000001</v>
      </c>
      <c r="HB70">
        <v>2.3584000000000001</v>
      </c>
      <c r="HC70">
        <v>44.250900000000001</v>
      </c>
      <c r="HD70">
        <v>14.2196</v>
      </c>
      <c r="HE70">
        <v>18</v>
      </c>
      <c r="HF70">
        <v>683.26900000000001</v>
      </c>
      <c r="HG70">
        <v>709.47400000000005</v>
      </c>
      <c r="HH70">
        <v>30.999199999999998</v>
      </c>
      <c r="HI70">
        <v>35.016599999999997</v>
      </c>
      <c r="HJ70">
        <v>30</v>
      </c>
      <c r="HK70">
        <v>34.855200000000004</v>
      </c>
      <c r="HL70">
        <v>34.833599999999997</v>
      </c>
      <c r="HM70">
        <v>24.441500000000001</v>
      </c>
      <c r="HN70">
        <v>-30</v>
      </c>
      <c r="HO70">
        <v>-30</v>
      </c>
      <c r="HP70">
        <v>31</v>
      </c>
      <c r="HQ70">
        <v>371.21100000000001</v>
      </c>
      <c r="HR70">
        <v>32.067999999999998</v>
      </c>
      <c r="HS70">
        <v>99.251300000000001</v>
      </c>
      <c r="HT70">
        <v>98.407200000000003</v>
      </c>
    </row>
    <row r="71" spans="1:228" x14ac:dyDescent="0.2">
      <c r="A71">
        <v>56</v>
      </c>
      <c r="B71">
        <v>1666110828.0999999</v>
      </c>
      <c r="C71">
        <v>220</v>
      </c>
      <c r="D71" t="s">
        <v>469</v>
      </c>
      <c r="E71" t="s">
        <v>470</v>
      </c>
      <c r="F71">
        <v>4</v>
      </c>
      <c r="G71">
        <v>1666110826.0999999</v>
      </c>
      <c r="H71">
        <f t="shared" si="0"/>
        <v>1.366045354641704E-3</v>
      </c>
      <c r="I71">
        <f t="shared" si="1"/>
        <v>1.366045354641704</v>
      </c>
      <c r="J71">
        <f t="shared" si="2"/>
        <v>5.0636123787038541</v>
      </c>
      <c r="K71">
        <f t="shared" si="3"/>
        <v>345.89928571428572</v>
      </c>
      <c r="L71">
        <f t="shared" si="4"/>
        <v>227.73476785475066</v>
      </c>
      <c r="M71">
        <f t="shared" si="5"/>
        <v>23.083296822872178</v>
      </c>
      <c r="N71">
        <f t="shared" si="6"/>
        <v>35.060504630785417</v>
      </c>
      <c r="O71">
        <f t="shared" si="7"/>
        <v>7.4818592925931765E-2</v>
      </c>
      <c r="P71">
        <f t="shared" si="8"/>
        <v>2.7651215766793946</v>
      </c>
      <c r="Q71">
        <f t="shared" si="9"/>
        <v>7.3711857573665801E-2</v>
      </c>
      <c r="R71">
        <f t="shared" si="10"/>
        <v>4.6167982949500724E-2</v>
      </c>
      <c r="S71">
        <f t="shared" si="11"/>
        <v>226.12886833555541</v>
      </c>
      <c r="T71">
        <f t="shared" si="12"/>
        <v>34.897409252372533</v>
      </c>
      <c r="U71">
        <f t="shared" si="13"/>
        <v>34.153114285714288</v>
      </c>
      <c r="V71">
        <f t="shared" si="14"/>
        <v>5.3888131602897493</v>
      </c>
      <c r="W71">
        <f t="shared" si="15"/>
        <v>67.746309822636277</v>
      </c>
      <c r="X71">
        <f t="shared" si="16"/>
        <v>3.5936099572549618</v>
      </c>
      <c r="Y71">
        <f t="shared" si="17"/>
        <v>5.3045102628663301</v>
      </c>
      <c r="Z71">
        <f t="shared" si="18"/>
        <v>1.7952032030347875</v>
      </c>
      <c r="AA71">
        <f t="shared" si="19"/>
        <v>-60.24260013969915</v>
      </c>
      <c r="AB71">
        <f t="shared" si="20"/>
        <v>-42.143003376737127</v>
      </c>
      <c r="AC71">
        <f t="shared" si="21"/>
        <v>-3.5252311894610444</v>
      </c>
      <c r="AD71">
        <f t="shared" si="22"/>
        <v>120.21803362965811</v>
      </c>
      <c r="AE71">
        <f t="shared" si="23"/>
        <v>15.617046777167467</v>
      </c>
      <c r="AF71">
        <f t="shared" si="24"/>
        <v>1.3571541594650436</v>
      </c>
      <c r="AG71">
        <f t="shared" si="25"/>
        <v>5.0636123787038541</v>
      </c>
      <c r="AH71">
        <v>372.95998216315348</v>
      </c>
      <c r="AI71">
        <v>361.17913333333331</v>
      </c>
      <c r="AJ71">
        <v>1.7124877627499979</v>
      </c>
      <c r="AK71">
        <v>66.414595201641987</v>
      </c>
      <c r="AL71">
        <f t="shared" si="26"/>
        <v>1.366045354641704</v>
      </c>
      <c r="AM71">
        <v>34.241262557202788</v>
      </c>
      <c r="AN71">
        <v>35.457451470588218</v>
      </c>
      <c r="AO71">
        <v>6.896726802646049E-6</v>
      </c>
      <c r="AP71">
        <v>87.49</v>
      </c>
      <c r="AQ71">
        <v>13</v>
      </c>
      <c r="AR71">
        <v>2</v>
      </c>
      <c r="AS71">
        <f t="shared" si="27"/>
        <v>1</v>
      </c>
      <c r="AT71">
        <f t="shared" si="28"/>
        <v>0</v>
      </c>
      <c r="AU71">
        <f t="shared" si="29"/>
        <v>47134.462163762961</v>
      </c>
      <c r="AV71">
        <f t="shared" si="30"/>
        <v>1200.0714285714289</v>
      </c>
      <c r="AW71">
        <f t="shared" si="31"/>
        <v>1025.9861493966609</v>
      </c>
      <c r="AX71">
        <f t="shared" si="32"/>
        <v>0.85493756868955717</v>
      </c>
      <c r="AY71">
        <f t="shared" si="33"/>
        <v>0.18842950757084548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1666110826.0999999</v>
      </c>
      <c r="BF71">
        <v>345.89928571428572</v>
      </c>
      <c r="BG71">
        <v>360.74799999999999</v>
      </c>
      <c r="BH71">
        <v>35.453771428571429</v>
      </c>
      <c r="BI71">
        <v>34.245457142857148</v>
      </c>
      <c r="BJ71">
        <v>347.86785714285719</v>
      </c>
      <c r="BK71">
        <v>35.404699999999998</v>
      </c>
      <c r="BL71">
        <v>650.01528571428571</v>
      </c>
      <c r="BM71">
        <v>101.2602857142857</v>
      </c>
      <c r="BN71">
        <v>0.1001567</v>
      </c>
      <c r="BO71">
        <v>33.870414285714283</v>
      </c>
      <c r="BP71">
        <v>34.153114285714288</v>
      </c>
      <c r="BQ71">
        <v>999.89999999999986</v>
      </c>
      <c r="BR71">
        <v>0</v>
      </c>
      <c r="BS71">
        <v>0</v>
      </c>
      <c r="BT71">
        <v>8977.6785714285706</v>
      </c>
      <c r="BU71">
        <v>0</v>
      </c>
      <c r="BV71">
        <v>567.28028571428581</v>
      </c>
      <c r="BW71">
        <v>-14.848514285714289</v>
      </c>
      <c r="BX71">
        <v>358.61357142857139</v>
      </c>
      <c r="BY71">
        <v>373.54</v>
      </c>
      <c r="BZ71">
        <v>1.208324285714286</v>
      </c>
      <c r="CA71">
        <v>360.74799999999999</v>
      </c>
      <c r="CB71">
        <v>34.245457142857148</v>
      </c>
      <c r="CC71">
        <v>3.5900657142857151</v>
      </c>
      <c r="CD71">
        <v>3.4677071428571429</v>
      </c>
      <c r="CE71">
        <v>27.05181428571429</v>
      </c>
      <c r="CF71">
        <v>26.46247142857143</v>
      </c>
      <c r="CG71">
        <v>1200.0714285714289</v>
      </c>
      <c r="CH71">
        <v>0.49999842857142862</v>
      </c>
      <c r="CI71">
        <v>0.50000157142857149</v>
      </c>
      <c r="CJ71">
        <v>0</v>
      </c>
      <c r="CK71">
        <v>697.91614285714309</v>
      </c>
      <c r="CL71">
        <v>4.9990899999999998</v>
      </c>
      <c r="CM71">
        <v>7567.3614285714293</v>
      </c>
      <c r="CN71">
        <v>9558.4057142857146</v>
      </c>
      <c r="CO71">
        <v>43.811999999999998</v>
      </c>
      <c r="CP71">
        <v>45.625</v>
      </c>
      <c r="CQ71">
        <v>44.598000000000013</v>
      </c>
      <c r="CR71">
        <v>44.704999999999998</v>
      </c>
      <c r="CS71">
        <v>45.25</v>
      </c>
      <c r="CT71">
        <v>597.53428571428572</v>
      </c>
      <c r="CU71">
        <v>597.53857142857146</v>
      </c>
      <c r="CV71">
        <v>0</v>
      </c>
      <c r="CW71">
        <v>1666110839.7</v>
      </c>
      <c r="CX71">
        <v>0</v>
      </c>
      <c r="CY71">
        <v>1666110227</v>
      </c>
      <c r="CZ71" t="s">
        <v>356</v>
      </c>
      <c r="DA71">
        <v>1666110227</v>
      </c>
      <c r="DB71">
        <v>1666110223</v>
      </c>
      <c r="DC71">
        <v>35</v>
      </c>
      <c r="DD71">
        <v>4.3999999999999997E-2</v>
      </c>
      <c r="DE71">
        <v>-1.2E-2</v>
      </c>
      <c r="DF71">
        <v>-2.012</v>
      </c>
      <c r="DG71">
        <v>3.7999999999999999E-2</v>
      </c>
      <c r="DH71">
        <v>415</v>
      </c>
      <c r="DI71">
        <v>34</v>
      </c>
      <c r="DJ71">
        <v>0.45</v>
      </c>
      <c r="DK71">
        <v>0.22</v>
      </c>
      <c r="DL71">
        <v>-14.594545</v>
      </c>
      <c r="DM71">
        <v>-1.7787962476547481</v>
      </c>
      <c r="DN71">
        <v>0.17212580275775041</v>
      </c>
      <c r="DO71">
        <v>0</v>
      </c>
      <c r="DP71">
        <v>1.2075720000000001</v>
      </c>
      <c r="DQ71">
        <v>9.5360600375196218E-3</v>
      </c>
      <c r="DR71">
        <v>2.107318438205304E-3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357</v>
      </c>
      <c r="EA71">
        <v>3.2949999999999999</v>
      </c>
      <c r="EB71">
        <v>2.6250200000000001</v>
      </c>
      <c r="EC71">
        <v>8.8450299999999996E-2</v>
      </c>
      <c r="ED71">
        <v>9.0262599999999998E-2</v>
      </c>
      <c r="EE71">
        <v>0.14330499999999999</v>
      </c>
      <c r="EF71">
        <v>0.13818900000000001</v>
      </c>
      <c r="EG71">
        <v>27602.799999999999</v>
      </c>
      <c r="EH71">
        <v>28047.599999999999</v>
      </c>
      <c r="EI71">
        <v>28178.7</v>
      </c>
      <c r="EJ71">
        <v>29683.9</v>
      </c>
      <c r="EK71">
        <v>33189.800000000003</v>
      </c>
      <c r="EL71">
        <v>35521.300000000003</v>
      </c>
      <c r="EM71">
        <v>39746.699999999997</v>
      </c>
      <c r="EN71">
        <v>42441.599999999999</v>
      </c>
      <c r="EO71">
        <v>2.1752500000000001</v>
      </c>
      <c r="EP71">
        <v>2.1218499999999998</v>
      </c>
      <c r="EQ71">
        <v>8.7685899999999997E-2</v>
      </c>
      <c r="ER71">
        <v>0</v>
      </c>
      <c r="ES71">
        <v>32.738700000000001</v>
      </c>
      <c r="ET71">
        <v>999.9</v>
      </c>
      <c r="EU71">
        <v>48.2</v>
      </c>
      <c r="EV71">
        <v>40.4</v>
      </c>
      <c r="EW71">
        <v>36.047199999999997</v>
      </c>
      <c r="EX71">
        <v>57.048200000000001</v>
      </c>
      <c r="EY71">
        <v>-0.58894299999999999</v>
      </c>
      <c r="EZ71">
        <v>2</v>
      </c>
      <c r="FA71">
        <v>0.61733499999999997</v>
      </c>
      <c r="FB71">
        <v>1.1072900000000001</v>
      </c>
      <c r="FC71">
        <v>20.2668</v>
      </c>
      <c r="FD71">
        <v>5.2180400000000002</v>
      </c>
      <c r="FE71">
        <v>12.009499999999999</v>
      </c>
      <c r="FF71">
        <v>4.9855499999999999</v>
      </c>
      <c r="FG71">
        <v>3.2845</v>
      </c>
      <c r="FH71">
        <v>9820</v>
      </c>
      <c r="FI71">
        <v>9999</v>
      </c>
      <c r="FJ71">
        <v>9999</v>
      </c>
      <c r="FK71">
        <v>656.9</v>
      </c>
      <c r="FL71">
        <v>1.8658399999999999</v>
      </c>
      <c r="FM71">
        <v>1.86219</v>
      </c>
      <c r="FN71">
        <v>1.8642799999999999</v>
      </c>
      <c r="FO71">
        <v>1.8603700000000001</v>
      </c>
      <c r="FP71">
        <v>1.86111</v>
      </c>
      <c r="FQ71">
        <v>1.86019</v>
      </c>
      <c r="FR71">
        <v>1.86188</v>
      </c>
      <c r="FS71">
        <v>1.8584799999999999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-1.9710000000000001</v>
      </c>
      <c r="GH71">
        <v>4.9099999999999998E-2</v>
      </c>
      <c r="GI71">
        <v>-1.674331742851894</v>
      </c>
      <c r="GJ71">
        <v>-1.0668354094452519E-3</v>
      </c>
      <c r="GK71">
        <v>7.2908324871410599E-7</v>
      </c>
      <c r="GL71">
        <v>-2.6615586879345078E-10</v>
      </c>
      <c r="GM71">
        <v>-0.20617912557020029</v>
      </c>
      <c r="GN71">
        <v>3.3664092208003571E-3</v>
      </c>
      <c r="GO71">
        <v>2.042686190248702E-4</v>
      </c>
      <c r="GP71">
        <v>-2.7039353982504608E-6</v>
      </c>
      <c r="GQ71">
        <v>3</v>
      </c>
      <c r="GR71">
        <v>2088</v>
      </c>
      <c r="GS71">
        <v>3</v>
      </c>
      <c r="GT71">
        <v>37</v>
      </c>
      <c r="GU71">
        <v>10</v>
      </c>
      <c r="GV71">
        <v>10.1</v>
      </c>
      <c r="GW71">
        <v>1.2365699999999999</v>
      </c>
      <c r="GX71">
        <v>2.6061999999999999</v>
      </c>
      <c r="GY71">
        <v>2.04834</v>
      </c>
      <c r="GZ71">
        <v>2.6049799999999999</v>
      </c>
      <c r="HA71">
        <v>2.1972700000000001</v>
      </c>
      <c r="HB71">
        <v>2.3559600000000001</v>
      </c>
      <c r="HC71">
        <v>44.278700000000001</v>
      </c>
      <c r="HD71">
        <v>14.2196</v>
      </c>
      <c r="HE71">
        <v>18</v>
      </c>
      <c r="HF71">
        <v>683.25800000000004</v>
      </c>
      <c r="HG71">
        <v>709.34900000000005</v>
      </c>
      <c r="HH71">
        <v>30.999500000000001</v>
      </c>
      <c r="HI71">
        <v>35.015799999999999</v>
      </c>
      <c r="HJ71">
        <v>30.0001</v>
      </c>
      <c r="HK71">
        <v>34.854300000000002</v>
      </c>
      <c r="HL71">
        <v>34.8307</v>
      </c>
      <c r="HM71">
        <v>24.813500000000001</v>
      </c>
      <c r="HN71">
        <v>-30</v>
      </c>
      <c r="HO71">
        <v>-30</v>
      </c>
      <c r="HP71">
        <v>31</v>
      </c>
      <c r="HQ71">
        <v>377.89499999999998</v>
      </c>
      <c r="HR71">
        <v>32.067999999999998</v>
      </c>
      <c r="HS71">
        <v>99.251800000000003</v>
      </c>
      <c r="HT71">
        <v>98.405900000000003</v>
      </c>
    </row>
    <row r="72" spans="1:228" x14ac:dyDescent="0.2">
      <c r="A72">
        <v>57</v>
      </c>
      <c r="B72">
        <v>1666110832.0999999</v>
      </c>
      <c r="C72">
        <v>224</v>
      </c>
      <c r="D72" t="s">
        <v>471</v>
      </c>
      <c r="E72" t="s">
        <v>472</v>
      </c>
      <c r="F72">
        <v>4</v>
      </c>
      <c r="G72">
        <v>1666110829.7874999</v>
      </c>
      <c r="H72">
        <f t="shared" si="0"/>
        <v>1.3679596995875816E-3</v>
      </c>
      <c r="I72">
        <f t="shared" si="1"/>
        <v>1.3679596995875816</v>
      </c>
      <c r="J72">
        <f t="shared" si="2"/>
        <v>5.0747665188421482</v>
      </c>
      <c r="K72">
        <f t="shared" si="3"/>
        <v>352.01712500000002</v>
      </c>
      <c r="L72">
        <f t="shared" si="4"/>
        <v>233.4459330217305</v>
      </c>
      <c r="M72">
        <f t="shared" si="5"/>
        <v>23.662099126668526</v>
      </c>
      <c r="N72">
        <f t="shared" si="6"/>
        <v>35.68048497661988</v>
      </c>
      <c r="O72">
        <f t="shared" si="7"/>
        <v>7.4831305390674452E-2</v>
      </c>
      <c r="P72">
        <f t="shared" si="8"/>
        <v>2.7691231494439199</v>
      </c>
      <c r="Q72">
        <f t="shared" si="9"/>
        <v>7.3725771276353602E-2</v>
      </c>
      <c r="R72">
        <f t="shared" si="10"/>
        <v>4.6176574275571959E-2</v>
      </c>
      <c r="S72">
        <f t="shared" si="11"/>
        <v>226.11513099874171</v>
      </c>
      <c r="T72">
        <f t="shared" si="12"/>
        <v>34.902512788851169</v>
      </c>
      <c r="U72">
        <f t="shared" si="13"/>
        <v>34.162775000000003</v>
      </c>
      <c r="V72">
        <f t="shared" si="14"/>
        <v>5.3917145128152235</v>
      </c>
      <c r="W72">
        <f t="shared" si="15"/>
        <v>67.733940778814798</v>
      </c>
      <c r="X72">
        <f t="shared" si="16"/>
        <v>3.5943755121974732</v>
      </c>
      <c r="Y72">
        <f t="shared" si="17"/>
        <v>5.3066091694486035</v>
      </c>
      <c r="Z72">
        <f t="shared" si="18"/>
        <v>1.7973390006177503</v>
      </c>
      <c r="AA72">
        <f t="shared" si="19"/>
        <v>-60.327022751812351</v>
      </c>
      <c r="AB72">
        <f t="shared" si="20"/>
        <v>-42.588410127343757</v>
      </c>
      <c r="AC72">
        <f t="shared" si="21"/>
        <v>-3.5576321777136255</v>
      </c>
      <c r="AD72">
        <f t="shared" si="22"/>
        <v>119.64206594187198</v>
      </c>
      <c r="AE72">
        <f t="shared" si="23"/>
        <v>15.746675666680812</v>
      </c>
      <c r="AF72">
        <f t="shared" si="24"/>
        <v>1.3595197994521788</v>
      </c>
      <c r="AG72">
        <f t="shared" si="25"/>
        <v>5.0747665188421482</v>
      </c>
      <c r="AH72">
        <v>379.98416938413789</v>
      </c>
      <c r="AI72">
        <v>368.10286060606057</v>
      </c>
      <c r="AJ72">
        <v>1.7344908496018601</v>
      </c>
      <c r="AK72">
        <v>66.414595201641987</v>
      </c>
      <c r="AL72">
        <f t="shared" si="26"/>
        <v>1.3679596995875816</v>
      </c>
      <c r="AM72">
        <v>34.247493000839171</v>
      </c>
      <c r="AN72">
        <v>35.46543617647059</v>
      </c>
      <c r="AO72">
        <v>1.011265268880275E-5</v>
      </c>
      <c r="AP72">
        <v>87.49</v>
      </c>
      <c r="AQ72">
        <v>13</v>
      </c>
      <c r="AR72">
        <v>2</v>
      </c>
      <c r="AS72">
        <f t="shared" si="27"/>
        <v>1</v>
      </c>
      <c r="AT72">
        <f t="shared" si="28"/>
        <v>0</v>
      </c>
      <c r="AU72">
        <f t="shared" si="29"/>
        <v>47243.166870677022</v>
      </c>
      <c r="AV72">
        <f t="shared" si="30"/>
        <v>1199.9974999999999</v>
      </c>
      <c r="AW72">
        <f t="shared" si="31"/>
        <v>1025.9230450770683</v>
      </c>
      <c r="AX72">
        <f t="shared" si="32"/>
        <v>0.85493765201766525</v>
      </c>
      <c r="AY72">
        <f t="shared" si="33"/>
        <v>0.18842966839409392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1666110829.7874999</v>
      </c>
      <c r="BF72">
        <v>352.01712500000002</v>
      </c>
      <c r="BG72">
        <v>366.99487499999998</v>
      </c>
      <c r="BH72">
        <v>35.461449999999999</v>
      </c>
      <c r="BI72">
        <v>34.2509625</v>
      </c>
      <c r="BJ72">
        <v>353.989375</v>
      </c>
      <c r="BK72">
        <v>35.412337499999992</v>
      </c>
      <c r="BL72">
        <v>649.97412500000007</v>
      </c>
      <c r="BM72">
        <v>101.26025</v>
      </c>
      <c r="BN72">
        <v>9.9832912500000009E-2</v>
      </c>
      <c r="BO72">
        <v>33.877499999999998</v>
      </c>
      <c r="BP72">
        <v>34.162775000000003</v>
      </c>
      <c r="BQ72">
        <v>999.9</v>
      </c>
      <c r="BR72">
        <v>0</v>
      </c>
      <c r="BS72">
        <v>0</v>
      </c>
      <c r="BT72">
        <v>8998.91</v>
      </c>
      <c r="BU72">
        <v>0</v>
      </c>
      <c r="BV72">
        <v>539.26125000000002</v>
      </c>
      <c r="BW72">
        <v>-14.977824999999999</v>
      </c>
      <c r="BX72">
        <v>364.95887499999998</v>
      </c>
      <c r="BY72">
        <v>380.010625</v>
      </c>
      <c r="BZ72">
        <v>1.2104999999999999</v>
      </c>
      <c r="CA72">
        <v>366.99487499999998</v>
      </c>
      <c r="CB72">
        <v>34.2509625</v>
      </c>
      <c r="CC72">
        <v>3.5908437499999999</v>
      </c>
      <c r="CD72">
        <v>3.4682675000000001</v>
      </c>
      <c r="CE72">
        <v>27.055487500000002</v>
      </c>
      <c r="CF72">
        <v>26.465199999999999</v>
      </c>
      <c r="CG72">
        <v>1199.9974999999999</v>
      </c>
      <c r="CH72">
        <v>0.49999650000000001</v>
      </c>
      <c r="CI72">
        <v>0.50000350000000005</v>
      </c>
      <c r="CJ72">
        <v>0</v>
      </c>
      <c r="CK72">
        <v>697.80274999999995</v>
      </c>
      <c r="CL72">
        <v>4.9990899999999998</v>
      </c>
      <c r="CM72">
        <v>7539.3012500000004</v>
      </c>
      <c r="CN72">
        <v>9557.8212500000009</v>
      </c>
      <c r="CO72">
        <v>43.811999999999998</v>
      </c>
      <c r="CP72">
        <v>45.609250000000003</v>
      </c>
      <c r="CQ72">
        <v>44.585624999999993</v>
      </c>
      <c r="CR72">
        <v>44.686999999999998</v>
      </c>
      <c r="CS72">
        <v>45.25</v>
      </c>
      <c r="CT72">
        <v>597.495</v>
      </c>
      <c r="CU72">
        <v>597.50625000000002</v>
      </c>
      <c r="CV72">
        <v>0</v>
      </c>
      <c r="CW72">
        <v>1666110843.3</v>
      </c>
      <c r="CX72">
        <v>0</v>
      </c>
      <c r="CY72">
        <v>1666110227</v>
      </c>
      <c r="CZ72" t="s">
        <v>356</v>
      </c>
      <c r="DA72">
        <v>1666110227</v>
      </c>
      <c r="DB72">
        <v>1666110223</v>
      </c>
      <c r="DC72">
        <v>35</v>
      </c>
      <c r="DD72">
        <v>4.3999999999999997E-2</v>
      </c>
      <c r="DE72">
        <v>-1.2E-2</v>
      </c>
      <c r="DF72">
        <v>-2.012</v>
      </c>
      <c r="DG72">
        <v>3.7999999999999999E-2</v>
      </c>
      <c r="DH72">
        <v>415</v>
      </c>
      <c r="DI72">
        <v>34</v>
      </c>
      <c r="DJ72">
        <v>0.45</v>
      </c>
      <c r="DK72">
        <v>0.22</v>
      </c>
      <c r="DL72">
        <v>-14.718372499999999</v>
      </c>
      <c r="DM72">
        <v>-1.764244277673531</v>
      </c>
      <c r="DN72">
        <v>0.17053015567268451</v>
      </c>
      <c r="DO72">
        <v>0</v>
      </c>
      <c r="DP72">
        <v>1.208736</v>
      </c>
      <c r="DQ72">
        <v>4.2956848029999757E-3</v>
      </c>
      <c r="DR72">
        <v>1.5679649230770519E-3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3.2947799999999998</v>
      </c>
      <c r="EB72">
        <v>2.6253199999999999</v>
      </c>
      <c r="EC72">
        <v>8.9768600000000004E-2</v>
      </c>
      <c r="ED72">
        <v>9.1582999999999998E-2</v>
      </c>
      <c r="EE72">
        <v>0.14332300000000001</v>
      </c>
      <c r="EF72">
        <v>0.13820299999999999</v>
      </c>
      <c r="EG72">
        <v>27562.6</v>
      </c>
      <c r="EH72">
        <v>28006.9</v>
      </c>
      <c r="EI72">
        <v>28178.400000000001</v>
      </c>
      <c r="EJ72">
        <v>29684</v>
      </c>
      <c r="EK72">
        <v>33189</v>
      </c>
      <c r="EL72">
        <v>35520.9</v>
      </c>
      <c r="EM72">
        <v>39746.5</v>
      </c>
      <c r="EN72">
        <v>42441.7</v>
      </c>
      <c r="EO72">
        <v>2.17502</v>
      </c>
      <c r="EP72">
        <v>2.1221700000000001</v>
      </c>
      <c r="EQ72">
        <v>8.81329E-2</v>
      </c>
      <c r="ER72">
        <v>0</v>
      </c>
      <c r="ES72">
        <v>32.7453</v>
      </c>
      <c r="ET72">
        <v>999.9</v>
      </c>
      <c r="EU72">
        <v>48.2</v>
      </c>
      <c r="EV72">
        <v>40.4</v>
      </c>
      <c r="EW72">
        <v>36.048299999999998</v>
      </c>
      <c r="EX72">
        <v>57.618200000000002</v>
      </c>
      <c r="EY72">
        <v>-0.45272099999999998</v>
      </c>
      <c r="EZ72">
        <v>2</v>
      </c>
      <c r="FA72">
        <v>0.61736999999999997</v>
      </c>
      <c r="FB72">
        <v>1.10684</v>
      </c>
      <c r="FC72">
        <v>20.2669</v>
      </c>
      <c r="FD72">
        <v>5.2183400000000004</v>
      </c>
      <c r="FE72">
        <v>12.009399999999999</v>
      </c>
      <c r="FF72">
        <v>4.9859</v>
      </c>
      <c r="FG72">
        <v>3.2845</v>
      </c>
      <c r="FH72">
        <v>9820</v>
      </c>
      <c r="FI72">
        <v>9999</v>
      </c>
      <c r="FJ72">
        <v>9999</v>
      </c>
      <c r="FK72">
        <v>656.9</v>
      </c>
      <c r="FL72">
        <v>1.8658399999999999</v>
      </c>
      <c r="FM72">
        <v>1.8622000000000001</v>
      </c>
      <c r="FN72">
        <v>1.8642799999999999</v>
      </c>
      <c r="FO72">
        <v>1.8603799999999999</v>
      </c>
      <c r="FP72">
        <v>1.86111</v>
      </c>
      <c r="FQ72">
        <v>1.86019</v>
      </c>
      <c r="FR72">
        <v>1.86188</v>
      </c>
      <c r="FS72">
        <v>1.8585100000000001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-1.9750000000000001</v>
      </c>
      <c r="GH72">
        <v>4.9200000000000001E-2</v>
      </c>
      <c r="GI72">
        <v>-1.674331742851894</v>
      </c>
      <c r="GJ72">
        <v>-1.0668354094452519E-3</v>
      </c>
      <c r="GK72">
        <v>7.2908324871410599E-7</v>
      </c>
      <c r="GL72">
        <v>-2.6615586879345078E-10</v>
      </c>
      <c r="GM72">
        <v>-0.20617912557020029</v>
      </c>
      <c r="GN72">
        <v>3.3664092208003571E-3</v>
      </c>
      <c r="GO72">
        <v>2.042686190248702E-4</v>
      </c>
      <c r="GP72">
        <v>-2.7039353982504608E-6</v>
      </c>
      <c r="GQ72">
        <v>3</v>
      </c>
      <c r="GR72">
        <v>2088</v>
      </c>
      <c r="GS72">
        <v>3</v>
      </c>
      <c r="GT72">
        <v>37</v>
      </c>
      <c r="GU72">
        <v>10.1</v>
      </c>
      <c r="GV72">
        <v>10.199999999999999</v>
      </c>
      <c r="GW72">
        <v>1.2561</v>
      </c>
      <c r="GX72">
        <v>2.6061999999999999</v>
      </c>
      <c r="GY72">
        <v>2.04834</v>
      </c>
      <c r="GZ72">
        <v>2.6037599999999999</v>
      </c>
      <c r="HA72">
        <v>2.1972700000000001</v>
      </c>
      <c r="HB72">
        <v>2.3547400000000001</v>
      </c>
      <c r="HC72">
        <v>44.278700000000001</v>
      </c>
      <c r="HD72">
        <v>14.210800000000001</v>
      </c>
      <c r="HE72">
        <v>18</v>
      </c>
      <c r="HF72">
        <v>683.07299999999998</v>
      </c>
      <c r="HG72">
        <v>709.64800000000002</v>
      </c>
      <c r="HH72">
        <v>30.999700000000001</v>
      </c>
      <c r="HI72">
        <v>35.015099999999997</v>
      </c>
      <c r="HJ72">
        <v>30.0001</v>
      </c>
      <c r="HK72">
        <v>34.854300000000002</v>
      </c>
      <c r="HL72">
        <v>34.830399999999997</v>
      </c>
      <c r="HM72">
        <v>25.1813</v>
      </c>
      <c r="HN72">
        <v>-30</v>
      </c>
      <c r="HO72">
        <v>-30</v>
      </c>
      <c r="HP72">
        <v>31</v>
      </c>
      <c r="HQ72">
        <v>384.58300000000003</v>
      </c>
      <c r="HR72">
        <v>32.067999999999998</v>
      </c>
      <c r="HS72">
        <v>99.251199999999997</v>
      </c>
      <c r="HT72">
        <v>98.406300000000002</v>
      </c>
    </row>
    <row r="73" spans="1:228" x14ac:dyDescent="0.2">
      <c r="A73">
        <v>58</v>
      </c>
      <c r="B73">
        <v>1666110835.5999999</v>
      </c>
      <c r="C73">
        <v>227.5</v>
      </c>
      <c r="D73" t="s">
        <v>473</v>
      </c>
      <c r="E73" t="s">
        <v>474</v>
      </c>
      <c r="F73">
        <v>4</v>
      </c>
      <c r="G73">
        <v>1666110833.2249999</v>
      </c>
      <c r="H73">
        <f t="shared" si="0"/>
        <v>1.3725023387922985E-3</v>
      </c>
      <c r="I73">
        <f t="shared" si="1"/>
        <v>1.3725023387922985</v>
      </c>
      <c r="J73">
        <f t="shared" si="2"/>
        <v>5.298944078398935</v>
      </c>
      <c r="K73">
        <f t="shared" si="3"/>
        <v>357.71</v>
      </c>
      <c r="L73">
        <f t="shared" si="4"/>
        <v>234.43093354147172</v>
      </c>
      <c r="M73">
        <f t="shared" si="5"/>
        <v>23.761726410915216</v>
      </c>
      <c r="N73">
        <f t="shared" si="6"/>
        <v>36.257191088414245</v>
      </c>
      <c r="O73">
        <f t="shared" si="7"/>
        <v>7.5000553080526514E-2</v>
      </c>
      <c r="P73">
        <f t="shared" si="8"/>
        <v>2.7685445642079531</v>
      </c>
      <c r="Q73">
        <f t="shared" si="9"/>
        <v>7.3889824126210465E-2</v>
      </c>
      <c r="R73">
        <f t="shared" si="10"/>
        <v>4.6279564328209719E-2</v>
      </c>
      <c r="S73">
        <f t="shared" si="11"/>
        <v>226.10746157288349</v>
      </c>
      <c r="T73">
        <f t="shared" si="12"/>
        <v>34.907557031791519</v>
      </c>
      <c r="U73">
        <f t="shared" si="13"/>
        <v>34.171862500000003</v>
      </c>
      <c r="V73">
        <f t="shared" si="14"/>
        <v>5.3944449545379749</v>
      </c>
      <c r="W73">
        <f t="shared" si="15"/>
        <v>67.726097798965498</v>
      </c>
      <c r="X73">
        <f t="shared" si="16"/>
        <v>3.595190991816624</v>
      </c>
      <c r="Y73">
        <f t="shared" si="17"/>
        <v>5.3084277828738857</v>
      </c>
      <c r="Z73">
        <f t="shared" si="18"/>
        <v>1.7992539627213509</v>
      </c>
      <c r="AA73">
        <f t="shared" si="19"/>
        <v>-60.527353140740367</v>
      </c>
      <c r="AB73">
        <f t="shared" si="20"/>
        <v>-43.019822068400181</v>
      </c>
      <c r="AC73">
        <f t="shared" si="21"/>
        <v>-3.5946886847016071</v>
      </c>
      <c r="AD73">
        <f t="shared" si="22"/>
        <v>118.96559767904137</v>
      </c>
      <c r="AE73">
        <f t="shared" si="23"/>
        <v>15.829381992377284</v>
      </c>
      <c r="AF73">
        <f t="shared" si="24"/>
        <v>1.3636612412921509</v>
      </c>
      <c r="AG73">
        <f t="shared" si="25"/>
        <v>5.298944078398935</v>
      </c>
      <c r="AH73">
        <v>386.0761854938487</v>
      </c>
      <c r="AI73">
        <v>374.07173939393931</v>
      </c>
      <c r="AJ73">
        <v>1.7122703880093859</v>
      </c>
      <c r="AK73">
        <v>66.414595201641987</v>
      </c>
      <c r="AL73">
        <f t="shared" si="26"/>
        <v>1.3725023387922985</v>
      </c>
      <c r="AM73">
        <v>34.252912767132862</v>
      </c>
      <c r="AN73">
        <v>35.474805588235277</v>
      </c>
      <c r="AO73">
        <v>8.8273771047971015E-6</v>
      </c>
      <c r="AP73">
        <v>87.49</v>
      </c>
      <c r="AQ73">
        <v>13</v>
      </c>
      <c r="AR73">
        <v>2</v>
      </c>
      <c r="AS73">
        <f t="shared" si="27"/>
        <v>1</v>
      </c>
      <c r="AT73">
        <f t="shared" si="28"/>
        <v>0</v>
      </c>
      <c r="AU73">
        <f t="shared" si="29"/>
        <v>47226.334404583977</v>
      </c>
      <c r="AV73">
        <f t="shared" si="30"/>
        <v>1199.95625</v>
      </c>
      <c r="AW73">
        <f t="shared" si="31"/>
        <v>1025.887832421183</v>
      </c>
      <c r="AX73">
        <f t="shared" si="32"/>
        <v>0.85493769662117525</v>
      </c>
      <c r="AY73">
        <f t="shared" si="33"/>
        <v>0.18842975447886828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1666110833.2249999</v>
      </c>
      <c r="BF73">
        <v>357.71</v>
      </c>
      <c r="BG73">
        <v>372.77149999999989</v>
      </c>
      <c r="BH73">
        <v>35.469812500000003</v>
      </c>
      <c r="BI73">
        <v>34.255737500000002</v>
      </c>
      <c r="BJ73">
        <v>359.686125</v>
      </c>
      <c r="BK73">
        <v>35.420637499999998</v>
      </c>
      <c r="BL73">
        <v>650.02200000000005</v>
      </c>
      <c r="BM73">
        <v>101.259125</v>
      </c>
      <c r="BN73">
        <v>0.10005167500000001</v>
      </c>
      <c r="BO73">
        <v>33.883637499999999</v>
      </c>
      <c r="BP73">
        <v>34.171862500000003</v>
      </c>
      <c r="BQ73">
        <v>999.9</v>
      </c>
      <c r="BR73">
        <v>0</v>
      </c>
      <c r="BS73">
        <v>0</v>
      </c>
      <c r="BT73">
        <v>8995.9387499999993</v>
      </c>
      <c r="BU73">
        <v>0</v>
      </c>
      <c r="BV73">
        <v>513.61412500000006</v>
      </c>
      <c r="BW73">
        <v>-15.061674999999999</v>
      </c>
      <c r="BX73">
        <v>370.86425000000003</v>
      </c>
      <c r="BY73">
        <v>385.99400000000003</v>
      </c>
      <c r="BZ73">
        <v>1.2140725000000001</v>
      </c>
      <c r="CA73">
        <v>372.77149999999989</v>
      </c>
      <c r="CB73">
        <v>34.255737500000002</v>
      </c>
      <c r="CC73">
        <v>3.5916462500000002</v>
      </c>
      <c r="CD73">
        <v>3.4687087499999998</v>
      </c>
      <c r="CE73">
        <v>27.0593</v>
      </c>
      <c r="CF73">
        <v>26.467337499999999</v>
      </c>
      <c r="CG73">
        <v>1199.95625</v>
      </c>
      <c r="CH73">
        <v>0.49999462500000003</v>
      </c>
      <c r="CI73">
        <v>0.50000537499999997</v>
      </c>
      <c r="CJ73">
        <v>0</v>
      </c>
      <c r="CK73">
        <v>697.66</v>
      </c>
      <c r="CL73">
        <v>4.9990899999999998</v>
      </c>
      <c r="CM73">
        <v>7515.3712500000001</v>
      </c>
      <c r="CN73">
        <v>9557.473750000001</v>
      </c>
      <c r="CO73">
        <v>43.811999999999998</v>
      </c>
      <c r="CP73">
        <v>45.609250000000003</v>
      </c>
      <c r="CQ73">
        <v>44.601374999999997</v>
      </c>
      <c r="CR73">
        <v>44.702749999999988</v>
      </c>
      <c r="CS73">
        <v>45.25</v>
      </c>
      <c r="CT73">
        <v>597.47124999999994</v>
      </c>
      <c r="CU73">
        <v>597.48625000000004</v>
      </c>
      <c r="CV73">
        <v>0</v>
      </c>
      <c r="CW73">
        <v>1666110846.9000001</v>
      </c>
      <c r="CX73">
        <v>0</v>
      </c>
      <c r="CY73">
        <v>1666110227</v>
      </c>
      <c r="CZ73" t="s">
        <v>356</v>
      </c>
      <c r="DA73">
        <v>1666110227</v>
      </c>
      <c r="DB73">
        <v>1666110223</v>
      </c>
      <c r="DC73">
        <v>35</v>
      </c>
      <c r="DD73">
        <v>4.3999999999999997E-2</v>
      </c>
      <c r="DE73">
        <v>-1.2E-2</v>
      </c>
      <c r="DF73">
        <v>-2.012</v>
      </c>
      <c r="DG73">
        <v>3.7999999999999999E-2</v>
      </c>
      <c r="DH73">
        <v>415</v>
      </c>
      <c r="DI73">
        <v>34</v>
      </c>
      <c r="DJ73">
        <v>0.45</v>
      </c>
      <c r="DK73">
        <v>0.22</v>
      </c>
      <c r="DL73">
        <v>-14.813599999999999</v>
      </c>
      <c r="DM73">
        <v>-1.781305923344946</v>
      </c>
      <c r="DN73">
        <v>0.17667422410587971</v>
      </c>
      <c r="DO73">
        <v>0</v>
      </c>
      <c r="DP73">
        <v>1.2097504878048779</v>
      </c>
      <c r="DQ73">
        <v>1.3670801393727771E-2</v>
      </c>
      <c r="DR73">
        <v>2.3786550321655401E-3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3.2950200000000001</v>
      </c>
      <c r="EB73">
        <v>2.6252599999999999</v>
      </c>
      <c r="EC73">
        <v>9.0917200000000004E-2</v>
      </c>
      <c r="ED73">
        <v>9.2708499999999999E-2</v>
      </c>
      <c r="EE73">
        <v>0.143347</v>
      </c>
      <c r="EF73">
        <v>0.138215</v>
      </c>
      <c r="EG73">
        <v>27526.799999999999</v>
      </c>
      <c r="EH73">
        <v>27971.599999999999</v>
      </c>
      <c r="EI73">
        <v>28177.4</v>
      </c>
      <c r="EJ73">
        <v>29683.3</v>
      </c>
      <c r="EK73">
        <v>33187</v>
      </c>
      <c r="EL73">
        <v>35519.599999999999</v>
      </c>
      <c r="EM73">
        <v>39745.1</v>
      </c>
      <c r="EN73">
        <v>42440.6</v>
      </c>
      <c r="EO73">
        <v>2.1753200000000001</v>
      </c>
      <c r="EP73">
        <v>2.1220500000000002</v>
      </c>
      <c r="EQ73">
        <v>8.7819999999999995E-2</v>
      </c>
      <c r="ER73">
        <v>0</v>
      </c>
      <c r="ES73">
        <v>32.752699999999997</v>
      </c>
      <c r="ET73">
        <v>999.9</v>
      </c>
      <c r="EU73">
        <v>48.2</v>
      </c>
      <c r="EV73">
        <v>40.4</v>
      </c>
      <c r="EW73">
        <v>36.051299999999998</v>
      </c>
      <c r="EX73">
        <v>56.988199999999999</v>
      </c>
      <c r="EY73">
        <v>-0.51683000000000001</v>
      </c>
      <c r="EZ73">
        <v>2</v>
      </c>
      <c r="FA73">
        <v>0.61767300000000003</v>
      </c>
      <c r="FB73">
        <v>1.1075699999999999</v>
      </c>
      <c r="FC73">
        <v>20.267099999999999</v>
      </c>
      <c r="FD73">
        <v>5.2183400000000004</v>
      </c>
      <c r="FE73">
        <v>12.0099</v>
      </c>
      <c r="FF73">
        <v>4.9856499999999997</v>
      </c>
      <c r="FG73">
        <v>3.2844799999999998</v>
      </c>
      <c r="FH73">
        <v>9820</v>
      </c>
      <c r="FI73">
        <v>9999</v>
      </c>
      <c r="FJ73">
        <v>9999</v>
      </c>
      <c r="FK73">
        <v>656.9</v>
      </c>
      <c r="FL73">
        <v>1.8658399999999999</v>
      </c>
      <c r="FM73">
        <v>1.8622000000000001</v>
      </c>
      <c r="FN73">
        <v>1.8642799999999999</v>
      </c>
      <c r="FO73">
        <v>1.8603799999999999</v>
      </c>
      <c r="FP73">
        <v>1.86111</v>
      </c>
      <c r="FQ73">
        <v>1.8602000000000001</v>
      </c>
      <c r="FR73">
        <v>1.86188</v>
      </c>
      <c r="FS73">
        <v>1.8585100000000001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-1.9790000000000001</v>
      </c>
      <c r="GH73">
        <v>4.9200000000000001E-2</v>
      </c>
      <c r="GI73">
        <v>-1.674331742851894</v>
      </c>
      <c r="GJ73">
        <v>-1.0668354094452519E-3</v>
      </c>
      <c r="GK73">
        <v>7.2908324871410599E-7</v>
      </c>
      <c r="GL73">
        <v>-2.6615586879345078E-10</v>
      </c>
      <c r="GM73">
        <v>-0.20617912557020029</v>
      </c>
      <c r="GN73">
        <v>3.3664092208003571E-3</v>
      </c>
      <c r="GO73">
        <v>2.042686190248702E-4</v>
      </c>
      <c r="GP73">
        <v>-2.7039353982504608E-6</v>
      </c>
      <c r="GQ73">
        <v>3</v>
      </c>
      <c r="GR73">
        <v>2088</v>
      </c>
      <c r="GS73">
        <v>3</v>
      </c>
      <c r="GT73">
        <v>37</v>
      </c>
      <c r="GU73">
        <v>10.1</v>
      </c>
      <c r="GV73">
        <v>10.199999999999999</v>
      </c>
      <c r="GW73">
        <v>1.27197</v>
      </c>
      <c r="GX73">
        <v>2.6135299999999999</v>
      </c>
      <c r="GY73">
        <v>2.04834</v>
      </c>
      <c r="GZ73">
        <v>2.6049799999999999</v>
      </c>
      <c r="HA73">
        <v>2.1972700000000001</v>
      </c>
      <c r="HB73">
        <v>2.3071299999999999</v>
      </c>
      <c r="HC73">
        <v>44.278700000000001</v>
      </c>
      <c r="HD73">
        <v>14.2021</v>
      </c>
      <c r="HE73">
        <v>18</v>
      </c>
      <c r="HF73">
        <v>683.30100000000004</v>
      </c>
      <c r="HG73">
        <v>709.53099999999995</v>
      </c>
      <c r="HH73">
        <v>31</v>
      </c>
      <c r="HI73">
        <v>35.012500000000003</v>
      </c>
      <c r="HJ73">
        <v>30.000299999999999</v>
      </c>
      <c r="HK73">
        <v>34.852499999999999</v>
      </c>
      <c r="HL73">
        <v>34.830399999999997</v>
      </c>
      <c r="HM73">
        <v>25.511700000000001</v>
      </c>
      <c r="HN73">
        <v>-30</v>
      </c>
      <c r="HO73">
        <v>-30</v>
      </c>
      <c r="HP73">
        <v>31</v>
      </c>
      <c r="HQ73">
        <v>391.27</v>
      </c>
      <c r="HR73">
        <v>32.067999999999998</v>
      </c>
      <c r="HS73">
        <v>99.247600000000006</v>
      </c>
      <c r="HT73">
        <v>98.403800000000004</v>
      </c>
    </row>
    <row r="74" spans="1:228" x14ac:dyDescent="0.2">
      <c r="A74">
        <v>59</v>
      </c>
      <c r="B74">
        <v>1666110839.5999999</v>
      </c>
      <c r="C74">
        <v>231.5</v>
      </c>
      <c r="D74" t="s">
        <v>475</v>
      </c>
      <c r="E74" t="s">
        <v>476</v>
      </c>
      <c r="F74">
        <v>4</v>
      </c>
      <c r="G74">
        <v>1666110837.5999999</v>
      </c>
      <c r="H74">
        <f t="shared" si="0"/>
        <v>1.3713973428521923E-3</v>
      </c>
      <c r="I74">
        <f t="shared" si="1"/>
        <v>1.3713973428521922</v>
      </c>
      <c r="J74">
        <f t="shared" si="2"/>
        <v>5.3612896299318979</v>
      </c>
      <c r="K74">
        <f t="shared" si="3"/>
        <v>364.976</v>
      </c>
      <c r="L74">
        <f t="shared" si="4"/>
        <v>240.12349412798906</v>
      </c>
      <c r="M74">
        <f t="shared" si="5"/>
        <v>24.338986105308667</v>
      </c>
      <c r="N74">
        <f t="shared" si="6"/>
        <v>36.99407184220091</v>
      </c>
      <c r="O74">
        <f t="shared" si="7"/>
        <v>7.4975584849946195E-2</v>
      </c>
      <c r="P74">
        <f t="shared" si="8"/>
        <v>2.7679833332296897</v>
      </c>
      <c r="Q74">
        <f t="shared" si="9"/>
        <v>7.38653679440745E-2</v>
      </c>
      <c r="R74">
        <f t="shared" si="10"/>
        <v>4.6264234015914556E-2</v>
      </c>
      <c r="S74">
        <f t="shared" si="11"/>
        <v>226.10928780633358</v>
      </c>
      <c r="T74">
        <f t="shared" si="12"/>
        <v>34.913476801599387</v>
      </c>
      <c r="U74">
        <f t="shared" si="13"/>
        <v>34.17182857142857</v>
      </c>
      <c r="V74">
        <f t="shared" si="14"/>
        <v>5.3944347580809167</v>
      </c>
      <c r="W74">
        <f t="shared" si="15"/>
        <v>67.72124335142891</v>
      </c>
      <c r="X74">
        <f t="shared" si="16"/>
        <v>3.5960211402273239</v>
      </c>
      <c r="Y74">
        <f t="shared" si="17"/>
        <v>5.3100341373922051</v>
      </c>
      <c r="Z74">
        <f t="shared" si="18"/>
        <v>1.7984136178535928</v>
      </c>
      <c r="AA74">
        <f t="shared" si="19"/>
        <v>-60.478622819781677</v>
      </c>
      <c r="AB74">
        <f t="shared" si="20"/>
        <v>-42.197278294637236</v>
      </c>
      <c r="AC74">
        <f t="shared" si="21"/>
        <v>-3.5267655205670549</v>
      </c>
      <c r="AD74">
        <f t="shared" si="22"/>
        <v>119.90662117134761</v>
      </c>
      <c r="AE74">
        <f t="shared" si="23"/>
        <v>15.888996413207433</v>
      </c>
      <c r="AF74">
        <f t="shared" si="24"/>
        <v>1.3662291066033301</v>
      </c>
      <c r="AG74">
        <f t="shared" si="25"/>
        <v>5.3612896299318979</v>
      </c>
      <c r="AH74">
        <v>393.00098256912798</v>
      </c>
      <c r="AI74">
        <v>380.95684848484831</v>
      </c>
      <c r="AJ74">
        <v>1.7072446787686819</v>
      </c>
      <c r="AK74">
        <v>66.414595201641987</v>
      </c>
      <c r="AL74">
        <f t="shared" si="26"/>
        <v>1.3713973428521922</v>
      </c>
      <c r="AM74">
        <v>34.257994700979019</v>
      </c>
      <c r="AN74">
        <v>35.478921764705873</v>
      </c>
      <c r="AO74">
        <v>1.3622928126358801E-5</v>
      </c>
      <c r="AP74">
        <v>87.49</v>
      </c>
      <c r="AQ74">
        <v>13</v>
      </c>
      <c r="AR74">
        <v>2</v>
      </c>
      <c r="AS74">
        <f t="shared" si="27"/>
        <v>1</v>
      </c>
      <c r="AT74">
        <f t="shared" si="28"/>
        <v>0</v>
      </c>
      <c r="AU74">
        <f t="shared" si="29"/>
        <v>47210.107029838087</v>
      </c>
      <c r="AV74">
        <f t="shared" si="30"/>
        <v>1199.967142857143</v>
      </c>
      <c r="AW74">
        <f t="shared" si="31"/>
        <v>1025.8970278789295</v>
      </c>
      <c r="AX74">
        <f t="shared" si="32"/>
        <v>0.85493759890479204</v>
      </c>
      <c r="AY74">
        <f t="shared" si="33"/>
        <v>0.18842956588624865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1666110837.5999999</v>
      </c>
      <c r="BF74">
        <v>364.976</v>
      </c>
      <c r="BG74">
        <v>380.10314285714293</v>
      </c>
      <c r="BH74">
        <v>35.477614285714289</v>
      </c>
      <c r="BI74">
        <v>34.261214285714281</v>
      </c>
      <c r="BJ74">
        <v>366.95671428571433</v>
      </c>
      <c r="BK74">
        <v>35.428371428571431</v>
      </c>
      <c r="BL74">
        <v>649.99599999999998</v>
      </c>
      <c r="BM74">
        <v>101.2602857142857</v>
      </c>
      <c r="BN74">
        <v>0.1000005571428571</v>
      </c>
      <c r="BO74">
        <v>33.889057142857141</v>
      </c>
      <c r="BP74">
        <v>34.17182857142857</v>
      </c>
      <c r="BQ74">
        <v>999.89999999999986</v>
      </c>
      <c r="BR74">
        <v>0</v>
      </c>
      <c r="BS74">
        <v>0</v>
      </c>
      <c r="BT74">
        <v>8992.8571428571431</v>
      </c>
      <c r="BU74">
        <v>0</v>
      </c>
      <c r="BV74">
        <v>483.7058571428571</v>
      </c>
      <c r="BW74">
        <v>-15.127328571428571</v>
      </c>
      <c r="BX74">
        <v>378.40057142857142</v>
      </c>
      <c r="BY74">
        <v>393.58814285714288</v>
      </c>
      <c r="BZ74">
        <v>1.216398571428571</v>
      </c>
      <c r="CA74">
        <v>380.10314285714293</v>
      </c>
      <c r="CB74">
        <v>34.261214285714281</v>
      </c>
      <c r="CC74">
        <v>3.5924714285714279</v>
      </c>
      <c r="CD74">
        <v>3.4693000000000001</v>
      </c>
      <c r="CE74">
        <v>27.063214285714281</v>
      </c>
      <c r="CF74">
        <v>26.470242857142861</v>
      </c>
      <c r="CG74">
        <v>1199.967142857143</v>
      </c>
      <c r="CH74">
        <v>0.49999785714285722</v>
      </c>
      <c r="CI74">
        <v>0.50000214285714284</v>
      </c>
      <c r="CJ74">
        <v>0</v>
      </c>
      <c r="CK74">
        <v>697.30685714285721</v>
      </c>
      <c r="CL74">
        <v>4.9990899999999998</v>
      </c>
      <c r="CM74">
        <v>7488.8685714285721</v>
      </c>
      <c r="CN74">
        <v>9557.574285714285</v>
      </c>
      <c r="CO74">
        <v>43.811999999999998</v>
      </c>
      <c r="CP74">
        <v>45.58</v>
      </c>
      <c r="CQ74">
        <v>44.616</v>
      </c>
      <c r="CR74">
        <v>44.704999999999998</v>
      </c>
      <c r="CS74">
        <v>45.25</v>
      </c>
      <c r="CT74">
        <v>597.4799999999999</v>
      </c>
      <c r="CU74">
        <v>597.48714285714289</v>
      </c>
      <c r="CV74">
        <v>0</v>
      </c>
      <c r="CW74">
        <v>1666110851.0999999</v>
      </c>
      <c r="CX74">
        <v>0</v>
      </c>
      <c r="CY74">
        <v>1666110227</v>
      </c>
      <c r="CZ74" t="s">
        <v>356</v>
      </c>
      <c r="DA74">
        <v>1666110227</v>
      </c>
      <c r="DB74">
        <v>1666110223</v>
      </c>
      <c r="DC74">
        <v>35</v>
      </c>
      <c r="DD74">
        <v>4.3999999999999997E-2</v>
      </c>
      <c r="DE74">
        <v>-1.2E-2</v>
      </c>
      <c r="DF74">
        <v>-2.012</v>
      </c>
      <c r="DG74">
        <v>3.7999999999999999E-2</v>
      </c>
      <c r="DH74">
        <v>415</v>
      </c>
      <c r="DI74">
        <v>34</v>
      </c>
      <c r="DJ74">
        <v>0.45</v>
      </c>
      <c r="DK74">
        <v>0.22</v>
      </c>
      <c r="DL74">
        <v>-14.918385365853659</v>
      </c>
      <c r="DM74">
        <v>-1.5942125435540191</v>
      </c>
      <c r="DN74">
        <v>0.1597684216806611</v>
      </c>
      <c r="DO74">
        <v>0</v>
      </c>
      <c r="DP74">
        <v>1.2111068292682929</v>
      </c>
      <c r="DQ74">
        <v>3.032843205574997E-2</v>
      </c>
      <c r="DR74">
        <v>3.5043460397016571E-3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357</v>
      </c>
      <c r="EA74">
        <v>3.2950300000000001</v>
      </c>
      <c r="EB74">
        <v>2.6253500000000001</v>
      </c>
      <c r="EC74">
        <v>9.2208999999999999E-2</v>
      </c>
      <c r="ED74">
        <v>9.4005099999999994E-2</v>
      </c>
      <c r="EE74">
        <v>0.14336399999999999</v>
      </c>
      <c r="EF74">
        <v>0.13822699999999999</v>
      </c>
      <c r="EG74">
        <v>27487.7</v>
      </c>
      <c r="EH74">
        <v>27931.5</v>
      </c>
      <c r="EI74">
        <v>28177.5</v>
      </c>
      <c r="EJ74">
        <v>29683.200000000001</v>
      </c>
      <c r="EK74">
        <v>33186.5</v>
      </c>
      <c r="EL74">
        <v>35519.1</v>
      </c>
      <c r="EM74">
        <v>39745.199999999997</v>
      </c>
      <c r="EN74">
        <v>42440.6</v>
      </c>
      <c r="EO74">
        <v>2.1753</v>
      </c>
      <c r="EP74">
        <v>2.12215</v>
      </c>
      <c r="EQ74">
        <v>8.7015300000000004E-2</v>
      </c>
      <c r="ER74">
        <v>0</v>
      </c>
      <c r="ES74">
        <v>32.7607</v>
      </c>
      <c r="ET74">
        <v>999.9</v>
      </c>
      <c r="EU74">
        <v>48.2</v>
      </c>
      <c r="EV74">
        <v>40.4</v>
      </c>
      <c r="EW74">
        <v>36.051499999999997</v>
      </c>
      <c r="EX74">
        <v>57.438200000000002</v>
      </c>
      <c r="EY74">
        <v>-0.59294899999999995</v>
      </c>
      <c r="EZ74">
        <v>2</v>
      </c>
      <c r="FA74">
        <v>0.55005800000000005</v>
      </c>
      <c r="FB74">
        <v>1.17306</v>
      </c>
      <c r="FC74">
        <v>20.2669</v>
      </c>
      <c r="FD74">
        <v>5.2184900000000001</v>
      </c>
      <c r="FE74">
        <v>12.009399999999999</v>
      </c>
      <c r="FF74">
        <v>4.9859999999999998</v>
      </c>
      <c r="FG74">
        <v>3.2845</v>
      </c>
      <c r="FH74">
        <v>9820.2999999999993</v>
      </c>
      <c r="FI74">
        <v>9999</v>
      </c>
      <c r="FJ74">
        <v>9999</v>
      </c>
      <c r="FK74">
        <v>656.9</v>
      </c>
      <c r="FL74">
        <v>1.8658399999999999</v>
      </c>
      <c r="FM74">
        <v>1.8622000000000001</v>
      </c>
      <c r="FN74">
        <v>1.86429</v>
      </c>
      <c r="FO74">
        <v>1.8603700000000001</v>
      </c>
      <c r="FP74">
        <v>1.86111</v>
      </c>
      <c r="FQ74">
        <v>1.8602000000000001</v>
      </c>
      <c r="FR74">
        <v>1.86188</v>
      </c>
      <c r="FS74">
        <v>1.8585199999999999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-1.9830000000000001</v>
      </c>
      <c r="GH74">
        <v>4.9200000000000001E-2</v>
      </c>
      <c r="GI74">
        <v>-1.674331742851894</v>
      </c>
      <c r="GJ74">
        <v>-1.0668354094452519E-3</v>
      </c>
      <c r="GK74">
        <v>7.2908324871410599E-7</v>
      </c>
      <c r="GL74">
        <v>-2.6615586879345078E-10</v>
      </c>
      <c r="GM74">
        <v>-0.20617912557020029</v>
      </c>
      <c r="GN74">
        <v>3.3664092208003571E-3</v>
      </c>
      <c r="GO74">
        <v>2.042686190248702E-4</v>
      </c>
      <c r="GP74">
        <v>-2.7039353982504608E-6</v>
      </c>
      <c r="GQ74">
        <v>3</v>
      </c>
      <c r="GR74">
        <v>2088</v>
      </c>
      <c r="GS74">
        <v>3</v>
      </c>
      <c r="GT74">
        <v>37</v>
      </c>
      <c r="GU74">
        <v>10.199999999999999</v>
      </c>
      <c r="GV74">
        <v>10.3</v>
      </c>
      <c r="GW74">
        <v>1.2902800000000001</v>
      </c>
      <c r="GX74">
        <v>2.6037599999999999</v>
      </c>
      <c r="GY74">
        <v>2.04956</v>
      </c>
      <c r="GZ74">
        <v>2.6049799999999999</v>
      </c>
      <c r="HA74">
        <v>2.1972700000000001</v>
      </c>
      <c r="HB74">
        <v>2.34009</v>
      </c>
      <c r="HC74">
        <v>44.278700000000001</v>
      </c>
      <c r="HD74">
        <v>14.210800000000001</v>
      </c>
      <c r="HE74">
        <v>18</v>
      </c>
      <c r="HF74">
        <v>683.26700000000005</v>
      </c>
      <c r="HG74">
        <v>709.625</v>
      </c>
      <c r="HH74">
        <v>31.0001</v>
      </c>
      <c r="HI74">
        <v>35.012500000000003</v>
      </c>
      <c r="HJ74">
        <v>30</v>
      </c>
      <c r="HK74">
        <v>34.851199999999999</v>
      </c>
      <c r="HL74">
        <v>34.830399999999997</v>
      </c>
      <c r="HM74">
        <v>25.878499999999999</v>
      </c>
      <c r="HN74">
        <v>-30</v>
      </c>
      <c r="HO74">
        <v>-30</v>
      </c>
      <c r="HP74">
        <v>31</v>
      </c>
      <c r="HQ74">
        <v>397.96</v>
      </c>
      <c r="HR74">
        <v>32.067999999999998</v>
      </c>
      <c r="HS74">
        <v>99.247900000000001</v>
      </c>
      <c r="HT74">
        <v>98.403700000000001</v>
      </c>
    </row>
    <row r="75" spans="1:228" x14ac:dyDescent="0.2">
      <c r="A75">
        <v>60</v>
      </c>
      <c r="B75">
        <v>1666110843.5999999</v>
      </c>
      <c r="C75">
        <v>235.5</v>
      </c>
      <c r="D75" t="s">
        <v>477</v>
      </c>
      <c r="E75" t="s">
        <v>478</v>
      </c>
      <c r="F75">
        <v>4</v>
      </c>
      <c r="G75">
        <v>1666110841.2874999</v>
      </c>
      <c r="H75">
        <f t="shared" si="0"/>
        <v>1.3707174625082756E-3</v>
      </c>
      <c r="I75">
        <f t="shared" si="1"/>
        <v>1.3707174625082756</v>
      </c>
      <c r="J75">
        <f t="shared" si="2"/>
        <v>5.4082920029075767</v>
      </c>
      <c r="K75">
        <f t="shared" si="3"/>
        <v>371.03325000000001</v>
      </c>
      <c r="L75">
        <f t="shared" si="4"/>
        <v>244.9746060964824</v>
      </c>
      <c r="M75">
        <f t="shared" si="5"/>
        <v>24.83088747409289</v>
      </c>
      <c r="N75">
        <f t="shared" si="6"/>
        <v>37.608326131029408</v>
      </c>
      <c r="O75">
        <f t="shared" si="7"/>
        <v>7.4955545846822125E-2</v>
      </c>
      <c r="P75">
        <f t="shared" si="8"/>
        <v>2.7683844712459686</v>
      </c>
      <c r="Q75">
        <f t="shared" si="9"/>
        <v>7.3846075808364053E-2</v>
      </c>
      <c r="R75">
        <f t="shared" si="10"/>
        <v>4.6252110803817276E-2</v>
      </c>
      <c r="S75">
        <f t="shared" si="11"/>
        <v>226.12102273500074</v>
      </c>
      <c r="T75">
        <f t="shared" si="12"/>
        <v>34.918973990901279</v>
      </c>
      <c r="U75">
        <f t="shared" si="13"/>
        <v>34.171799999999998</v>
      </c>
      <c r="V75">
        <f t="shared" si="14"/>
        <v>5.3944261716037625</v>
      </c>
      <c r="W75">
        <f t="shared" si="15"/>
        <v>67.708484821901394</v>
      </c>
      <c r="X75">
        <f t="shared" si="16"/>
        <v>3.5964236953345035</v>
      </c>
      <c r="Y75">
        <f t="shared" si="17"/>
        <v>5.3116292659545419</v>
      </c>
      <c r="Z75">
        <f t="shared" si="18"/>
        <v>1.798002476269259</v>
      </c>
      <c r="AA75">
        <f t="shared" si="19"/>
        <v>-60.448640096614959</v>
      </c>
      <c r="AB75">
        <f t="shared" si="20"/>
        <v>-41.396115595585414</v>
      </c>
      <c r="AC75">
        <f t="shared" si="21"/>
        <v>-3.4593950138958487</v>
      </c>
      <c r="AD75">
        <f t="shared" si="22"/>
        <v>120.81687202890451</v>
      </c>
      <c r="AE75">
        <f t="shared" si="23"/>
        <v>16.101993315999515</v>
      </c>
      <c r="AF75">
        <f t="shared" si="24"/>
        <v>1.3683708851130076</v>
      </c>
      <c r="AG75">
        <f t="shared" si="25"/>
        <v>5.4082920029075767</v>
      </c>
      <c r="AH75">
        <v>400.04858147326871</v>
      </c>
      <c r="AI75">
        <v>387.82998181818158</v>
      </c>
      <c r="AJ75">
        <v>1.7394429039577399</v>
      </c>
      <c r="AK75">
        <v>66.414595201641987</v>
      </c>
      <c r="AL75">
        <f t="shared" si="26"/>
        <v>1.3707174625082756</v>
      </c>
      <c r="AM75">
        <v>34.262525981818193</v>
      </c>
      <c r="AN75">
        <v>35.482795882352931</v>
      </c>
      <c r="AO75">
        <v>5.5813784896475201E-6</v>
      </c>
      <c r="AP75">
        <v>87.49</v>
      </c>
      <c r="AQ75">
        <v>13</v>
      </c>
      <c r="AR75">
        <v>2</v>
      </c>
      <c r="AS75">
        <f t="shared" si="27"/>
        <v>1</v>
      </c>
      <c r="AT75">
        <f t="shared" si="28"/>
        <v>0</v>
      </c>
      <c r="AU75">
        <f t="shared" si="29"/>
        <v>47220.292186562656</v>
      </c>
      <c r="AV75">
        <f t="shared" si="30"/>
        <v>1200.0287499999999</v>
      </c>
      <c r="AW75">
        <f t="shared" si="31"/>
        <v>1025.9497635932646</v>
      </c>
      <c r="AX75">
        <f t="shared" si="32"/>
        <v>0.85493765344644013</v>
      </c>
      <c r="AY75">
        <f t="shared" si="33"/>
        <v>0.18842967115162929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1666110841.2874999</v>
      </c>
      <c r="BF75">
        <v>371.03325000000001</v>
      </c>
      <c r="BG75">
        <v>386.36425000000003</v>
      </c>
      <c r="BH75">
        <v>35.481312500000001</v>
      </c>
      <c r="BI75">
        <v>34.263099999999987</v>
      </c>
      <c r="BJ75">
        <v>373.01799999999997</v>
      </c>
      <c r="BK75">
        <v>35.432074999999998</v>
      </c>
      <c r="BL75">
        <v>650.04387499999996</v>
      </c>
      <c r="BM75">
        <v>101.261</v>
      </c>
      <c r="BN75">
        <v>0.10006705</v>
      </c>
      <c r="BO75">
        <v>33.894437500000002</v>
      </c>
      <c r="BP75">
        <v>34.171799999999998</v>
      </c>
      <c r="BQ75">
        <v>999.9</v>
      </c>
      <c r="BR75">
        <v>0</v>
      </c>
      <c r="BS75">
        <v>0</v>
      </c>
      <c r="BT75">
        <v>8994.9224999999988</v>
      </c>
      <c r="BU75">
        <v>0</v>
      </c>
      <c r="BV75">
        <v>460.49849999999998</v>
      </c>
      <c r="BW75">
        <v>-15.3308</v>
      </c>
      <c r="BX75">
        <v>384.68237499999998</v>
      </c>
      <c r="BY75">
        <v>400.07162499999998</v>
      </c>
      <c r="BZ75">
        <v>1.2182275</v>
      </c>
      <c r="CA75">
        <v>386.36425000000003</v>
      </c>
      <c r="CB75">
        <v>34.263099999999987</v>
      </c>
      <c r="CC75">
        <v>3.5928775000000002</v>
      </c>
      <c r="CD75">
        <v>3.4695187500000002</v>
      </c>
      <c r="CE75">
        <v>27.065149999999999</v>
      </c>
      <c r="CF75">
        <v>26.471325</v>
      </c>
      <c r="CG75">
        <v>1200.0287499999999</v>
      </c>
      <c r="CH75">
        <v>0.49999612500000001</v>
      </c>
      <c r="CI75">
        <v>0.50000387499999999</v>
      </c>
      <c r="CJ75">
        <v>0</v>
      </c>
      <c r="CK75">
        <v>697.133375</v>
      </c>
      <c r="CL75">
        <v>4.9990899999999998</v>
      </c>
      <c r="CM75">
        <v>7462.067500000001</v>
      </c>
      <c r="CN75">
        <v>9558.08</v>
      </c>
      <c r="CO75">
        <v>43.811999999999998</v>
      </c>
      <c r="CP75">
        <v>45.601374999999997</v>
      </c>
      <c r="CQ75">
        <v>44.585625</v>
      </c>
      <c r="CR75">
        <v>44.710624999999993</v>
      </c>
      <c r="CS75">
        <v>45.25</v>
      </c>
      <c r="CT75">
        <v>597.50874999999996</v>
      </c>
      <c r="CU75">
        <v>597.52</v>
      </c>
      <c r="CV75">
        <v>0</v>
      </c>
      <c r="CW75">
        <v>1666110855.3</v>
      </c>
      <c r="CX75">
        <v>0</v>
      </c>
      <c r="CY75">
        <v>1666110227</v>
      </c>
      <c r="CZ75" t="s">
        <v>356</v>
      </c>
      <c r="DA75">
        <v>1666110227</v>
      </c>
      <c r="DB75">
        <v>1666110223</v>
      </c>
      <c r="DC75">
        <v>35</v>
      </c>
      <c r="DD75">
        <v>4.3999999999999997E-2</v>
      </c>
      <c r="DE75">
        <v>-1.2E-2</v>
      </c>
      <c r="DF75">
        <v>-2.012</v>
      </c>
      <c r="DG75">
        <v>3.7999999999999999E-2</v>
      </c>
      <c r="DH75">
        <v>415</v>
      </c>
      <c r="DI75">
        <v>34</v>
      </c>
      <c r="DJ75">
        <v>0.45</v>
      </c>
      <c r="DK75">
        <v>0.22</v>
      </c>
      <c r="DL75">
        <v>-15.041229268292691</v>
      </c>
      <c r="DM75">
        <v>-1.793239024390278</v>
      </c>
      <c r="DN75">
        <v>0.18100979928183419</v>
      </c>
      <c r="DO75">
        <v>0</v>
      </c>
      <c r="DP75">
        <v>1.2128968292682929</v>
      </c>
      <c r="DQ75">
        <v>4.1469198606270602E-2</v>
      </c>
      <c r="DR75">
        <v>4.1779283225555266E-3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357</v>
      </c>
      <c r="EA75">
        <v>3.2947199999999999</v>
      </c>
      <c r="EB75">
        <v>2.6251799999999998</v>
      </c>
      <c r="EC75">
        <v>9.3509800000000004E-2</v>
      </c>
      <c r="ED75">
        <v>9.5289799999999994E-2</v>
      </c>
      <c r="EE75">
        <v>0.143373</v>
      </c>
      <c r="EF75">
        <v>0.138235</v>
      </c>
      <c r="EG75">
        <v>27448.9</v>
      </c>
      <c r="EH75">
        <v>27891.8</v>
      </c>
      <c r="EI75">
        <v>28178.1</v>
      </c>
      <c r="EJ75">
        <v>29683.200000000001</v>
      </c>
      <c r="EK75">
        <v>33186.400000000001</v>
      </c>
      <c r="EL75">
        <v>35518.699999999997</v>
      </c>
      <c r="EM75">
        <v>39745.4</v>
      </c>
      <c r="EN75">
        <v>42440.2</v>
      </c>
      <c r="EO75">
        <v>2.1751</v>
      </c>
      <c r="EP75">
        <v>2.1221999999999999</v>
      </c>
      <c r="EQ75">
        <v>8.6747099999999994E-2</v>
      </c>
      <c r="ER75">
        <v>0</v>
      </c>
      <c r="ES75">
        <v>32.770299999999999</v>
      </c>
      <c r="ET75">
        <v>999.9</v>
      </c>
      <c r="EU75">
        <v>48.2</v>
      </c>
      <c r="EV75">
        <v>40.4</v>
      </c>
      <c r="EW75">
        <v>36.051200000000001</v>
      </c>
      <c r="EX75">
        <v>57.708199999999998</v>
      </c>
      <c r="EY75">
        <v>-0.55288700000000002</v>
      </c>
      <c r="EZ75">
        <v>2</v>
      </c>
      <c r="FA75">
        <v>0.61773400000000001</v>
      </c>
      <c r="FB75">
        <v>1.1102799999999999</v>
      </c>
      <c r="FC75">
        <v>20.266999999999999</v>
      </c>
      <c r="FD75">
        <v>5.2184900000000001</v>
      </c>
      <c r="FE75">
        <v>12.0091</v>
      </c>
      <c r="FF75">
        <v>4.9857500000000003</v>
      </c>
      <c r="FG75">
        <v>3.2845499999999999</v>
      </c>
      <c r="FH75">
        <v>9820.2999999999993</v>
      </c>
      <c r="FI75">
        <v>9999</v>
      </c>
      <c r="FJ75">
        <v>9999</v>
      </c>
      <c r="FK75">
        <v>656.9</v>
      </c>
      <c r="FL75">
        <v>1.8658399999999999</v>
      </c>
      <c r="FM75">
        <v>1.8622000000000001</v>
      </c>
      <c r="FN75">
        <v>1.86432</v>
      </c>
      <c r="FO75">
        <v>1.86036</v>
      </c>
      <c r="FP75">
        <v>1.86111</v>
      </c>
      <c r="FQ75">
        <v>1.8601799999999999</v>
      </c>
      <c r="FR75">
        <v>1.86189</v>
      </c>
      <c r="FS75">
        <v>1.8585100000000001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-1.988</v>
      </c>
      <c r="GH75">
        <v>4.9200000000000001E-2</v>
      </c>
      <c r="GI75">
        <v>-1.674331742851894</v>
      </c>
      <c r="GJ75">
        <v>-1.0668354094452519E-3</v>
      </c>
      <c r="GK75">
        <v>7.2908324871410599E-7</v>
      </c>
      <c r="GL75">
        <v>-2.6615586879345078E-10</v>
      </c>
      <c r="GM75">
        <v>-0.20617912557020029</v>
      </c>
      <c r="GN75">
        <v>3.3664092208003571E-3</v>
      </c>
      <c r="GO75">
        <v>2.042686190248702E-4</v>
      </c>
      <c r="GP75">
        <v>-2.7039353982504608E-6</v>
      </c>
      <c r="GQ75">
        <v>3</v>
      </c>
      <c r="GR75">
        <v>2088</v>
      </c>
      <c r="GS75">
        <v>3</v>
      </c>
      <c r="GT75">
        <v>37</v>
      </c>
      <c r="GU75">
        <v>10.3</v>
      </c>
      <c r="GV75">
        <v>10.3</v>
      </c>
      <c r="GW75">
        <v>1.3085899999999999</v>
      </c>
      <c r="GX75">
        <v>2.6000999999999999</v>
      </c>
      <c r="GY75">
        <v>2.04834</v>
      </c>
      <c r="GZ75">
        <v>2.6025399999999999</v>
      </c>
      <c r="HA75">
        <v>2.1972700000000001</v>
      </c>
      <c r="HB75">
        <v>2.35229</v>
      </c>
      <c r="HC75">
        <v>44.278700000000001</v>
      </c>
      <c r="HD75">
        <v>14.210800000000001</v>
      </c>
      <c r="HE75">
        <v>18</v>
      </c>
      <c r="HF75">
        <v>683.10199999999998</v>
      </c>
      <c r="HG75">
        <v>709.67100000000005</v>
      </c>
      <c r="HH75">
        <v>31.000399999999999</v>
      </c>
      <c r="HI75">
        <v>35.012500000000003</v>
      </c>
      <c r="HJ75">
        <v>30.0002</v>
      </c>
      <c r="HK75">
        <v>34.851199999999999</v>
      </c>
      <c r="HL75">
        <v>34.830399999999997</v>
      </c>
      <c r="HM75">
        <v>26.2423</v>
      </c>
      <c r="HN75">
        <v>-30</v>
      </c>
      <c r="HO75">
        <v>-30</v>
      </c>
      <c r="HP75">
        <v>31</v>
      </c>
      <c r="HQ75">
        <v>404.64800000000002</v>
      </c>
      <c r="HR75">
        <v>32.067999999999998</v>
      </c>
      <c r="HS75">
        <v>99.249099999999999</v>
      </c>
      <c r="HT75">
        <v>98.403199999999998</v>
      </c>
    </row>
    <row r="76" spans="1:228" x14ac:dyDescent="0.2">
      <c r="A76">
        <v>61</v>
      </c>
      <c r="B76">
        <v>1666110847.5999999</v>
      </c>
      <c r="C76">
        <v>239.5</v>
      </c>
      <c r="D76" t="s">
        <v>479</v>
      </c>
      <c r="E76" t="s">
        <v>480</v>
      </c>
      <c r="F76">
        <v>4</v>
      </c>
      <c r="G76">
        <v>1666110845.5999999</v>
      </c>
      <c r="H76">
        <f t="shared" si="0"/>
        <v>1.3745905036216563E-3</v>
      </c>
      <c r="I76">
        <f t="shared" si="1"/>
        <v>1.3745905036216564</v>
      </c>
      <c r="J76">
        <f t="shared" si="2"/>
        <v>5.6529369074521751</v>
      </c>
      <c r="K76">
        <f t="shared" si="3"/>
        <v>378.19600000000003</v>
      </c>
      <c r="L76">
        <f t="shared" si="4"/>
        <v>247.04184230594794</v>
      </c>
      <c r="M76">
        <f t="shared" si="5"/>
        <v>25.04073845879967</v>
      </c>
      <c r="N76">
        <f t="shared" si="6"/>
        <v>38.334830382440799</v>
      </c>
      <c r="O76">
        <f t="shared" si="7"/>
        <v>7.5162446879747116E-2</v>
      </c>
      <c r="P76">
        <f t="shared" si="8"/>
        <v>2.7673773575126601</v>
      </c>
      <c r="Q76">
        <f t="shared" si="9"/>
        <v>7.4046493081034892E-2</v>
      </c>
      <c r="R76">
        <f t="shared" si="10"/>
        <v>4.6377941917104419E-2</v>
      </c>
      <c r="S76">
        <f t="shared" si="11"/>
        <v>226.12648547839521</v>
      </c>
      <c r="T76">
        <f t="shared" si="12"/>
        <v>34.91910003629156</v>
      </c>
      <c r="U76">
        <f t="shared" si="13"/>
        <v>34.173971428571427</v>
      </c>
      <c r="V76">
        <f t="shared" si="14"/>
        <v>5.3950787777381048</v>
      </c>
      <c r="W76">
        <f t="shared" si="15"/>
        <v>67.713707357558306</v>
      </c>
      <c r="X76">
        <f t="shared" si="16"/>
        <v>3.5968627988846751</v>
      </c>
      <c r="Y76">
        <f t="shared" si="17"/>
        <v>5.311868068147044</v>
      </c>
      <c r="Z76">
        <f t="shared" si="18"/>
        <v>1.7982159788534298</v>
      </c>
      <c r="AA76">
        <f t="shared" si="19"/>
        <v>-60.619441209715042</v>
      </c>
      <c r="AB76">
        <f t="shared" si="20"/>
        <v>-41.58486687492158</v>
      </c>
      <c r="AC76">
        <f t="shared" si="21"/>
        <v>-3.4764838615714773</v>
      </c>
      <c r="AD76">
        <f t="shared" si="22"/>
        <v>120.44569353218714</v>
      </c>
      <c r="AE76">
        <f t="shared" si="23"/>
        <v>16.1478438323206</v>
      </c>
      <c r="AF76">
        <f t="shared" si="24"/>
        <v>1.3699253254759178</v>
      </c>
      <c r="AG76">
        <f t="shared" si="25"/>
        <v>5.6529369074521751</v>
      </c>
      <c r="AH76">
        <v>406.95460189986318</v>
      </c>
      <c r="AI76">
        <v>394.65933333333328</v>
      </c>
      <c r="AJ76">
        <v>1.70023362628162</v>
      </c>
      <c r="AK76">
        <v>66.414595201641987</v>
      </c>
      <c r="AL76">
        <f t="shared" si="26"/>
        <v>1.3745905036216564</v>
      </c>
      <c r="AM76">
        <v>34.263712074825172</v>
      </c>
      <c r="AN76">
        <v>35.487612647058818</v>
      </c>
      <c r="AO76">
        <v>1.367281955572671E-6</v>
      </c>
      <c r="AP76">
        <v>87.49</v>
      </c>
      <c r="AQ76">
        <v>13</v>
      </c>
      <c r="AR76">
        <v>2</v>
      </c>
      <c r="AS76">
        <f t="shared" si="27"/>
        <v>1</v>
      </c>
      <c r="AT76">
        <f t="shared" si="28"/>
        <v>0</v>
      </c>
      <c r="AU76">
        <f t="shared" si="29"/>
        <v>47192.542087701382</v>
      </c>
      <c r="AV76">
        <f t="shared" si="30"/>
        <v>1200.058571428571</v>
      </c>
      <c r="AW76">
        <f t="shared" si="31"/>
        <v>1025.9751779680801</v>
      </c>
      <c r="AX76">
        <f t="shared" si="32"/>
        <v>0.85493758587694679</v>
      </c>
      <c r="AY76">
        <f t="shared" si="33"/>
        <v>0.18842954074250745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1666110845.5999999</v>
      </c>
      <c r="BF76">
        <v>378.19600000000003</v>
      </c>
      <c r="BG76">
        <v>393.58100000000002</v>
      </c>
      <c r="BH76">
        <v>35.485200000000013</v>
      </c>
      <c r="BI76">
        <v>34.265442857142858</v>
      </c>
      <c r="BJ76">
        <v>380.18528571428573</v>
      </c>
      <c r="BK76">
        <v>35.435899999999997</v>
      </c>
      <c r="BL76">
        <v>649.95557142857149</v>
      </c>
      <c r="BM76">
        <v>101.2622857142857</v>
      </c>
      <c r="BN76">
        <v>0.1000512285714286</v>
      </c>
      <c r="BO76">
        <v>33.895242857142847</v>
      </c>
      <c r="BP76">
        <v>34.173971428571427</v>
      </c>
      <c r="BQ76">
        <v>999.89999999999986</v>
      </c>
      <c r="BR76">
        <v>0</v>
      </c>
      <c r="BS76">
        <v>0</v>
      </c>
      <c r="BT76">
        <v>8989.4642857142862</v>
      </c>
      <c r="BU76">
        <v>0</v>
      </c>
      <c r="BV76">
        <v>429.63385714285721</v>
      </c>
      <c r="BW76">
        <v>-15.385057142857139</v>
      </c>
      <c r="BX76">
        <v>392.11014285714288</v>
      </c>
      <c r="BY76">
        <v>407.54585714285707</v>
      </c>
      <c r="BZ76">
        <v>1.2197342857142861</v>
      </c>
      <c r="CA76">
        <v>393.58100000000002</v>
      </c>
      <c r="CB76">
        <v>34.265442857142858</v>
      </c>
      <c r="CC76">
        <v>3.593314285714285</v>
      </c>
      <c r="CD76">
        <v>3.469801428571428</v>
      </c>
      <c r="CE76">
        <v>27.067228571428569</v>
      </c>
      <c r="CF76">
        <v>26.4727</v>
      </c>
      <c r="CG76">
        <v>1200.058571428571</v>
      </c>
      <c r="CH76">
        <v>0.49999771428571432</v>
      </c>
      <c r="CI76">
        <v>0.50000228571428573</v>
      </c>
      <c r="CJ76">
        <v>0</v>
      </c>
      <c r="CK76">
        <v>696.85842857142859</v>
      </c>
      <c r="CL76">
        <v>4.9990899999999998</v>
      </c>
      <c r="CM76">
        <v>7453.0700000000006</v>
      </c>
      <c r="CN76">
        <v>9558.3142857142848</v>
      </c>
      <c r="CO76">
        <v>43.838999999999999</v>
      </c>
      <c r="CP76">
        <v>45.616</v>
      </c>
      <c r="CQ76">
        <v>44.616</v>
      </c>
      <c r="CR76">
        <v>44.75</v>
      </c>
      <c r="CS76">
        <v>45.25</v>
      </c>
      <c r="CT76">
        <v>597.52714285714285</v>
      </c>
      <c r="CU76">
        <v>597.5328571428571</v>
      </c>
      <c r="CV76">
        <v>0</v>
      </c>
      <c r="CW76">
        <v>1666110858.9000001</v>
      </c>
      <c r="CX76">
        <v>0</v>
      </c>
      <c r="CY76">
        <v>1666110227</v>
      </c>
      <c r="CZ76" t="s">
        <v>356</v>
      </c>
      <c r="DA76">
        <v>1666110227</v>
      </c>
      <c r="DB76">
        <v>1666110223</v>
      </c>
      <c r="DC76">
        <v>35</v>
      </c>
      <c r="DD76">
        <v>4.3999999999999997E-2</v>
      </c>
      <c r="DE76">
        <v>-1.2E-2</v>
      </c>
      <c r="DF76">
        <v>-2.012</v>
      </c>
      <c r="DG76">
        <v>3.7999999999999999E-2</v>
      </c>
      <c r="DH76">
        <v>415</v>
      </c>
      <c r="DI76">
        <v>34</v>
      </c>
      <c r="DJ76">
        <v>0.45</v>
      </c>
      <c r="DK76">
        <v>0.22</v>
      </c>
      <c r="DL76">
        <v>-15.15369756097561</v>
      </c>
      <c r="DM76">
        <v>-1.641181881533115</v>
      </c>
      <c r="DN76">
        <v>0.1668049751960316</v>
      </c>
      <c r="DO76">
        <v>0</v>
      </c>
      <c r="DP76">
        <v>1.215282926829268</v>
      </c>
      <c r="DQ76">
        <v>3.4898466898955281E-2</v>
      </c>
      <c r="DR76">
        <v>3.5931155337044739E-3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357</v>
      </c>
      <c r="EA76">
        <v>3.2950300000000001</v>
      </c>
      <c r="EB76">
        <v>2.6252900000000001</v>
      </c>
      <c r="EC76">
        <v>9.4775700000000004E-2</v>
      </c>
      <c r="ED76">
        <v>9.6554399999999999E-2</v>
      </c>
      <c r="EE76">
        <v>0.14338699999999999</v>
      </c>
      <c r="EF76">
        <v>0.138241</v>
      </c>
      <c r="EG76">
        <v>27410.3</v>
      </c>
      <c r="EH76">
        <v>27852.400000000001</v>
      </c>
      <c r="EI76">
        <v>28177.8</v>
      </c>
      <c r="EJ76">
        <v>29682.799999999999</v>
      </c>
      <c r="EK76">
        <v>33186</v>
      </c>
      <c r="EL76">
        <v>35518.1</v>
      </c>
      <c r="EM76">
        <v>39745.5</v>
      </c>
      <c r="EN76">
        <v>42439.8</v>
      </c>
      <c r="EO76">
        <v>2.1753200000000001</v>
      </c>
      <c r="EP76">
        <v>2.1221299999999998</v>
      </c>
      <c r="EQ76">
        <v>8.6374599999999996E-2</v>
      </c>
      <c r="ER76">
        <v>0</v>
      </c>
      <c r="ES76">
        <v>32.779699999999998</v>
      </c>
      <c r="ET76">
        <v>999.9</v>
      </c>
      <c r="EU76">
        <v>48.2</v>
      </c>
      <c r="EV76">
        <v>40.4</v>
      </c>
      <c r="EW76">
        <v>36.052599999999998</v>
      </c>
      <c r="EX76">
        <v>57.828200000000002</v>
      </c>
      <c r="EY76">
        <v>-0.66506200000000004</v>
      </c>
      <c r="EZ76">
        <v>2</v>
      </c>
      <c r="FA76">
        <v>0.61770099999999994</v>
      </c>
      <c r="FB76">
        <v>1.1132</v>
      </c>
      <c r="FC76">
        <v>20.267099999999999</v>
      </c>
      <c r="FD76">
        <v>5.2192400000000001</v>
      </c>
      <c r="FE76">
        <v>12.0097</v>
      </c>
      <c r="FF76">
        <v>4.9862500000000001</v>
      </c>
      <c r="FG76">
        <v>3.2846500000000001</v>
      </c>
      <c r="FH76">
        <v>9820.6</v>
      </c>
      <c r="FI76">
        <v>9999</v>
      </c>
      <c r="FJ76">
        <v>9999</v>
      </c>
      <c r="FK76">
        <v>656.9</v>
      </c>
      <c r="FL76">
        <v>1.8658399999999999</v>
      </c>
      <c r="FM76">
        <v>1.86222</v>
      </c>
      <c r="FN76">
        <v>1.8643099999999999</v>
      </c>
      <c r="FO76">
        <v>1.86036</v>
      </c>
      <c r="FP76">
        <v>1.86111</v>
      </c>
      <c r="FQ76">
        <v>1.8602000000000001</v>
      </c>
      <c r="FR76">
        <v>1.86188</v>
      </c>
      <c r="FS76">
        <v>1.85846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-1.9910000000000001</v>
      </c>
      <c r="GH76">
        <v>4.9299999999999997E-2</v>
      </c>
      <c r="GI76">
        <v>-1.674331742851894</v>
      </c>
      <c r="GJ76">
        <v>-1.0668354094452519E-3</v>
      </c>
      <c r="GK76">
        <v>7.2908324871410599E-7</v>
      </c>
      <c r="GL76">
        <v>-2.6615586879345078E-10</v>
      </c>
      <c r="GM76">
        <v>-0.20617912557020029</v>
      </c>
      <c r="GN76">
        <v>3.3664092208003571E-3</v>
      </c>
      <c r="GO76">
        <v>2.042686190248702E-4</v>
      </c>
      <c r="GP76">
        <v>-2.7039353982504608E-6</v>
      </c>
      <c r="GQ76">
        <v>3</v>
      </c>
      <c r="GR76">
        <v>2088</v>
      </c>
      <c r="GS76">
        <v>3</v>
      </c>
      <c r="GT76">
        <v>37</v>
      </c>
      <c r="GU76">
        <v>10.3</v>
      </c>
      <c r="GV76">
        <v>10.4</v>
      </c>
      <c r="GW76">
        <v>1.3269</v>
      </c>
      <c r="GX76">
        <v>2.6013199999999999</v>
      </c>
      <c r="GY76">
        <v>2.04834</v>
      </c>
      <c r="GZ76">
        <v>2.6037599999999999</v>
      </c>
      <c r="HA76">
        <v>2.1972700000000001</v>
      </c>
      <c r="HB76">
        <v>2.36694</v>
      </c>
      <c r="HC76">
        <v>44.278700000000001</v>
      </c>
      <c r="HD76">
        <v>14.210800000000001</v>
      </c>
      <c r="HE76">
        <v>18</v>
      </c>
      <c r="HF76">
        <v>683.28700000000003</v>
      </c>
      <c r="HG76">
        <v>709.601</v>
      </c>
      <c r="HH76">
        <v>31.000699999999998</v>
      </c>
      <c r="HI76">
        <v>35.012500000000003</v>
      </c>
      <c r="HJ76">
        <v>30</v>
      </c>
      <c r="HK76">
        <v>34.851199999999999</v>
      </c>
      <c r="HL76">
        <v>34.830399999999997</v>
      </c>
      <c r="HM76">
        <v>26.606000000000002</v>
      </c>
      <c r="HN76">
        <v>-30</v>
      </c>
      <c r="HO76">
        <v>-30</v>
      </c>
      <c r="HP76">
        <v>31</v>
      </c>
      <c r="HQ76">
        <v>411.32799999999997</v>
      </c>
      <c r="HR76">
        <v>32.067999999999998</v>
      </c>
      <c r="HS76">
        <v>99.248800000000003</v>
      </c>
      <c r="HT76">
        <v>98.402000000000001</v>
      </c>
    </row>
    <row r="77" spans="1:228" x14ac:dyDescent="0.2">
      <c r="A77">
        <v>62</v>
      </c>
      <c r="B77">
        <v>1666110851.5999999</v>
      </c>
      <c r="C77">
        <v>243.5</v>
      </c>
      <c r="D77" t="s">
        <v>481</v>
      </c>
      <c r="E77" t="s">
        <v>482</v>
      </c>
      <c r="F77">
        <v>4</v>
      </c>
      <c r="G77">
        <v>1666110849.2874999</v>
      </c>
      <c r="H77">
        <f t="shared" si="0"/>
        <v>1.3810018237053927E-3</v>
      </c>
      <c r="I77">
        <f t="shared" si="1"/>
        <v>1.3810018237053927</v>
      </c>
      <c r="J77">
        <f t="shared" si="2"/>
        <v>5.8342725550337482</v>
      </c>
      <c r="K77">
        <f t="shared" si="3"/>
        <v>384.26</v>
      </c>
      <c r="L77">
        <f t="shared" si="4"/>
        <v>249.47461827570524</v>
      </c>
      <c r="M77">
        <f t="shared" si="5"/>
        <v>25.287186187292388</v>
      </c>
      <c r="N77">
        <f t="shared" si="6"/>
        <v>38.949269594995251</v>
      </c>
      <c r="O77">
        <f t="shared" si="7"/>
        <v>7.5413222539747582E-2</v>
      </c>
      <c r="P77">
        <f t="shared" si="8"/>
        <v>2.7745917928708086</v>
      </c>
      <c r="Q77">
        <f t="shared" si="9"/>
        <v>7.4292743799262859E-2</v>
      </c>
      <c r="R77">
        <f t="shared" si="10"/>
        <v>4.6532248576146996E-2</v>
      </c>
      <c r="S77">
        <f t="shared" si="11"/>
        <v>226.12401148601688</v>
      </c>
      <c r="T77">
        <f t="shared" si="12"/>
        <v>34.912778572919947</v>
      </c>
      <c r="U77">
        <f t="shared" si="13"/>
        <v>34.184162499999999</v>
      </c>
      <c r="V77">
        <f t="shared" si="14"/>
        <v>5.3981425430109393</v>
      </c>
      <c r="W77">
        <f t="shared" si="15"/>
        <v>67.735044673229766</v>
      </c>
      <c r="X77">
        <f t="shared" si="16"/>
        <v>3.5975733696957253</v>
      </c>
      <c r="Y77">
        <f t="shared" si="17"/>
        <v>5.3112438133779776</v>
      </c>
      <c r="Z77">
        <f t="shared" si="18"/>
        <v>1.800569173315214</v>
      </c>
      <c r="AA77">
        <f t="shared" si="19"/>
        <v>-60.902180425407821</v>
      </c>
      <c r="AB77">
        <f t="shared" si="20"/>
        <v>-43.532623281360266</v>
      </c>
      <c r="AC77">
        <f t="shared" si="21"/>
        <v>-3.629996365801746</v>
      </c>
      <c r="AD77">
        <f t="shared" si="22"/>
        <v>118.05921141344703</v>
      </c>
      <c r="AE77">
        <f t="shared" si="23"/>
        <v>16.268965598637951</v>
      </c>
      <c r="AF77">
        <f t="shared" si="24"/>
        <v>1.3749624958454221</v>
      </c>
      <c r="AG77">
        <f t="shared" si="25"/>
        <v>5.8342725550337482</v>
      </c>
      <c r="AH77">
        <v>413.92505901290781</v>
      </c>
      <c r="AI77">
        <v>401.4751393939394</v>
      </c>
      <c r="AJ77">
        <v>1.6957895019361351</v>
      </c>
      <c r="AK77">
        <v>66.414595201641987</v>
      </c>
      <c r="AL77">
        <f t="shared" si="26"/>
        <v>1.3810018237053927</v>
      </c>
      <c r="AM77">
        <v>34.267261521818192</v>
      </c>
      <c r="AN77">
        <v>35.496759705882333</v>
      </c>
      <c r="AO77">
        <v>6.692681306852194E-6</v>
      </c>
      <c r="AP77">
        <v>87.49</v>
      </c>
      <c r="AQ77">
        <v>13</v>
      </c>
      <c r="AR77">
        <v>2</v>
      </c>
      <c r="AS77">
        <f t="shared" si="27"/>
        <v>1</v>
      </c>
      <c r="AT77">
        <f t="shared" si="28"/>
        <v>0</v>
      </c>
      <c r="AU77">
        <f t="shared" si="29"/>
        <v>47390.944756524448</v>
      </c>
      <c r="AV77">
        <f t="shared" si="30"/>
        <v>1200.0374999999999</v>
      </c>
      <c r="AW77">
        <f t="shared" si="31"/>
        <v>1025.9579385937911</v>
      </c>
      <c r="AX77">
        <f t="shared" si="32"/>
        <v>0.85493823200840902</v>
      </c>
      <c r="AY77">
        <f t="shared" si="33"/>
        <v>0.1884307877762294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1666110849.2874999</v>
      </c>
      <c r="BF77">
        <v>384.26</v>
      </c>
      <c r="BG77">
        <v>399.76537499999989</v>
      </c>
      <c r="BH77">
        <v>35.4924125</v>
      </c>
      <c r="BI77">
        <v>34.268249999999988</v>
      </c>
      <c r="BJ77">
        <v>386.25312500000001</v>
      </c>
      <c r="BK77">
        <v>35.443075</v>
      </c>
      <c r="BL77">
        <v>649.99299999999994</v>
      </c>
      <c r="BM77">
        <v>101.262</v>
      </c>
      <c r="BN77">
        <v>9.97592125E-2</v>
      </c>
      <c r="BO77">
        <v>33.893137499999987</v>
      </c>
      <c r="BP77">
        <v>34.184162499999999</v>
      </c>
      <c r="BQ77">
        <v>999.9</v>
      </c>
      <c r="BR77">
        <v>0</v>
      </c>
      <c r="BS77">
        <v>0</v>
      </c>
      <c r="BT77">
        <v>9027.8125</v>
      </c>
      <c r="BU77">
        <v>0</v>
      </c>
      <c r="BV77">
        <v>424.9325</v>
      </c>
      <c r="BW77">
        <v>-15.5053</v>
      </c>
      <c r="BX77">
        <v>398.40025000000003</v>
      </c>
      <c r="BY77">
        <v>413.95075000000003</v>
      </c>
      <c r="BZ77">
        <v>1.2241625</v>
      </c>
      <c r="CA77">
        <v>399.76537499999989</v>
      </c>
      <c r="CB77">
        <v>34.268249999999988</v>
      </c>
      <c r="CC77">
        <v>3.5940300000000001</v>
      </c>
      <c r="CD77">
        <v>3.4700662499999999</v>
      </c>
      <c r="CE77">
        <v>27.070599999999999</v>
      </c>
      <c r="CF77">
        <v>26.4739875</v>
      </c>
      <c r="CG77">
        <v>1200.0374999999999</v>
      </c>
      <c r="CH77">
        <v>0.49997512500000002</v>
      </c>
      <c r="CI77">
        <v>0.50002487500000004</v>
      </c>
      <c r="CJ77">
        <v>0</v>
      </c>
      <c r="CK77">
        <v>696.63325000000009</v>
      </c>
      <c r="CL77">
        <v>4.9990899999999998</v>
      </c>
      <c r="CM77">
        <v>7448.5674999999992</v>
      </c>
      <c r="CN77">
        <v>9558.0712500000009</v>
      </c>
      <c r="CO77">
        <v>43.843499999999999</v>
      </c>
      <c r="CP77">
        <v>45.625</v>
      </c>
      <c r="CQ77">
        <v>44.609250000000003</v>
      </c>
      <c r="CR77">
        <v>44.75</v>
      </c>
      <c r="CS77">
        <v>45.25</v>
      </c>
      <c r="CT77">
        <v>597.49</v>
      </c>
      <c r="CU77">
        <v>597.5474999999999</v>
      </c>
      <c r="CV77">
        <v>0</v>
      </c>
      <c r="CW77">
        <v>1666110863.0999999</v>
      </c>
      <c r="CX77">
        <v>0</v>
      </c>
      <c r="CY77">
        <v>1666110227</v>
      </c>
      <c r="CZ77" t="s">
        <v>356</v>
      </c>
      <c r="DA77">
        <v>1666110227</v>
      </c>
      <c r="DB77">
        <v>1666110223</v>
      </c>
      <c r="DC77">
        <v>35</v>
      </c>
      <c r="DD77">
        <v>4.3999999999999997E-2</v>
      </c>
      <c r="DE77">
        <v>-1.2E-2</v>
      </c>
      <c r="DF77">
        <v>-2.012</v>
      </c>
      <c r="DG77">
        <v>3.7999999999999999E-2</v>
      </c>
      <c r="DH77">
        <v>415</v>
      </c>
      <c r="DI77">
        <v>34</v>
      </c>
      <c r="DJ77">
        <v>0.45</v>
      </c>
      <c r="DK77">
        <v>0.22</v>
      </c>
      <c r="DL77">
        <v>-15.26355853658537</v>
      </c>
      <c r="DM77">
        <v>-1.6880759581881539</v>
      </c>
      <c r="DN77">
        <v>0.17120944522555931</v>
      </c>
      <c r="DO77">
        <v>0</v>
      </c>
      <c r="DP77">
        <v>1.2179409756097559</v>
      </c>
      <c r="DQ77">
        <v>3.4853519163763093E-2</v>
      </c>
      <c r="DR77">
        <v>3.6656359411517659E-3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357</v>
      </c>
      <c r="EA77">
        <v>3.2947799999999998</v>
      </c>
      <c r="EB77">
        <v>2.6252900000000001</v>
      </c>
      <c r="EC77">
        <v>9.60337E-2</v>
      </c>
      <c r="ED77">
        <v>9.7794800000000001E-2</v>
      </c>
      <c r="EE77">
        <v>0.14341400000000001</v>
      </c>
      <c r="EF77">
        <v>0.13824400000000001</v>
      </c>
      <c r="EG77">
        <v>27371.8</v>
      </c>
      <c r="EH77">
        <v>27814.2</v>
      </c>
      <c r="EI77">
        <v>28177.5</v>
      </c>
      <c r="EJ77">
        <v>29682.9</v>
      </c>
      <c r="EK77">
        <v>33185.1</v>
      </c>
      <c r="EL77">
        <v>35518.199999999997</v>
      </c>
      <c r="EM77">
        <v>39745.599999999999</v>
      </c>
      <c r="EN77">
        <v>42440</v>
      </c>
      <c r="EO77">
        <v>2.1751</v>
      </c>
      <c r="EP77">
        <v>2.1222300000000001</v>
      </c>
      <c r="EQ77">
        <v>8.6776900000000004E-2</v>
      </c>
      <c r="ER77">
        <v>0</v>
      </c>
      <c r="ES77">
        <v>32.788400000000003</v>
      </c>
      <c r="ET77">
        <v>999.9</v>
      </c>
      <c r="EU77">
        <v>48.2</v>
      </c>
      <c r="EV77">
        <v>40.4</v>
      </c>
      <c r="EW77">
        <v>36.049799999999998</v>
      </c>
      <c r="EX77">
        <v>57.558199999999999</v>
      </c>
      <c r="EY77">
        <v>-0.54486800000000002</v>
      </c>
      <c r="EZ77">
        <v>2</v>
      </c>
      <c r="FA77">
        <v>0.617815</v>
      </c>
      <c r="FB77">
        <v>1.11625</v>
      </c>
      <c r="FC77">
        <v>20.266999999999999</v>
      </c>
      <c r="FD77">
        <v>5.2189399999999999</v>
      </c>
      <c r="FE77">
        <v>12.0097</v>
      </c>
      <c r="FF77">
        <v>4.9859999999999998</v>
      </c>
      <c r="FG77">
        <v>3.2846500000000001</v>
      </c>
      <c r="FH77">
        <v>9820.6</v>
      </c>
      <c r="FI77">
        <v>9999</v>
      </c>
      <c r="FJ77">
        <v>9999</v>
      </c>
      <c r="FK77">
        <v>656.9</v>
      </c>
      <c r="FL77">
        <v>1.8658399999999999</v>
      </c>
      <c r="FM77">
        <v>1.8622099999999999</v>
      </c>
      <c r="FN77">
        <v>1.8642700000000001</v>
      </c>
      <c r="FO77">
        <v>1.86036</v>
      </c>
      <c r="FP77">
        <v>1.86111</v>
      </c>
      <c r="FQ77">
        <v>1.86019</v>
      </c>
      <c r="FR77">
        <v>1.86188</v>
      </c>
      <c r="FS77">
        <v>1.85849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-1.9950000000000001</v>
      </c>
      <c r="GH77">
        <v>4.9399999999999999E-2</v>
      </c>
      <c r="GI77">
        <v>-1.674331742851894</v>
      </c>
      <c r="GJ77">
        <v>-1.0668354094452519E-3</v>
      </c>
      <c r="GK77">
        <v>7.2908324871410599E-7</v>
      </c>
      <c r="GL77">
        <v>-2.6615586879345078E-10</v>
      </c>
      <c r="GM77">
        <v>-0.20617912557020029</v>
      </c>
      <c r="GN77">
        <v>3.3664092208003571E-3</v>
      </c>
      <c r="GO77">
        <v>2.042686190248702E-4</v>
      </c>
      <c r="GP77">
        <v>-2.7039353982504608E-6</v>
      </c>
      <c r="GQ77">
        <v>3</v>
      </c>
      <c r="GR77">
        <v>2088</v>
      </c>
      <c r="GS77">
        <v>3</v>
      </c>
      <c r="GT77">
        <v>37</v>
      </c>
      <c r="GU77">
        <v>10.4</v>
      </c>
      <c r="GV77">
        <v>10.5</v>
      </c>
      <c r="GW77">
        <v>1.34521</v>
      </c>
      <c r="GX77">
        <v>2.6025399999999999</v>
      </c>
      <c r="GY77">
        <v>2.04834</v>
      </c>
      <c r="GZ77">
        <v>2.6013199999999999</v>
      </c>
      <c r="HA77">
        <v>2.1972700000000001</v>
      </c>
      <c r="HB77">
        <v>2.36206</v>
      </c>
      <c r="HC77">
        <v>44.278700000000001</v>
      </c>
      <c r="HD77">
        <v>14.210800000000001</v>
      </c>
      <c r="HE77">
        <v>18</v>
      </c>
      <c r="HF77">
        <v>683.10199999999998</v>
      </c>
      <c r="HG77">
        <v>709.69399999999996</v>
      </c>
      <c r="HH77">
        <v>31.000800000000002</v>
      </c>
      <c r="HI77">
        <v>35.012500000000003</v>
      </c>
      <c r="HJ77">
        <v>30.0002</v>
      </c>
      <c r="HK77">
        <v>34.851199999999999</v>
      </c>
      <c r="HL77">
        <v>34.830399999999997</v>
      </c>
      <c r="HM77">
        <v>26.971900000000002</v>
      </c>
      <c r="HN77">
        <v>-30</v>
      </c>
      <c r="HO77">
        <v>-30</v>
      </c>
      <c r="HP77">
        <v>31</v>
      </c>
      <c r="HQ77">
        <v>418.02800000000002</v>
      </c>
      <c r="HR77">
        <v>32.067999999999998</v>
      </c>
      <c r="HS77">
        <v>99.248500000000007</v>
      </c>
      <c r="HT77">
        <v>98.4024</v>
      </c>
    </row>
    <row r="78" spans="1:228" x14ac:dyDescent="0.2">
      <c r="A78">
        <v>63</v>
      </c>
      <c r="B78">
        <v>1666110855.5999999</v>
      </c>
      <c r="C78">
        <v>247.5</v>
      </c>
      <c r="D78" t="s">
        <v>483</v>
      </c>
      <c r="E78" t="s">
        <v>484</v>
      </c>
      <c r="F78">
        <v>4</v>
      </c>
      <c r="G78">
        <v>1666110853.5999999</v>
      </c>
      <c r="H78">
        <f t="shared" si="0"/>
        <v>1.3811159674773916E-3</v>
      </c>
      <c r="I78">
        <f t="shared" si="1"/>
        <v>1.3811159674773916</v>
      </c>
      <c r="J78">
        <f t="shared" si="2"/>
        <v>5.6840036729973766</v>
      </c>
      <c r="K78">
        <f t="shared" si="3"/>
        <v>391.35399999999998</v>
      </c>
      <c r="L78">
        <f t="shared" si="4"/>
        <v>259.45013635887318</v>
      </c>
      <c r="M78">
        <f t="shared" si="5"/>
        <v>26.29820468545206</v>
      </c>
      <c r="N78">
        <f t="shared" si="6"/>
        <v>39.668152581868632</v>
      </c>
      <c r="O78">
        <f t="shared" si="7"/>
        <v>7.5360337143955722E-2</v>
      </c>
      <c r="P78">
        <f t="shared" si="8"/>
        <v>2.7706093954930693</v>
      </c>
      <c r="Q78">
        <f t="shared" si="9"/>
        <v>7.423983428849365E-2</v>
      </c>
      <c r="R78">
        <f t="shared" si="10"/>
        <v>4.6499181266573611E-2</v>
      </c>
      <c r="S78">
        <f t="shared" si="11"/>
        <v>226.11448509333536</v>
      </c>
      <c r="T78">
        <f t="shared" si="12"/>
        <v>34.916659027055523</v>
      </c>
      <c r="U78">
        <f t="shared" si="13"/>
        <v>34.190785714285717</v>
      </c>
      <c r="V78">
        <f t="shared" si="14"/>
        <v>5.4001345061642647</v>
      </c>
      <c r="W78">
        <f t="shared" si="15"/>
        <v>67.736289613533913</v>
      </c>
      <c r="X78">
        <f t="shared" si="16"/>
        <v>3.5981656359717786</v>
      </c>
      <c r="Y78">
        <f t="shared" si="17"/>
        <v>5.3120205675583003</v>
      </c>
      <c r="Z78">
        <f t="shared" si="18"/>
        <v>1.8019688701924861</v>
      </c>
      <c r="AA78">
        <f t="shared" si="19"/>
        <v>-60.907214165752968</v>
      </c>
      <c r="AB78">
        <f t="shared" si="20"/>
        <v>-44.068150338690273</v>
      </c>
      <c r="AC78">
        <f t="shared" si="21"/>
        <v>-3.6800996759346591</v>
      </c>
      <c r="AD78">
        <f t="shared" si="22"/>
        <v>117.45902091295746</v>
      </c>
      <c r="AE78">
        <f t="shared" si="23"/>
        <v>16.397587342171072</v>
      </c>
      <c r="AF78">
        <f t="shared" si="24"/>
        <v>1.3815619563441384</v>
      </c>
      <c r="AG78">
        <f t="shared" si="25"/>
        <v>5.6840036729973766</v>
      </c>
      <c r="AH78">
        <v>420.83825385306602</v>
      </c>
      <c r="AI78">
        <v>408.36732727272738</v>
      </c>
      <c r="AJ78">
        <v>1.736474872504939</v>
      </c>
      <c r="AK78">
        <v>66.414595201641987</v>
      </c>
      <c r="AL78">
        <f t="shared" si="26"/>
        <v>1.3811159674773916</v>
      </c>
      <c r="AM78">
        <v>34.268141787552437</v>
      </c>
      <c r="AN78">
        <v>35.497680294117643</v>
      </c>
      <c r="AO78">
        <v>1.4917611800007741E-5</v>
      </c>
      <c r="AP78">
        <v>87.49</v>
      </c>
      <c r="AQ78">
        <v>13</v>
      </c>
      <c r="AR78">
        <v>2</v>
      </c>
      <c r="AS78">
        <f t="shared" si="27"/>
        <v>1</v>
      </c>
      <c r="AT78">
        <f t="shared" si="28"/>
        <v>0</v>
      </c>
      <c r="AU78">
        <f t="shared" si="29"/>
        <v>47281.162345123972</v>
      </c>
      <c r="AV78">
        <f t="shared" si="30"/>
        <v>1199.985714285714</v>
      </c>
      <c r="AW78">
        <f t="shared" si="31"/>
        <v>1025.9137850224533</v>
      </c>
      <c r="AX78">
        <f t="shared" si="32"/>
        <v>0.854938332022664</v>
      </c>
      <c r="AY78">
        <f t="shared" si="33"/>
        <v>0.18843098080374146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1666110853.5999999</v>
      </c>
      <c r="BF78">
        <v>391.35399999999998</v>
      </c>
      <c r="BG78">
        <v>406.98928571428581</v>
      </c>
      <c r="BH78">
        <v>35.498414285714283</v>
      </c>
      <c r="BI78">
        <v>34.268400000000007</v>
      </c>
      <c r="BJ78">
        <v>393.35128571428572</v>
      </c>
      <c r="BK78">
        <v>35.449000000000012</v>
      </c>
      <c r="BL78">
        <v>650.00157142857154</v>
      </c>
      <c r="BM78">
        <v>101.2614285714286</v>
      </c>
      <c r="BN78">
        <v>9.9877514285714272E-2</v>
      </c>
      <c r="BO78">
        <v>33.895757142857143</v>
      </c>
      <c r="BP78">
        <v>34.190785714285717</v>
      </c>
      <c r="BQ78">
        <v>999.89999999999986</v>
      </c>
      <c r="BR78">
        <v>0</v>
      </c>
      <c r="BS78">
        <v>0</v>
      </c>
      <c r="BT78">
        <v>9006.6971428571433</v>
      </c>
      <c r="BU78">
        <v>0</v>
      </c>
      <c r="BV78">
        <v>421.91585714285708</v>
      </c>
      <c r="BW78">
        <v>-15.63532857142857</v>
      </c>
      <c r="BX78">
        <v>405.75785714285718</v>
      </c>
      <c r="BY78">
        <v>421.43114285714279</v>
      </c>
      <c r="BZ78">
        <v>1.23003</v>
      </c>
      <c r="CA78">
        <v>406.98928571428581</v>
      </c>
      <c r="CB78">
        <v>34.268400000000007</v>
      </c>
      <c r="CC78">
        <v>3.5946185714285721</v>
      </c>
      <c r="CD78">
        <v>3.4700614285714289</v>
      </c>
      <c r="CE78">
        <v>27.073399999999999</v>
      </c>
      <c r="CF78">
        <v>26.47398571428571</v>
      </c>
      <c r="CG78">
        <v>1199.985714285714</v>
      </c>
      <c r="CH78">
        <v>0.49997000000000003</v>
      </c>
      <c r="CI78">
        <v>0.50002999999999997</v>
      </c>
      <c r="CJ78">
        <v>0</v>
      </c>
      <c r="CK78">
        <v>696.53699999999992</v>
      </c>
      <c r="CL78">
        <v>4.9990899999999998</v>
      </c>
      <c r="CM78">
        <v>7445.1185714285702</v>
      </c>
      <c r="CN78">
        <v>9557.6357142857141</v>
      </c>
      <c r="CO78">
        <v>43.848000000000013</v>
      </c>
      <c r="CP78">
        <v>45.625</v>
      </c>
      <c r="CQ78">
        <v>44.589000000000013</v>
      </c>
      <c r="CR78">
        <v>44.75</v>
      </c>
      <c r="CS78">
        <v>45.25</v>
      </c>
      <c r="CT78">
        <v>597.46</v>
      </c>
      <c r="CU78">
        <v>597.52571428571434</v>
      </c>
      <c r="CV78">
        <v>0</v>
      </c>
      <c r="CW78">
        <v>1666110867.3</v>
      </c>
      <c r="CX78">
        <v>0</v>
      </c>
      <c r="CY78">
        <v>1666110227</v>
      </c>
      <c r="CZ78" t="s">
        <v>356</v>
      </c>
      <c r="DA78">
        <v>1666110227</v>
      </c>
      <c r="DB78">
        <v>1666110223</v>
      </c>
      <c r="DC78">
        <v>35</v>
      </c>
      <c r="DD78">
        <v>4.3999999999999997E-2</v>
      </c>
      <c r="DE78">
        <v>-1.2E-2</v>
      </c>
      <c r="DF78">
        <v>-2.012</v>
      </c>
      <c r="DG78">
        <v>3.7999999999999999E-2</v>
      </c>
      <c r="DH78">
        <v>415</v>
      </c>
      <c r="DI78">
        <v>34</v>
      </c>
      <c r="DJ78">
        <v>0.45</v>
      </c>
      <c r="DK78">
        <v>0.22</v>
      </c>
      <c r="DL78">
        <v>-15.37257804878049</v>
      </c>
      <c r="DM78">
        <v>-1.7613763066202091</v>
      </c>
      <c r="DN78">
        <v>0.1778490624949681</v>
      </c>
      <c r="DO78">
        <v>0</v>
      </c>
      <c r="DP78">
        <v>1.2212382926829271</v>
      </c>
      <c r="DQ78">
        <v>4.666202090592405E-2</v>
      </c>
      <c r="DR78">
        <v>4.997514456567884E-3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357</v>
      </c>
      <c r="EA78">
        <v>3.2948900000000001</v>
      </c>
      <c r="EB78">
        <v>2.6251699999999998</v>
      </c>
      <c r="EC78">
        <v>9.7304600000000005E-2</v>
      </c>
      <c r="ED78">
        <v>9.9063200000000004E-2</v>
      </c>
      <c r="EE78">
        <v>0.14341400000000001</v>
      </c>
      <c r="EF78">
        <v>0.13824800000000001</v>
      </c>
      <c r="EG78">
        <v>27333.200000000001</v>
      </c>
      <c r="EH78">
        <v>27774.9</v>
      </c>
      <c r="EI78">
        <v>28177.4</v>
      </c>
      <c r="EJ78">
        <v>29682.7</v>
      </c>
      <c r="EK78">
        <v>33184.699999999997</v>
      </c>
      <c r="EL78">
        <v>35517.9</v>
      </c>
      <c r="EM78">
        <v>39744.9</v>
      </c>
      <c r="EN78">
        <v>42439.7</v>
      </c>
      <c r="EO78">
        <v>2.1750799999999999</v>
      </c>
      <c r="EP78">
        <v>2.12215</v>
      </c>
      <c r="EQ78">
        <v>8.6054199999999997E-2</v>
      </c>
      <c r="ER78">
        <v>0</v>
      </c>
      <c r="ES78">
        <v>32.797800000000002</v>
      </c>
      <c r="ET78">
        <v>999.9</v>
      </c>
      <c r="EU78">
        <v>48.2</v>
      </c>
      <c r="EV78">
        <v>40.4</v>
      </c>
      <c r="EW78">
        <v>36.047899999999998</v>
      </c>
      <c r="EX78">
        <v>57.3782</v>
      </c>
      <c r="EY78">
        <v>-0.46474500000000002</v>
      </c>
      <c r="EZ78">
        <v>2</v>
      </c>
      <c r="FA78">
        <v>0.61777899999999997</v>
      </c>
      <c r="FB78">
        <v>1.1191</v>
      </c>
      <c r="FC78">
        <v>20.2668</v>
      </c>
      <c r="FD78">
        <v>5.2180400000000002</v>
      </c>
      <c r="FE78">
        <v>12.008900000000001</v>
      </c>
      <c r="FF78">
        <v>4.9858000000000002</v>
      </c>
      <c r="FG78">
        <v>3.2845300000000002</v>
      </c>
      <c r="FH78">
        <v>9820.6</v>
      </c>
      <c r="FI78">
        <v>9999</v>
      </c>
      <c r="FJ78">
        <v>9999</v>
      </c>
      <c r="FK78">
        <v>656.9</v>
      </c>
      <c r="FL78">
        <v>1.8658399999999999</v>
      </c>
      <c r="FM78">
        <v>1.8622099999999999</v>
      </c>
      <c r="FN78">
        <v>1.8643099999999999</v>
      </c>
      <c r="FO78">
        <v>1.86036</v>
      </c>
      <c r="FP78">
        <v>1.86111</v>
      </c>
      <c r="FQ78">
        <v>1.86019</v>
      </c>
      <c r="FR78">
        <v>1.86188</v>
      </c>
      <c r="FS78">
        <v>1.85846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-1.9990000000000001</v>
      </c>
      <c r="GH78">
        <v>4.9399999999999999E-2</v>
      </c>
      <c r="GI78">
        <v>-1.674331742851894</v>
      </c>
      <c r="GJ78">
        <v>-1.0668354094452519E-3</v>
      </c>
      <c r="GK78">
        <v>7.2908324871410599E-7</v>
      </c>
      <c r="GL78">
        <v>-2.6615586879345078E-10</v>
      </c>
      <c r="GM78">
        <v>-0.20617912557020029</v>
      </c>
      <c r="GN78">
        <v>3.3664092208003571E-3</v>
      </c>
      <c r="GO78">
        <v>2.042686190248702E-4</v>
      </c>
      <c r="GP78">
        <v>-2.7039353982504608E-6</v>
      </c>
      <c r="GQ78">
        <v>3</v>
      </c>
      <c r="GR78">
        <v>2088</v>
      </c>
      <c r="GS78">
        <v>3</v>
      </c>
      <c r="GT78">
        <v>37</v>
      </c>
      <c r="GU78">
        <v>10.5</v>
      </c>
      <c r="GV78">
        <v>10.5</v>
      </c>
      <c r="GW78">
        <v>1.3635299999999999</v>
      </c>
      <c r="GX78">
        <v>2.6025399999999999</v>
      </c>
      <c r="GY78">
        <v>2.04834</v>
      </c>
      <c r="GZ78">
        <v>2.6025399999999999</v>
      </c>
      <c r="HA78">
        <v>2.1972700000000001</v>
      </c>
      <c r="HB78">
        <v>2.34741</v>
      </c>
      <c r="HC78">
        <v>44.278700000000001</v>
      </c>
      <c r="HD78">
        <v>14.2021</v>
      </c>
      <c r="HE78">
        <v>18</v>
      </c>
      <c r="HF78">
        <v>683.07899999999995</v>
      </c>
      <c r="HG78">
        <v>709.60500000000002</v>
      </c>
      <c r="HH78">
        <v>31.000800000000002</v>
      </c>
      <c r="HI78">
        <v>35.012500000000003</v>
      </c>
      <c r="HJ78">
        <v>30</v>
      </c>
      <c r="HK78">
        <v>34.850900000000003</v>
      </c>
      <c r="HL78">
        <v>34.828699999999998</v>
      </c>
      <c r="HM78">
        <v>27.332599999999999</v>
      </c>
      <c r="HN78">
        <v>-30</v>
      </c>
      <c r="HO78">
        <v>-30</v>
      </c>
      <c r="HP78">
        <v>31</v>
      </c>
      <c r="HQ78">
        <v>424.71300000000002</v>
      </c>
      <c r="HR78">
        <v>32.067999999999998</v>
      </c>
      <c r="HS78">
        <v>99.247399999999999</v>
      </c>
      <c r="HT78">
        <v>98.401799999999994</v>
      </c>
    </row>
    <row r="79" spans="1:228" x14ac:dyDescent="0.2">
      <c r="A79">
        <v>64</v>
      </c>
      <c r="B79">
        <v>1666110859.5999999</v>
      </c>
      <c r="C79">
        <v>251.5</v>
      </c>
      <c r="D79" t="s">
        <v>485</v>
      </c>
      <c r="E79" t="s">
        <v>486</v>
      </c>
      <c r="F79">
        <v>4</v>
      </c>
      <c r="G79">
        <v>1666110857.2874999</v>
      </c>
      <c r="H79">
        <f t="shared" si="0"/>
        <v>1.3824301055581612E-3</v>
      </c>
      <c r="I79">
        <f t="shared" si="1"/>
        <v>1.3824301055581611</v>
      </c>
      <c r="J79">
        <f t="shared" si="2"/>
        <v>5.8353781646733172</v>
      </c>
      <c r="K79">
        <f t="shared" si="3"/>
        <v>397.56799999999998</v>
      </c>
      <c r="L79">
        <f t="shared" si="4"/>
        <v>262.34440153973537</v>
      </c>
      <c r="M79">
        <f t="shared" si="5"/>
        <v>26.591871283851354</v>
      </c>
      <c r="N79">
        <f t="shared" si="6"/>
        <v>40.298466521599998</v>
      </c>
      <c r="O79">
        <f t="shared" si="7"/>
        <v>7.5407167136859118E-2</v>
      </c>
      <c r="P79">
        <f t="shared" si="8"/>
        <v>2.7663161821744975</v>
      </c>
      <c r="Q79">
        <f t="shared" si="9"/>
        <v>7.4283569286580128E-2</v>
      </c>
      <c r="R79">
        <f t="shared" si="10"/>
        <v>4.6526786905333968E-2</v>
      </c>
      <c r="S79">
        <f t="shared" si="11"/>
        <v>226.11674244765635</v>
      </c>
      <c r="T79">
        <f t="shared" si="12"/>
        <v>34.916158235716821</v>
      </c>
      <c r="U79">
        <f t="shared" si="13"/>
        <v>34.193112499999998</v>
      </c>
      <c r="V79">
        <f t="shared" si="14"/>
        <v>5.4008344497100129</v>
      </c>
      <c r="W79">
        <f t="shared" si="15"/>
        <v>67.743032110370223</v>
      </c>
      <c r="X79">
        <f t="shared" si="16"/>
        <v>3.5981984599268766</v>
      </c>
      <c r="Y79">
        <f t="shared" si="17"/>
        <v>5.3115403132007994</v>
      </c>
      <c r="Z79">
        <f t="shared" si="18"/>
        <v>1.8026359897831363</v>
      </c>
      <c r="AA79">
        <f t="shared" si="19"/>
        <v>-60.965167655114911</v>
      </c>
      <c r="AB79">
        <f t="shared" si="20"/>
        <v>-44.588425325053528</v>
      </c>
      <c r="AC79">
        <f t="shared" si="21"/>
        <v>-3.7293391724336633</v>
      </c>
      <c r="AD79">
        <f t="shared" si="22"/>
        <v>116.83381029505423</v>
      </c>
      <c r="AE79">
        <f t="shared" si="23"/>
        <v>16.41784245288526</v>
      </c>
      <c r="AF79">
        <f t="shared" si="24"/>
        <v>1.3783052852754849</v>
      </c>
      <c r="AG79">
        <f t="shared" si="25"/>
        <v>5.8353781646733172</v>
      </c>
      <c r="AH79">
        <v>427.86250629876679</v>
      </c>
      <c r="AI79">
        <v>415.31920606060578</v>
      </c>
      <c r="AJ79">
        <v>1.7185467923545541</v>
      </c>
      <c r="AK79">
        <v>66.414595201641987</v>
      </c>
      <c r="AL79">
        <f t="shared" si="26"/>
        <v>1.3824301055581611</v>
      </c>
      <c r="AM79">
        <v>34.268825868391609</v>
      </c>
      <c r="AN79">
        <v>35.499654117647047</v>
      </c>
      <c r="AO79">
        <v>-3.7467460996667281E-6</v>
      </c>
      <c r="AP79">
        <v>87.49</v>
      </c>
      <c r="AQ79">
        <v>13</v>
      </c>
      <c r="AR79">
        <v>2</v>
      </c>
      <c r="AS79">
        <f t="shared" si="27"/>
        <v>1</v>
      </c>
      <c r="AT79">
        <f t="shared" si="28"/>
        <v>0</v>
      </c>
      <c r="AU79">
        <f t="shared" si="29"/>
        <v>47163.599577754845</v>
      </c>
      <c r="AV79">
        <f t="shared" si="30"/>
        <v>1200.00125</v>
      </c>
      <c r="AW79">
        <f t="shared" si="31"/>
        <v>1025.9267199210656</v>
      </c>
      <c r="AX79">
        <f t="shared" si="32"/>
        <v>0.85493804270709339</v>
      </c>
      <c r="AY79">
        <f t="shared" si="33"/>
        <v>0.18843042242469027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1666110857.2874999</v>
      </c>
      <c r="BF79">
        <v>397.56799999999998</v>
      </c>
      <c r="BG79">
        <v>413.22899999999998</v>
      </c>
      <c r="BH79">
        <v>35.498337500000012</v>
      </c>
      <c r="BI79">
        <v>34.2712</v>
      </c>
      <c r="BJ79">
        <v>399.56925000000001</v>
      </c>
      <c r="BK79">
        <v>35.4489375</v>
      </c>
      <c r="BL79">
        <v>649.98962499999993</v>
      </c>
      <c r="BM79">
        <v>101.26237500000001</v>
      </c>
      <c r="BN79">
        <v>0.100075</v>
      </c>
      <c r="BO79">
        <v>33.894137499999999</v>
      </c>
      <c r="BP79">
        <v>34.193112499999998</v>
      </c>
      <c r="BQ79">
        <v>999.9</v>
      </c>
      <c r="BR79">
        <v>0</v>
      </c>
      <c r="BS79">
        <v>0</v>
      </c>
      <c r="BT79">
        <v>8983.8274999999994</v>
      </c>
      <c r="BU79">
        <v>0</v>
      </c>
      <c r="BV79">
        <v>418.96887500000003</v>
      </c>
      <c r="BW79">
        <v>-15.6608125</v>
      </c>
      <c r="BX79">
        <v>412.200625</v>
      </c>
      <c r="BY79">
        <v>427.89325000000002</v>
      </c>
      <c r="BZ79">
        <v>1.2271412500000001</v>
      </c>
      <c r="CA79">
        <v>413.22899999999998</v>
      </c>
      <c r="CB79">
        <v>34.2712</v>
      </c>
      <c r="CC79">
        <v>3.5946375000000002</v>
      </c>
      <c r="CD79">
        <v>3.4703762500000002</v>
      </c>
      <c r="CE79">
        <v>27.073487499999999</v>
      </c>
      <c r="CF79">
        <v>26.4754875</v>
      </c>
      <c r="CG79">
        <v>1200.00125</v>
      </c>
      <c r="CH79">
        <v>0.49998225000000002</v>
      </c>
      <c r="CI79">
        <v>0.50001775000000004</v>
      </c>
      <c r="CJ79">
        <v>0</v>
      </c>
      <c r="CK79">
        <v>696.39587500000005</v>
      </c>
      <c r="CL79">
        <v>4.9990899999999998</v>
      </c>
      <c r="CM79">
        <v>7443.6075000000001</v>
      </c>
      <c r="CN79">
        <v>9557.8112500000007</v>
      </c>
      <c r="CO79">
        <v>43.827749999999988</v>
      </c>
      <c r="CP79">
        <v>45.609250000000003</v>
      </c>
      <c r="CQ79">
        <v>44.593499999999999</v>
      </c>
      <c r="CR79">
        <v>44.75</v>
      </c>
      <c r="CS79">
        <v>45.25</v>
      </c>
      <c r="CT79">
        <v>597.48</v>
      </c>
      <c r="CU79">
        <v>597.52250000000004</v>
      </c>
      <c r="CV79">
        <v>0</v>
      </c>
      <c r="CW79">
        <v>1666110870.9000001</v>
      </c>
      <c r="CX79">
        <v>0</v>
      </c>
      <c r="CY79">
        <v>1666110227</v>
      </c>
      <c r="CZ79" t="s">
        <v>356</v>
      </c>
      <c r="DA79">
        <v>1666110227</v>
      </c>
      <c r="DB79">
        <v>1666110223</v>
      </c>
      <c r="DC79">
        <v>35</v>
      </c>
      <c r="DD79">
        <v>4.3999999999999997E-2</v>
      </c>
      <c r="DE79">
        <v>-1.2E-2</v>
      </c>
      <c r="DF79">
        <v>-2.012</v>
      </c>
      <c r="DG79">
        <v>3.7999999999999999E-2</v>
      </c>
      <c r="DH79">
        <v>415</v>
      </c>
      <c r="DI79">
        <v>34</v>
      </c>
      <c r="DJ79">
        <v>0.45</v>
      </c>
      <c r="DK79">
        <v>0.22</v>
      </c>
      <c r="DL79">
        <v>-15.48150487804878</v>
      </c>
      <c r="DM79">
        <v>-1.419173519163796</v>
      </c>
      <c r="DN79">
        <v>0.14492304089095939</v>
      </c>
      <c r="DO79">
        <v>0</v>
      </c>
      <c r="DP79">
        <v>1.2233556097560969</v>
      </c>
      <c r="DQ79">
        <v>4.3426829268291542E-2</v>
      </c>
      <c r="DR79">
        <v>4.8628768203257044E-3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357</v>
      </c>
      <c r="EA79">
        <v>3.2950400000000002</v>
      </c>
      <c r="EB79">
        <v>2.6253199999999999</v>
      </c>
      <c r="EC79">
        <v>9.8562200000000003E-2</v>
      </c>
      <c r="ED79">
        <v>0.100298</v>
      </c>
      <c r="EE79">
        <v>0.14341999999999999</v>
      </c>
      <c r="EF79">
        <v>0.13825999999999999</v>
      </c>
      <c r="EG79">
        <v>27294.799999999999</v>
      </c>
      <c r="EH79">
        <v>27737.200000000001</v>
      </c>
      <c r="EI79">
        <v>28177.1</v>
      </c>
      <c r="EJ79">
        <v>29683.1</v>
      </c>
      <c r="EK79">
        <v>33184.300000000003</v>
      </c>
      <c r="EL79">
        <v>35518.199999999997</v>
      </c>
      <c r="EM79">
        <v>39744.699999999997</v>
      </c>
      <c r="EN79">
        <v>42440.6</v>
      </c>
      <c r="EO79">
        <v>2.1751999999999998</v>
      </c>
      <c r="EP79">
        <v>2.1221700000000001</v>
      </c>
      <c r="EQ79">
        <v>8.6091500000000001E-2</v>
      </c>
      <c r="ER79">
        <v>0</v>
      </c>
      <c r="ES79">
        <v>32.803600000000003</v>
      </c>
      <c r="ET79">
        <v>999.9</v>
      </c>
      <c r="EU79">
        <v>48.2</v>
      </c>
      <c r="EV79">
        <v>40.4</v>
      </c>
      <c r="EW79">
        <v>36.050400000000003</v>
      </c>
      <c r="EX79">
        <v>57.078200000000002</v>
      </c>
      <c r="EY79">
        <v>-0.568909</v>
      </c>
      <c r="EZ79">
        <v>2</v>
      </c>
      <c r="FA79">
        <v>0.61779499999999998</v>
      </c>
      <c r="FB79">
        <v>1.1205000000000001</v>
      </c>
      <c r="FC79">
        <v>20.2669</v>
      </c>
      <c r="FD79">
        <v>5.2172900000000002</v>
      </c>
      <c r="FE79">
        <v>12.009499999999999</v>
      </c>
      <c r="FF79">
        <v>4.9861000000000004</v>
      </c>
      <c r="FG79">
        <v>3.2845</v>
      </c>
      <c r="FH79">
        <v>9820.9</v>
      </c>
      <c r="FI79">
        <v>9999</v>
      </c>
      <c r="FJ79">
        <v>9999</v>
      </c>
      <c r="FK79">
        <v>656.9</v>
      </c>
      <c r="FL79">
        <v>1.8658399999999999</v>
      </c>
      <c r="FM79">
        <v>1.8622099999999999</v>
      </c>
      <c r="FN79">
        <v>1.8643099999999999</v>
      </c>
      <c r="FO79">
        <v>1.86036</v>
      </c>
      <c r="FP79">
        <v>1.86111</v>
      </c>
      <c r="FQ79">
        <v>1.8602000000000001</v>
      </c>
      <c r="FR79">
        <v>1.86188</v>
      </c>
      <c r="FS79">
        <v>1.8584700000000001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-2.0030000000000001</v>
      </c>
      <c r="GH79">
        <v>4.9399999999999999E-2</v>
      </c>
      <c r="GI79">
        <v>-1.674331742851894</v>
      </c>
      <c r="GJ79">
        <v>-1.0668354094452519E-3</v>
      </c>
      <c r="GK79">
        <v>7.2908324871410599E-7</v>
      </c>
      <c r="GL79">
        <v>-2.6615586879345078E-10</v>
      </c>
      <c r="GM79">
        <v>-0.20617912557020029</v>
      </c>
      <c r="GN79">
        <v>3.3664092208003571E-3</v>
      </c>
      <c r="GO79">
        <v>2.042686190248702E-4</v>
      </c>
      <c r="GP79">
        <v>-2.7039353982504608E-6</v>
      </c>
      <c r="GQ79">
        <v>3</v>
      </c>
      <c r="GR79">
        <v>2088</v>
      </c>
      <c r="GS79">
        <v>3</v>
      </c>
      <c r="GT79">
        <v>37</v>
      </c>
      <c r="GU79">
        <v>10.5</v>
      </c>
      <c r="GV79">
        <v>10.6</v>
      </c>
      <c r="GW79">
        <v>1.38184</v>
      </c>
      <c r="GX79">
        <v>2.6110799999999998</v>
      </c>
      <c r="GY79">
        <v>2.04834</v>
      </c>
      <c r="GZ79">
        <v>2.6037599999999999</v>
      </c>
      <c r="HA79">
        <v>2.1972700000000001</v>
      </c>
      <c r="HB79">
        <v>2.2961399999999998</v>
      </c>
      <c r="HC79">
        <v>44.278700000000001</v>
      </c>
      <c r="HD79">
        <v>14.2021</v>
      </c>
      <c r="HE79">
        <v>18</v>
      </c>
      <c r="HF79">
        <v>683.15099999999995</v>
      </c>
      <c r="HG79">
        <v>709.61099999999999</v>
      </c>
      <c r="HH79">
        <v>31.000599999999999</v>
      </c>
      <c r="HI79">
        <v>35.012500000000003</v>
      </c>
      <c r="HJ79">
        <v>30</v>
      </c>
      <c r="HK79">
        <v>34.847999999999999</v>
      </c>
      <c r="HL79">
        <v>34.827300000000001</v>
      </c>
      <c r="HM79">
        <v>27.6935</v>
      </c>
      <c r="HN79">
        <v>-30</v>
      </c>
      <c r="HO79">
        <v>-30</v>
      </c>
      <c r="HP79">
        <v>31</v>
      </c>
      <c r="HQ79">
        <v>431.392</v>
      </c>
      <c r="HR79">
        <v>32.067999999999998</v>
      </c>
      <c r="HS79">
        <v>99.246600000000001</v>
      </c>
      <c r="HT79">
        <v>98.403499999999994</v>
      </c>
    </row>
    <row r="80" spans="1:228" x14ac:dyDescent="0.2">
      <c r="A80">
        <v>65</v>
      </c>
      <c r="B80">
        <v>1666110863.5999999</v>
      </c>
      <c r="C80">
        <v>255.5</v>
      </c>
      <c r="D80" t="s">
        <v>487</v>
      </c>
      <c r="E80" t="s">
        <v>488</v>
      </c>
      <c r="F80">
        <v>4</v>
      </c>
      <c r="G80">
        <v>1666110861.5999999</v>
      </c>
      <c r="H80">
        <f t="shared" ref="H80:H143" si="34">(I80)/1000</f>
        <v>1.3783624495472069E-3</v>
      </c>
      <c r="I80">
        <f t="shared" ref="I80:I143" si="35">IF(BD80, AL80, AF80)</f>
        <v>1.3783624495472069</v>
      </c>
      <c r="J80">
        <f t="shared" ref="J80:J143" si="36">IF(BD80, AG80, AE80)</f>
        <v>6.0319221348140086</v>
      </c>
      <c r="K80">
        <f t="shared" ref="K80:K143" si="37">BF80 - IF(AS80&gt;1, J80*AZ80*100/(AU80*BT80), 0)</f>
        <v>404.66428571428571</v>
      </c>
      <c r="L80">
        <f t="shared" ref="L80:L143" si="38">((R80-H80/2)*K80-J80)/(R80+H80/2)</f>
        <v>264.622790677799</v>
      </c>
      <c r="M80">
        <f t="shared" ref="M80:M143" si="39">L80*(BM80+BN80)/1000</f>
        <v>26.822527477348554</v>
      </c>
      <c r="N80">
        <f t="shared" ref="N80:N143" si="40">(BF80 - IF(AS80&gt;1, J80*AZ80*100/(AU80*BT80), 0))*(BM80+BN80)/1000</f>
        <v>41.017324678919579</v>
      </c>
      <c r="O80">
        <f t="shared" ref="O80:O143" si="41">2/((1/Q80-1/P80)+SIGN(Q80)*SQRT((1/Q80-1/P80)*(1/Q80-1/P80) + 4*BA80/((BA80+1)*(BA80+1))*(2*1/Q80*1/P80-1/P80*1/P80)))</f>
        <v>7.5140194205782468E-2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2.7755834217576809</v>
      </c>
      <c r="Q80">
        <f t="shared" ref="Q80:Q143" si="43">H80*(1000-(1000*0.61365*EXP(17.502*U80/(240.97+U80))/(BM80+BN80)+BH80)/2)/(1000*0.61365*EXP(17.502*U80/(240.97+U80))/(BM80+BN80)-BH80)</f>
        <v>7.4028140583113619E-2</v>
      </c>
      <c r="R80">
        <f t="shared" ref="R80:R143" si="44">1/((BA80+1)/(O80/1.6)+1/(P80/1.37)) + BA80/((BA80+1)/(O80/1.6) + BA80/(P80/1.37))</f>
        <v>4.6366130411242067E-2</v>
      </c>
      <c r="S80">
        <f t="shared" ref="S80:S143" si="45">(AV80*AY80)</f>
        <v>226.11154552090244</v>
      </c>
      <c r="T80">
        <f t="shared" ref="T80:T143" si="46">(BO80+(S80+2*0.95*0.0000000567*(((BO80+$B$6)+273)^4-(BO80+273)^4)-44100*H80)/(1.84*29.3*P80+8*0.95*0.0000000567*(BO80+273)^3))</f>
        <v>34.906222647304176</v>
      </c>
      <c r="U80">
        <f t="shared" ref="U80:U143" si="47">($C$6*BP80+$D$6*BQ80+$E$6*T80)</f>
        <v>34.196671428571427</v>
      </c>
      <c r="V80">
        <f t="shared" ref="V80:V143" si="48">0.61365*EXP(17.502*U80/(240.97+U80))</f>
        <v>5.4019051990061131</v>
      </c>
      <c r="W80">
        <f t="shared" ref="W80:W143" si="49">(X80/Y80*100)</f>
        <v>67.776653352535803</v>
      </c>
      <c r="X80">
        <f t="shared" ref="X80:X143" si="50">BH80*(BM80+BN80)/1000</f>
        <v>3.5984037819002865</v>
      </c>
      <c r="Y80">
        <f t="shared" ref="Y80:Y143" si="51">0.61365*EXP(17.502*BO80/(240.97+BO80))</f>
        <v>5.3092084130849981</v>
      </c>
      <c r="Z80">
        <f t="shared" ref="Z80:Z143" si="52">(V80-BH80*(BM80+BN80)/1000)</f>
        <v>1.8035014171058266</v>
      </c>
      <c r="AA80">
        <f t="shared" ref="AA80:AA143" si="53">(-H80*44100)</f>
        <v>-60.785784025031823</v>
      </c>
      <c r="AB80">
        <f t="shared" ref="AB80:AB143" si="54">2*29.3*P80*0.92*(BO80-U80)</f>
        <v>-46.447403465850691</v>
      </c>
      <c r="AC80">
        <f t="shared" ref="AC80:AC143" si="55">2*0.95*0.0000000567*(((BO80+$B$6)+273)^4-(U80+273)^4)</f>
        <v>-3.8717703590422667</v>
      </c>
      <c r="AD80">
        <f t="shared" ref="AD80:AD143" si="56">S80+AC80+AA80+AB80</f>
        <v>115.00658767097764</v>
      </c>
      <c r="AE80">
        <f t="shared" ref="AE80:AE143" si="57">BL80*AS80*(BG80-BF80*(1000-AS80*BI80)/(1000-AS80*BH80))/(100*AZ80)</f>
        <v>16.572607683742792</v>
      </c>
      <c r="AF80">
        <f t="shared" ref="AF80:AF143" si="58">1000*BL80*AS80*(BH80-BI80)/(100*AZ80*(1000-AS80*BH80))</f>
        <v>1.3764693220938571</v>
      </c>
      <c r="AG80">
        <f t="shared" ref="AG80:AG143" si="59">(AH80 - AI80 - BM80*1000/(8.314*(BO80+273.15)) * AK80/BL80 * AJ80) * BL80/(100*AZ80) * (1000 - BI80)/1000</f>
        <v>6.0319221348140086</v>
      </c>
      <c r="AH80">
        <v>434.82258332401841</v>
      </c>
      <c r="AI80">
        <v>422.12679393939402</v>
      </c>
      <c r="AJ80">
        <v>1.709964341583704</v>
      </c>
      <c r="AK80">
        <v>66.414595201641987</v>
      </c>
      <c r="AL80">
        <f t="shared" ref="AL80:AL143" si="60">(AN80 - AM80 + BM80*1000/(8.314*(BO80+273.15)) * AP80/BL80 * AO80) * BL80/(100*AZ80) * 1000/(1000 - AN80)</f>
        <v>1.3783624495472069</v>
      </c>
      <c r="AM80">
        <v>34.273426401258732</v>
      </c>
      <c r="AN80">
        <v>35.500512058823517</v>
      </c>
      <c r="AO80">
        <v>5.3568542802078658E-6</v>
      </c>
      <c r="AP80">
        <v>87.49</v>
      </c>
      <c r="AQ80">
        <v>13</v>
      </c>
      <c r="AR80">
        <v>2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47419.249859791671</v>
      </c>
      <c r="AV80">
        <f t="shared" ref="AV80:AV143" si="64">$B$10*BU80+$C$10*BV80+$F$10*CG80*(1-CJ80)</f>
        <v>1199.977142857143</v>
      </c>
      <c r="AW80">
        <f t="shared" ref="AW80:AW143" si="65">AV80*AX80</f>
        <v>1025.905770736219</v>
      </c>
      <c r="AX80">
        <f t="shared" ref="AX80:AX143" si="66">($B$10*$D$8+$C$10*$D$8+$F$10*((CT80+CL80)/MAX(CT80+CL80+CU80, 0.1)*$I$8+CU80/MAX(CT80+CL80+CU80, 0.1)*$J$8))/($B$10+$C$10+$F$10)</f>
        <v>0.85493776014228029</v>
      </c>
      <c r="AY80">
        <f t="shared" ref="AY80:AY143" si="67">($B$10*$K$8+$C$10*$K$8+$F$10*((CT80+CL80)/MAX(CT80+CL80+CU80, 0.1)*$P$8+CU80/MAX(CT80+CL80+CU80, 0.1)*$Q$8))/($B$10+$C$10+$F$10)</f>
        <v>0.18842987707460104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1666110861.5999999</v>
      </c>
      <c r="BF80">
        <v>404.66428571428571</v>
      </c>
      <c r="BG80">
        <v>420.47557142857141</v>
      </c>
      <c r="BH80">
        <v>35.50074285714286</v>
      </c>
      <c r="BI80">
        <v>34.275314285714288</v>
      </c>
      <c r="BJ80">
        <v>406.66971428571429</v>
      </c>
      <c r="BK80">
        <v>35.451342857142848</v>
      </c>
      <c r="BL80">
        <v>650.02742857142857</v>
      </c>
      <c r="BM80">
        <v>101.2615714285714</v>
      </c>
      <c r="BN80">
        <v>9.9794342857142865E-2</v>
      </c>
      <c r="BO80">
        <v>33.886271428571433</v>
      </c>
      <c r="BP80">
        <v>34.196671428571427</v>
      </c>
      <c r="BQ80">
        <v>999.89999999999986</v>
      </c>
      <c r="BR80">
        <v>0</v>
      </c>
      <c r="BS80">
        <v>0</v>
      </c>
      <c r="BT80">
        <v>9033.1257142857139</v>
      </c>
      <c r="BU80">
        <v>0</v>
      </c>
      <c r="BV80">
        <v>418.45042857142857</v>
      </c>
      <c r="BW80">
        <v>-15.811028571428571</v>
      </c>
      <c r="BX80">
        <v>419.55914285714277</v>
      </c>
      <c r="BY80">
        <v>435.39885714285708</v>
      </c>
      <c r="BZ80">
        <v>1.225441428571429</v>
      </c>
      <c r="CA80">
        <v>420.47557142857141</v>
      </c>
      <c r="CB80">
        <v>34.275314285714288</v>
      </c>
      <c r="CC80">
        <v>3.5948557142857149</v>
      </c>
      <c r="CD80">
        <v>3.4707671428571429</v>
      </c>
      <c r="CE80">
        <v>27.074542857142859</v>
      </c>
      <c r="CF80">
        <v>26.477399999999999</v>
      </c>
      <c r="CG80">
        <v>1199.977142857143</v>
      </c>
      <c r="CH80">
        <v>0.49999157142857142</v>
      </c>
      <c r="CI80">
        <v>0.50000842857142858</v>
      </c>
      <c r="CJ80">
        <v>0</v>
      </c>
      <c r="CK80">
        <v>696.21114285714282</v>
      </c>
      <c r="CL80">
        <v>4.9990899999999998</v>
      </c>
      <c r="CM80">
        <v>7442.26</v>
      </c>
      <c r="CN80">
        <v>9557.64857142857</v>
      </c>
      <c r="CO80">
        <v>43.848000000000013</v>
      </c>
      <c r="CP80">
        <v>45.589000000000013</v>
      </c>
      <c r="CQ80">
        <v>44.561999999999998</v>
      </c>
      <c r="CR80">
        <v>44.767714285714291</v>
      </c>
      <c r="CS80">
        <v>45.267714285714291</v>
      </c>
      <c r="CT80">
        <v>597.4785714285714</v>
      </c>
      <c r="CU80">
        <v>597.49857142857138</v>
      </c>
      <c r="CV80">
        <v>0</v>
      </c>
      <c r="CW80">
        <v>1666110875.0999999</v>
      </c>
      <c r="CX80">
        <v>0</v>
      </c>
      <c r="CY80">
        <v>1666110227</v>
      </c>
      <c r="CZ80" t="s">
        <v>356</v>
      </c>
      <c r="DA80">
        <v>1666110227</v>
      </c>
      <c r="DB80">
        <v>1666110223</v>
      </c>
      <c r="DC80">
        <v>35</v>
      </c>
      <c r="DD80">
        <v>4.3999999999999997E-2</v>
      </c>
      <c r="DE80">
        <v>-1.2E-2</v>
      </c>
      <c r="DF80">
        <v>-2.012</v>
      </c>
      <c r="DG80">
        <v>3.7999999999999999E-2</v>
      </c>
      <c r="DH80">
        <v>415</v>
      </c>
      <c r="DI80">
        <v>34</v>
      </c>
      <c r="DJ80">
        <v>0.45</v>
      </c>
      <c r="DK80">
        <v>0.22</v>
      </c>
      <c r="DL80">
        <v>-15.5764</v>
      </c>
      <c r="DM80">
        <v>-1.4761233449477309</v>
      </c>
      <c r="DN80">
        <v>0.14900275001554539</v>
      </c>
      <c r="DO80">
        <v>0</v>
      </c>
      <c r="DP80">
        <v>1.2250051219512199</v>
      </c>
      <c r="DQ80">
        <v>2.6152264808362021E-2</v>
      </c>
      <c r="DR80">
        <v>3.9364965988722524E-3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3.2947899999999999</v>
      </c>
      <c r="EB80">
        <v>2.6254</v>
      </c>
      <c r="EC80">
        <v>9.9791099999999994E-2</v>
      </c>
      <c r="ED80">
        <v>0.10152700000000001</v>
      </c>
      <c r="EE80">
        <v>0.14341999999999999</v>
      </c>
      <c r="EF80">
        <v>0.138265</v>
      </c>
      <c r="EG80">
        <v>27257.8</v>
      </c>
      <c r="EH80">
        <v>27699.1</v>
      </c>
      <c r="EI80">
        <v>28177.4</v>
      </c>
      <c r="EJ80">
        <v>29682.9</v>
      </c>
      <c r="EK80">
        <v>33184.400000000001</v>
      </c>
      <c r="EL80">
        <v>35517.9</v>
      </c>
      <c r="EM80">
        <v>39744.699999999997</v>
      </c>
      <c r="EN80">
        <v>42440.4</v>
      </c>
      <c r="EO80">
        <v>2.1749299999999998</v>
      </c>
      <c r="EP80">
        <v>2.1221999999999999</v>
      </c>
      <c r="EQ80">
        <v>8.5532700000000003E-2</v>
      </c>
      <c r="ER80">
        <v>0</v>
      </c>
      <c r="ES80">
        <v>32.8063</v>
      </c>
      <c r="ET80">
        <v>999.9</v>
      </c>
      <c r="EU80">
        <v>48.2</v>
      </c>
      <c r="EV80">
        <v>40.4</v>
      </c>
      <c r="EW80">
        <v>36.0505</v>
      </c>
      <c r="EX80">
        <v>57.258200000000002</v>
      </c>
      <c r="EY80">
        <v>-0.56490300000000004</v>
      </c>
      <c r="EZ80">
        <v>2</v>
      </c>
      <c r="FA80">
        <v>0.61765800000000004</v>
      </c>
      <c r="FB80">
        <v>1.12113</v>
      </c>
      <c r="FC80">
        <v>20.266999999999999</v>
      </c>
      <c r="FD80">
        <v>5.2157900000000001</v>
      </c>
      <c r="FE80">
        <v>12.0091</v>
      </c>
      <c r="FF80">
        <v>4.9858000000000002</v>
      </c>
      <c r="FG80">
        <v>3.2844799999999998</v>
      </c>
      <c r="FH80">
        <v>9820.9</v>
      </c>
      <c r="FI80">
        <v>9999</v>
      </c>
      <c r="FJ80">
        <v>9999</v>
      </c>
      <c r="FK80">
        <v>656.9</v>
      </c>
      <c r="FL80">
        <v>1.8658399999999999</v>
      </c>
      <c r="FM80">
        <v>1.8622300000000001</v>
      </c>
      <c r="FN80">
        <v>1.8643099999999999</v>
      </c>
      <c r="FO80">
        <v>1.86036</v>
      </c>
      <c r="FP80">
        <v>1.86111</v>
      </c>
      <c r="FQ80">
        <v>1.86019</v>
      </c>
      <c r="FR80">
        <v>1.86188</v>
      </c>
      <c r="FS80">
        <v>1.8584700000000001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-2.008</v>
      </c>
      <c r="GH80">
        <v>4.9399999999999999E-2</v>
      </c>
      <c r="GI80">
        <v>-1.674331742851894</v>
      </c>
      <c r="GJ80">
        <v>-1.0668354094452519E-3</v>
      </c>
      <c r="GK80">
        <v>7.2908324871410599E-7</v>
      </c>
      <c r="GL80">
        <v>-2.6615586879345078E-10</v>
      </c>
      <c r="GM80">
        <v>-0.20617912557020029</v>
      </c>
      <c r="GN80">
        <v>3.3664092208003571E-3</v>
      </c>
      <c r="GO80">
        <v>2.042686190248702E-4</v>
      </c>
      <c r="GP80">
        <v>-2.7039353982504608E-6</v>
      </c>
      <c r="GQ80">
        <v>3</v>
      </c>
      <c r="GR80">
        <v>2088</v>
      </c>
      <c r="GS80">
        <v>3</v>
      </c>
      <c r="GT80">
        <v>37</v>
      </c>
      <c r="GU80">
        <v>10.6</v>
      </c>
      <c r="GV80">
        <v>10.7</v>
      </c>
      <c r="GW80">
        <v>1.40015</v>
      </c>
      <c r="GX80">
        <v>2.6086399999999998</v>
      </c>
      <c r="GY80">
        <v>2.04834</v>
      </c>
      <c r="GZ80">
        <v>2.6025399999999999</v>
      </c>
      <c r="HA80">
        <v>2.1972700000000001</v>
      </c>
      <c r="HB80">
        <v>2.32056</v>
      </c>
      <c r="HC80">
        <v>44.278700000000001</v>
      </c>
      <c r="HD80">
        <v>14.2021</v>
      </c>
      <c r="HE80">
        <v>18</v>
      </c>
      <c r="HF80">
        <v>682.92399999999998</v>
      </c>
      <c r="HG80">
        <v>709.63499999999999</v>
      </c>
      <c r="HH80">
        <v>31.000299999999999</v>
      </c>
      <c r="HI80">
        <v>35.010599999999997</v>
      </c>
      <c r="HJ80">
        <v>30.0001</v>
      </c>
      <c r="HK80">
        <v>34.847999999999999</v>
      </c>
      <c r="HL80">
        <v>34.827300000000001</v>
      </c>
      <c r="HM80">
        <v>28.052299999999999</v>
      </c>
      <c r="HN80">
        <v>-30</v>
      </c>
      <c r="HO80">
        <v>-30</v>
      </c>
      <c r="HP80">
        <v>31</v>
      </c>
      <c r="HQ80">
        <v>438.07100000000003</v>
      </c>
      <c r="HR80">
        <v>32.067999999999998</v>
      </c>
      <c r="HS80">
        <v>99.247</v>
      </c>
      <c r="HT80">
        <v>98.403000000000006</v>
      </c>
    </row>
    <row r="81" spans="1:228" x14ac:dyDescent="0.2">
      <c r="A81">
        <v>66</v>
      </c>
      <c r="B81">
        <v>1666110867.5999999</v>
      </c>
      <c r="C81">
        <v>259.5</v>
      </c>
      <c r="D81" t="s">
        <v>489</v>
      </c>
      <c r="E81" t="s">
        <v>490</v>
      </c>
      <c r="F81">
        <v>4</v>
      </c>
      <c r="G81">
        <v>1666110865.2874999</v>
      </c>
      <c r="H81">
        <f t="shared" si="34"/>
        <v>1.3793586960327865E-3</v>
      </c>
      <c r="I81">
        <f t="shared" si="35"/>
        <v>1.3793586960327866</v>
      </c>
      <c r="J81">
        <f t="shared" si="36"/>
        <v>6.0467582684651067</v>
      </c>
      <c r="K81">
        <f t="shared" si="37"/>
        <v>410.74087500000002</v>
      </c>
      <c r="L81">
        <f t="shared" si="38"/>
        <v>270.54128829241557</v>
      </c>
      <c r="M81">
        <f t="shared" si="39"/>
        <v>27.422307646709545</v>
      </c>
      <c r="N81">
        <f t="shared" si="40"/>
        <v>41.633063509162092</v>
      </c>
      <c r="O81">
        <f t="shared" si="41"/>
        <v>7.5332622202908803E-2</v>
      </c>
      <c r="P81">
        <f t="shared" si="42"/>
        <v>2.7647990455212854</v>
      </c>
      <c r="Q81">
        <f t="shared" si="43"/>
        <v>7.4210621479477726E-2</v>
      </c>
      <c r="R81">
        <f t="shared" si="44"/>
        <v>4.6481053615739953E-2</v>
      </c>
      <c r="S81">
        <f t="shared" si="45"/>
        <v>226.11686957268711</v>
      </c>
      <c r="T81">
        <f t="shared" si="46"/>
        <v>34.90947143569791</v>
      </c>
      <c r="U81">
        <f t="shared" si="47"/>
        <v>34.18685</v>
      </c>
      <c r="V81">
        <f t="shared" si="48"/>
        <v>5.3989507443602527</v>
      </c>
      <c r="W81">
        <f t="shared" si="49"/>
        <v>67.780414366063042</v>
      </c>
      <c r="X81">
        <f t="shared" si="50"/>
        <v>3.5985665114223671</v>
      </c>
      <c r="Y81">
        <f t="shared" si="51"/>
        <v>5.3091538980383284</v>
      </c>
      <c r="Z81">
        <f t="shared" si="52"/>
        <v>1.8003842329378856</v>
      </c>
      <c r="AA81">
        <f t="shared" si="53"/>
        <v>-60.829718495045888</v>
      </c>
      <c r="AB81">
        <f t="shared" si="54"/>
        <v>-44.83040892532609</v>
      </c>
      <c r="AC81">
        <f t="shared" si="55"/>
        <v>-3.7513736984179542</v>
      </c>
      <c r="AD81">
        <f t="shared" si="56"/>
        <v>116.70536845389719</v>
      </c>
      <c r="AE81">
        <f t="shared" si="57"/>
        <v>16.711768724104697</v>
      </c>
      <c r="AF81">
        <f t="shared" si="58"/>
        <v>1.3753898287543751</v>
      </c>
      <c r="AG81">
        <f t="shared" si="59"/>
        <v>6.0467582684651067</v>
      </c>
      <c r="AH81">
        <v>441.79087269892358</v>
      </c>
      <c r="AI81">
        <v>428.99535757575751</v>
      </c>
      <c r="AJ81">
        <v>1.730992668855726</v>
      </c>
      <c r="AK81">
        <v>66.414595201641987</v>
      </c>
      <c r="AL81">
        <f t="shared" si="60"/>
        <v>1.3793586960327866</v>
      </c>
      <c r="AM81">
        <v>34.276041882097907</v>
      </c>
      <c r="AN81">
        <v>35.504074117647058</v>
      </c>
      <c r="AO81">
        <v>-1.440126765008284E-7</v>
      </c>
      <c r="AP81">
        <v>87.49</v>
      </c>
      <c r="AQ81">
        <v>13</v>
      </c>
      <c r="AR81">
        <v>2</v>
      </c>
      <c r="AS81">
        <f t="shared" si="61"/>
        <v>1</v>
      </c>
      <c r="AT81">
        <f t="shared" si="62"/>
        <v>0</v>
      </c>
      <c r="AU81">
        <f t="shared" si="63"/>
        <v>47123.211587336526</v>
      </c>
      <c r="AV81">
        <f t="shared" si="64"/>
        <v>1200.0025000000001</v>
      </c>
      <c r="AW81">
        <f t="shared" si="65"/>
        <v>1025.9277324210814</v>
      </c>
      <c r="AX81">
        <f t="shared" si="66"/>
        <v>0.85493799589674302</v>
      </c>
      <c r="AY81">
        <f t="shared" si="67"/>
        <v>0.18843033208071408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1666110865.2874999</v>
      </c>
      <c r="BF81">
        <v>410.74087500000002</v>
      </c>
      <c r="BG81">
        <v>426.68837500000001</v>
      </c>
      <c r="BH81">
        <v>35.502512499999987</v>
      </c>
      <c r="BI81">
        <v>34.278012500000003</v>
      </c>
      <c r="BJ81">
        <v>412.75</v>
      </c>
      <c r="BK81">
        <v>35.453062500000001</v>
      </c>
      <c r="BL81">
        <v>650.00900000000001</v>
      </c>
      <c r="BM81">
        <v>101.260625</v>
      </c>
      <c r="BN81">
        <v>0.10027196250000001</v>
      </c>
      <c r="BO81">
        <v>33.886087500000002</v>
      </c>
      <c r="BP81">
        <v>34.18685</v>
      </c>
      <c r="BQ81">
        <v>999.9</v>
      </c>
      <c r="BR81">
        <v>0</v>
      </c>
      <c r="BS81">
        <v>0</v>
      </c>
      <c r="BT81">
        <v>8975.9387499999993</v>
      </c>
      <c r="BU81">
        <v>0</v>
      </c>
      <c r="BV81">
        <v>420.64699999999999</v>
      </c>
      <c r="BW81">
        <v>-15.94735</v>
      </c>
      <c r="BX81">
        <v>425.86</v>
      </c>
      <c r="BY81">
        <v>441.83362499999998</v>
      </c>
      <c r="BZ81">
        <v>1.2244837500000001</v>
      </c>
      <c r="CA81">
        <v>426.68837500000001</v>
      </c>
      <c r="CB81">
        <v>34.278012500000003</v>
      </c>
      <c r="CC81">
        <v>3.59500625</v>
      </c>
      <c r="CD81">
        <v>3.471015</v>
      </c>
      <c r="CE81">
        <v>27.07525</v>
      </c>
      <c r="CF81">
        <v>26.478625000000001</v>
      </c>
      <c r="CG81">
        <v>1200.0025000000001</v>
      </c>
      <c r="CH81">
        <v>0.499984125</v>
      </c>
      <c r="CI81">
        <v>0.50001587500000011</v>
      </c>
      <c r="CJ81">
        <v>0</v>
      </c>
      <c r="CK81">
        <v>696.15112499999998</v>
      </c>
      <c r="CL81">
        <v>4.9990899999999998</v>
      </c>
      <c r="CM81">
        <v>7442.79</v>
      </c>
      <c r="CN81">
        <v>9557.8187499999985</v>
      </c>
      <c r="CO81">
        <v>43.843499999999999</v>
      </c>
      <c r="CP81">
        <v>45.577749999999988</v>
      </c>
      <c r="CQ81">
        <v>44.561999999999998</v>
      </c>
      <c r="CR81">
        <v>44.765500000000003</v>
      </c>
      <c r="CS81">
        <v>45.273249999999997</v>
      </c>
      <c r="CT81">
        <v>597.48250000000007</v>
      </c>
      <c r="CU81">
        <v>597.52125000000001</v>
      </c>
      <c r="CV81">
        <v>0</v>
      </c>
      <c r="CW81">
        <v>1666110879.3</v>
      </c>
      <c r="CX81">
        <v>0</v>
      </c>
      <c r="CY81">
        <v>1666110227</v>
      </c>
      <c r="CZ81" t="s">
        <v>356</v>
      </c>
      <c r="DA81">
        <v>1666110227</v>
      </c>
      <c r="DB81">
        <v>1666110223</v>
      </c>
      <c r="DC81">
        <v>35</v>
      </c>
      <c r="DD81">
        <v>4.3999999999999997E-2</v>
      </c>
      <c r="DE81">
        <v>-1.2E-2</v>
      </c>
      <c r="DF81">
        <v>-2.012</v>
      </c>
      <c r="DG81">
        <v>3.7999999999999999E-2</v>
      </c>
      <c r="DH81">
        <v>415</v>
      </c>
      <c r="DI81">
        <v>34</v>
      </c>
      <c r="DJ81">
        <v>0.45</v>
      </c>
      <c r="DK81">
        <v>0.22</v>
      </c>
      <c r="DL81">
        <v>-15.6883756097561</v>
      </c>
      <c r="DM81">
        <v>-1.5499651567943991</v>
      </c>
      <c r="DN81">
        <v>0.1566607983720861</v>
      </c>
      <c r="DO81">
        <v>0</v>
      </c>
      <c r="DP81">
        <v>1.2260429268292681</v>
      </c>
      <c r="DQ81">
        <v>1.6927526132389939E-3</v>
      </c>
      <c r="DR81">
        <v>2.8515218392156918E-3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3.2951100000000002</v>
      </c>
      <c r="EB81">
        <v>2.6251500000000001</v>
      </c>
      <c r="EC81">
        <v>0.101025</v>
      </c>
      <c r="ED81">
        <v>0.10276299999999999</v>
      </c>
      <c r="EE81">
        <v>0.143425</v>
      </c>
      <c r="EF81">
        <v>0.13827700000000001</v>
      </c>
      <c r="EG81">
        <v>27220.6</v>
      </c>
      <c r="EH81">
        <v>27660.799999999999</v>
      </c>
      <c r="EI81">
        <v>28177.5</v>
      </c>
      <c r="EJ81">
        <v>29682.799999999999</v>
      </c>
      <c r="EK81">
        <v>33184.199999999997</v>
      </c>
      <c r="EL81">
        <v>35517.300000000003</v>
      </c>
      <c r="EM81">
        <v>39744.6</v>
      </c>
      <c r="EN81">
        <v>42440.1</v>
      </c>
      <c r="EO81">
        <v>2.1755499999999999</v>
      </c>
      <c r="EP81">
        <v>2.1221700000000001</v>
      </c>
      <c r="EQ81">
        <v>8.5033499999999998E-2</v>
      </c>
      <c r="ER81">
        <v>0</v>
      </c>
      <c r="ES81">
        <v>32.805399999999999</v>
      </c>
      <c r="ET81">
        <v>999.9</v>
      </c>
      <c r="EU81">
        <v>48.2</v>
      </c>
      <c r="EV81">
        <v>40.4</v>
      </c>
      <c r="EW81">
        <v>36.048400000000001</v>
      </c>
      <c r="EX81">
        <v>57.468200000000003</v>
      </c>
      <c r="EY81">
        <v>-0.66105700000000001</v>
      </c>
      <c r="EZ81">
        <v>2</v>
      </c>
      <c r="FA81">
        <v>0.61772400000000005</v>
      </c>
      <c r="FB81">
        <v>1.11985</v>
      </c>
      <c r="FC81">
        <v>20.2669</v>
      </c>
      <c r="FD81">
        <v>5.21624</v>
      </c>
      <c r="FE81">
        <v>12.0085</v>
      </c>
      <c r="FF81">
        <v>4.9859499999999999</v>
      </c>
      <c r="FG81">
        <v>3.2845</v>
      </c>
      <c r="FH81">
        <v>9821.2000000000007</v>
      </c>
      <c r="FI81">
        <v>9999</v>
      </c>
      <c r="FJ81">
        <v>9999</v>
      </c>
      <c r="FK81">
        <v>656.9</v>
      </c>
      <c r="FL81">
        <v>1.8658399999999999</v>
      </c>
      <c r="FM81">
        <v>1.8622399999999999</v>
      </c>
      <c r="FN81">
        <v>1.8642799999999999</v>
      </c>
      <c r="FO81">
        <v>1.86036</v>
      </c>
      <c r="FP81">
        <v>1.86111</v>
      </c>
      <c r="FQ81">
        <v>1.8602000000000001</v>
      </c>
      <c r="FR81">
        <v>1.86188</v>
      </c>
      <c r="FS81">
        <v>1.85846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-2.0110000000000001</v>
      </c>
      <c r="GH81">
        <v>4.9500000000000002E-2</v>
      </c>
      <c r="GI81">
        <v>-1.674331742851894</v>
      </c>
      <c r="GJ81">
        <v>-1.0668354094452519E-3</v>
      </c>
      <c r="GK81">
        <v>7.2908324871410599E-7</v>
      </c>
      <c r="GL81">
        <v>-2.6615586879345078E-10</v>
      </c>
      <c r="GM81">
        <v>-0.20617912557020029</v>
      </c>
      <c r="GN81">
        <v>3.3664092208003571E-3</v>
      </c>
      <c r="GO81">
        <v>2.042686190248702E-4</v>
      </c>
      <c r="GP81">
        <v>-2.7039353982504608E-6</v>
      </c>
      <c r="GQ81">
        <v>3</v>
      </c>
      <c r="GR81">
        <v>2088</v>
      </c>
      <c r="GS81">
        <v>3</v>
      </c>
      <c r="GT81">
        <v>37</v>
      </c>
      <c r="GU81">
        <v>10.7</v>
      </c>
      <c r="GV81">
        <v>10.7</v>
      </c>
      <c r="GW81">
        <v>1.4184600000000001</v>
      </c>
      <c r="GX81">
        <v>2.6037599999999999</v>
      </c>
      <c r="GY81">
        <v>2.04834</v>
      </c>
      <c r="GZ81">
        <v>2.6037599999999999</v>
      </c>
      <c r="HA81">
        <v>2.1972700000000001</v>
      </c>
      <c r="HB81">
        <v>2.36816</v>
      </c>
      <c r="HC81">
        <v>44.278700000000001</v>
      </c>
      <c r="HD81">
        <v>14.2021</v>
      </c>
      <c r="HE81">
        <v>18</v>
      </c>
      <c r="HF81">
        <v>683.43899999999996</v>
      </c>
      <c r="HG81">
        <v>709.61099999999999</v>
      </c>
      <c r="HH81">
        <v>31</v>
      </c>
      <c r="HI81">
        <v>35.009300000000003</v>
      </c>
      <c r="HJ81">
        <v>30</v>
      </c>
      <c r="HK81">
        <v>34.847999999999999</v>
      </c>
      <c r="HL81">
        <v>34.827300000000001</v>
      </c>
      <c r="HM81">
        <v>28.407299999999999</v>
      </c>
      <c r="HN81">
        <v>-30</v>
      </c>
      <c r="HO81">
        <v>-30</v>
      </c>
      <c r="HP81">
        <v>31</v>
      </c>
      <c r="HQ81">
        <v>444.74900000000002</v>
      </c>
      <c r="HR81">
        <v>32.067999999999998</v>
      </c>
      <c r="HS81">
        <v>99.247</v>
      </c>
      <c r="HT81">
        <v>98.402500000000003</v>
      </c>
    </row>
    <row r="82" spans="1:228" x14ac:dyDescent="0.2">
      <c r="A82">
        <v>67</v>
      </c>
      <c r="B82">
        <v>1666110871.5999999</v>
      </c>
      <c r="C82">
        <v>263.5</v>
      </c>
      <c r="D82" t="s">
        <v>491</v>
      </c>
      <c r="E82" t="s">
        <v>492</v>
      </c>
      <c r="F82">
        <v>4</v>
      </c>
      <c r="G82">
        <v>1666110869.5999999</v>
      </c>
      <c r="H82">
        <f t="shared" si="34"/>
        <v>1.3695714887951495E-3</v>
      </c>
      <c r="I82">
        <f t="shared" si="35"/>
        <v>1.3695714887951496</v>
      </c>
      <c r="J82">
        <f t="shared" si="36"/>
        <v>6.1919736412747994</v>
      </c>
      <c r="K82">
        <f t="shared" si="37"/>
        <v>417.95614285714282</v>
      </c>
      <c r="L82">
        <f t="shared" si="38"/>
        <v>273.71339010083034</v>
      </c>
      <c r="M82">
        <f t="shared" si="39"/>
        <v>27.743365592870273</v>
      </c>
      <c r="N82">
        <f t="shared" si="40"/>
        <v>42.363693163860496</v>
      </c>
      <c r="O82">
        <f t="shared" si="41"/>
        <v>7.4889492070900149E-2</v>
      </c>
      <c r="P82">
        <f t="shared" si="42"/>
        <v>2.7648502254587202</v>
      </c>
      <c r="Q82">
        <f t="shared" si="43"/>
        <v>7.3780567883315648E-2</v>
      </c>
      <c r="R82">
        <f t="shared" si="44"/>
        <v>4.6211119449027845E-2</v>
      </c>
      <c r="S82">
        <f t="shared" si="45"/>
        <v>226.11987437823734</v>
      </c>
      <c r="T82">
        <f t="shared" si="46"/>
        <v>34.908745728304638</v>
      </c>
      <c r="U82">
        <f t="shared" si="47"/>
        <v>34.178342857142859</v>
      </c>
      <c r="V82">
        <f t="shared" si="48"/>
        <v>5.3963927851451476</v>
      </c>
      <c r="W82">
        <f t="shared" si="49"/>
        <v>67.789580758401456</v>
      </c>
      <c r="X82">
        <f t="shared" si="50"/>
        <v>3.5983697310357838</v>
      </c>
      <c r="Y82">
        <f t="shared" si="51"/>
        <v>5.308145722069276</v>
      </c>
      <c r="Z82">
        <f t="shared" si="52"/>
        <v>1.7980230541093638</v>
      </c>
      <c r="AA82">
        <f t="shared" si="53"/>
        <v>-60.398102655866097</v>
      </c>
      <c r="AB82">
        <f t="shared" si="54"/>
        <v>-44.070241377508445</v>
      </c>
      <c r="AC82">
        <f t="shared" si="55"/>
        <v>-3.6874806304074861</v>
      </c>
      <c r="AD82">
        <f t="shared" si="56"/>
        <v>117.96404971445531</v>
      </c>
      <c r="AE82">
        <f t="shared" si="57"/>
        <v>16.776223711904318</v>
      </c>
      <c r="AF82">
        <f t="shared" si="58"/>
        <v>1.366511398773893</v>
      </c>
      <c r="AG82">
        <f t="shared" si="59"/>
        <v>6.1919736412747994</v>
      </c>
      <c r="AH82">
        <v>448.7997970832227</v>
      </c>
      <c r="AI82">
        <v>435.91389696969708</v>
      </c>
      <c r="AJ82">
        <v>1.718961694846312</v>
      </c>
      <c r="AK82">
        <v>66.414595201641987</v>
      </c>
      <c r="AL82">
        <f t="shared" si="60"/>
        <v>1.3695714887951496</v>
      </c>
      <c r="AM82">
        <v>34.280638040000007</v>
      </c>
      <c r="AN82">
        <v>35.499984705882348</v>
      </c>
      <c r="AO82">
        <v>1.471438777982246E-6</v>
      </c>
      <c r="AP82">
        <v>87.49</v>
      </c>
      <c r="AQ82">
        <v>13</v>
      </c>
      <c r="AR82">
        <v>2</v>
      </c>
      <c r="AS82">
        <f t="shared" si="61"/>
        <v>1</v>
      </c>
      <c r="AT82">
        <f t="shared" si="62"/>
        <v>0</v>
      </c>
      <c r="AU82">
        <f t="shared" si="63"/>
        <v>47125.127559907494</v>
      </c>
      <c r="AV82">
        <f t="shared" si="64"/>
        <v>1200.02</v>
      </c>
      <c r="AW82">
        <f t="shared" si="65"/>
        <v>1025.9425421648898</v>
      </c>
      <c r="AX82">
        <f t="shared" si="66"/>
        <v>0.85493786950624973</v>
      </c>
      <c r="AY82">
        <f t="shared" si="67"/>
        <v>0.188430088147062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1666110869.5999999</v>
      </c>
      <c r="BF82">
        <v>417.95614285714282</v>
      </c>
      <c r="BG82">
        <v>433.96928571428572</v>
      </c>
      <c r="BH82">
        <v>35.501171428571418</v>
      </c>
      <c r="BI82">
        <v>34.28454285714286</v>
      </c>
      <c r="BJ82">
        <v>419.96957142857138</v>
      </c>
      <c r="BK82">
        <v>35.451757142857147</v>
      </c>
      <c r="BL82">
        <v>649.99228571428569</v>
      </c>
      <c r="BM82">
        <v>101.2591428571429</v>
      </c>
      <c r="BN82">
        <v>0.1000401285714286</v>
      </c>
      <c r="BO82">
        <v>33.882685714285721</v>
      </c>
      <c r="BP82">
        <v>34.178342857142859</v>
      </c>
      <c r="BQ82">
        <v>999.89999999999986</v>
      </c>
      <c r="BR82">
        <v>0</v>
      </c>
      <c r="BS82">
        <v>0</v>
      </c>
      <c r="BT82">
        <v>8976.341428571428</v>
      </c>
      <c r="BU82">
        <v>0</v>
      </c>
      <c r="BV82">
        <v>427.1168571428571</v>
      </c>
      <c r="BW82">
        <v>-16.01324285714286</v>
      </c>
      <c r="BX82">
        <v>433.3402857142857</v>
      </c>
      <c r="BY82">
        <v>449.37599999999998</v>
      </c>
      <c r="BZ82">
        <v>1.2166414285714291</v>
      </c>
      <c r="CA82">
        <v>433.96928571428572</v>
      </c>
      <c r="CB82">
        <v>34.28454285714286</v>
      </c>
      <c r="CC82">
        <v>3.5948199999999999</v>
      </c>
      <c r="CD82">
        <v>3.4716228571428571</v>
      </c>
      <c r="CE82">
        <v>27.074357142857139</v>
      </c>
      <c r="CF82">
        <v>26.481585714285721</v>
      </c>
      <c r="CG82">
        <v>1200.02</v>
      </c>
      <c r="CH82">
        <v>0.49998799999999999</v>
      </c>
      <c r="CI82">
        <v>0.50001200000000001</v>
      </c>
      <c r="CJ82">
        <v>0</v>
      </c>
      <c r="CK82">
        <v>696.10242857142862</v>
      </c>
      <c r="CL82">
        <v>4.9990899999999998</v>
      </c>
      <c r="CM82">
        <v>7445.7742857142857</v>
      </c>
      <c r="CN82">
        <v>9557.9685714285697</v>
      </c>
      <c r="CO82">
        <v>43.875</v>
      </c>
      <c r="CP82">
        <v>45.561999999999998</v>
      </c>
      <c r="CQ82">
        <v>44.561999999999998</v>
      </c>
      <c r="CR82">
        <v>44.767714285714291</v>
      </c>
      <c r="CS82">
        <v>45.294285714285706</v>
      </c>
      <c r="CT82">
        <v>597.49571428571437</v>
      </c>
      <c r="CU82">
        <v>597.52428571428572</v>
      </c>
      <c r="CV82">
        <v>0</v>
      </c>
      <c r="CW82">
        <v>1666110882.9000001</v>
      </c>
      <c r="CX82">
        <v>0</v>
      </c>
      <c r="CY82">
        <v>1666110227</v>
      </c>
      <c r="CZ82" t="s">
        <v>356</v>
      </c>
      <c r="DA82">
        <v>1666110227</v>
      </c>
      <c r="DB82">
        <v>1666110223</v>
      </c>
      <c r="DC82">
        <v>35</v>
      </c>
      <c r="DD82">
        <v>4.3999999999999997E-2</v>
      </c>
      <c r="DE82">
        <v>-1.2E-2</v>
      </c>
      <c r="DF82">
        <v>-2.012</v>
      </c>
      <c r="DG82">
        <v>3.7999999999999999E-2</v>
      </c>
      <c r="DH82">
        <v>415</v>
      </c>
      <c r="DI82">
        <v>34</v>
      </c>
      <c r="DJ82">
        <v>0.45</v>
      </c>
      <c r="DK82">
        <v>0.22</v>
      </c>
      <c r="DL82">
        <v>-15.790680487804879</v>
      </c>
      <c r="DM82">
        <v>-1.6153881533101351</v>
      </c>
      <c r="DN82">
        <v>0.1632114253824524</v>
      </c>
      <c r="DO82">
        <v>0</v>
      </c>
      <c r="DP82">
        <v>1.225263170731707</v>
      </c>
      <c r="DQ82">
        <v>-3.7438118466900913E-2</v>
      </c>
      <c r="DR82">
        <v>4.1723453304126842E-3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357</v>
      </c>
      <c r="EA82">
        <v>3.2947799999999998</v>
      </c>
      <c r="EB82">
        <v>2.6251600000000002</v>
      </c>
      <c r="EC82">
        <v>0.10225099999999999</v>
      </c>
      <c r="ED82">
        <v>0.103966</v>
      </c>
      <c r="EE82">
        <v>0.14342299999999999</v>
      </c>
      <c r="EF82">
        <v>0.13829</v>
      </c>
      <c r="EG82">
        <v>27183.8</v>
      </c>
      <c r="EH82">
        <v>27623.7</v>
      </c>
      <c r="EI82">
        <v>28177.9</v>
      </c>
      <c r="EJ82">
        <v>29682.799999999999</v>
      </c>
      <c r="EK82">
        <v>33184.9</v>
      </c>
      <c r="EL82">
        <v>35517</v>
      </c>
      <c r="EM82">
        <v>39745.199999999997</v>
      </c>
      <c r="EN82">
        <v>42440.3</v>
      </c>
      <c r="EO82">
        <v>2.1753499999999999</v>
      </c>
      <c r="EP82">
        <v>2.1221700000000001</v>
      </c>
      <c r="EQ82">
        <v>8.4966399999999997E-2</v>
      </c>
      <c r="ER82">
        <v>0</v>
      </c>
      <c r="ES82">
        <v>32.798499999999997</v>
      </c>
      <c r="ET82">
        <v>999.9</v>
      </c>
      <c r="EU82">
        <v>48.2</v>
      </c>
      <c r="EV82">
        <v>40.4</v>
      </c>
      <c r="EW82">
        <v>36.053199999999997</v>
      </c>
      <c r="EX82">
        <v>57.9482</v>
      </c>
      <c r="EY82">
        <v>-0.44871499999999997</v>
      </c>
      <c r="EZ82">
        <v>2</v>
      </c>
      <c r="FA82">
        <v>0.61750499999999997</v>
      </c>
      <c r="FB82">
        <v>1.11903</v>
      </c>
      <c r="FC82">
        <v>20.2669</v>
      </c>
      <c r="FD82">
        <v>5.2165400000000002</v>
      </c>
      <c r="FE82">
        <v>12.0077</v>
      </c>
      <c r="FF82">
        <v>4.9859999999999998</v>
      </c>
      <c r="FG82">
        <v>3.2845</v>
      </c>
      <c r="FH82">
        <v>9821.2000000000007</v>
      </c>
      <c r="FI82">
        <v>9999</v>
      </c>
      <c r="FJ82">
        <v>9999</v>
      </c>
      <c r="FK82">
        <v>656.9</v>
      </c>
      <c r="FL82">
        <v>1.8658399999999999</v>
      </c>
      <c r="FM82">
        <v>1.86222</v>
      </c>
      <c r="FN82">
        <v>1.86429</v>
      </c>
      <c r="FO82">
        <v>1.8603499999999999</v>
      </c>
      <c r="FP82">
        <v>1.86111</v>
      </c>
      <c r="FQ82">
        <v>1.86019</v>
      </c>
      <c r="FR82">
        <v>1.86188</v>
      </c>
      <c r="FS82">
        <v>1.85849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-2.016</v>
      </c>
      <c r="GH82">
        <v>4.9399999999999999E-2</v>
      </c>
      <c r="GI82">
        <v>-1.674331742851894</v>
      </c>
      <c r="GJ82">
        <v>-1.0668354094452519E-3</v>
      </c>
      <c r="GK82">
        <v>7.2908324871410599E-7</v>
      </c>
      <c r="GL82">
        <v>-2.6615586879345078E-10</v>
      </c>
      <c r="GM82">
        <v>-0.20617912557020029</v>
      </c>
      <c r="GN82">
        <v>3.3664092208003571E-3</v>
      </c>
      <c r="GO82">
        <v>2.042686190248702E-4</v>
      </c>
      <c r="GP82">
        <v>-2.7039353982504608E-6</v>
      </c>
      <c r="GQ82">
        <v>3</v>
      </c>
      <c r="GR82">
        <v>2088</v>
      </c>
      <c r="GS82">
        <v>3</v>
      </c>
      <c r="GT82">
        <v>37</v>
      </c>
      <c r="GU82">
        <v>10.7</v>
      </c>
      <c r="GV82">
        <v>10.8</v>
      </c>
      <c r="GW82">
        <v>1.4355500000000001</v>
      </c>
      <c r="GX82">
        <v>2.5976599999999999</v>
      </c>
      <c r="GY82">
        <v>2.04834</v>
      </c>
      <c r="GZ82">
        <v>2.6013199999999999</v>
      </c>
      <c r="HA82">
        <v>2.1972700000000001</v>
      </c>
      <c r="HB82">
        <v>2.31934</v>
      </c>
      <c r="HC82">
        <v>44.278700000000001</v>
      </c>
      <c r="HD82">
        <v>14.2021</v>
      </c>
      <c r="HE82">
        <v>18</v>
      </c>
      <c r="HF82">
        <v>683.27200000000005</v>
      </c>
      <c r="HG82">
        <v>709.58299999999997</v>
      </c>
      <c r="HH82">
        <v>30.9999</v>
      </c>
      <c r="HI82">
        <v>35.009300000000003</v>
      </c>
      <c r="HJ82">
        <v>30.0002</v>
      </c>
      <c r="HK82">
        <v>34.847700000000003</v>
      </c>
      <c r="HL82">
        <v>34.8247</v>
      </c>
      <c r="HM82">
        <v>28.763999999999999</v>
      </c>
      <c r="HN82">
        <v>-30</v>
      </c>
      <c r="HO82">
        <v>-30</v>
      </c>
      <c r="HP82">
        <v>31</v>
      </c>
      <c r="HQ82">
        <v>451.42899999999997</v>
      </c>
      <c r="HR82">
        <v>32.067999999999998</v>
      </c>
      <c r="HS82">
        <v>99.248599999999996</v>
      </c>
      <c r="HT82">
        <v>98.402799999999999</v>
      </c>
    </row>
    <row r="83" spans="1:228" x14ac:dyDescent="0.2">
      <c r="A83">
        <v>68</v>
      </c>
      <c r="B83">
        <v>1666110875.5999999</v>
      </c>
      <c r="C83">
        <v>267.5</v>
      </c>
      <c r="D83" t="s">
        <v>493</v>
      </c>
      <c r="E83" t="s">
        <v>494</v>
      </c>
      <c r="F83">
        <v>4</v>
      </c>
      <c r="G83">
        <v>1666110873.2874999</v>
      </c>
      <c r="H83">
        <f t="shared" si="34"/>
        <v>1.3722679705881575E-3</v>
      </c>
      <c r="I83">
        <f t="shared" si="35"/>
        <v>1.3722679705881575</v>
      </c>
      <c r="J83">
        <f t="shared" si="36"/>
        <v>6.5094514638072534</v>
      </c>
      <c r="K83">
        <f t="shared" si="37"/>
        <v>423.98475000000002</v>
      </c>
      <c r="L83">
        <f t="shared" si="38"/>
        <v>273.43149870592481</v>
      </c>
      <c r="M83">
        <f t="shared" si="39"/>
        <v>27.714712516290227</v>
      </c>
      <c r="N83">
        <f t="shared" si="40"/>
        <v>42.974622576965622</v>
      </c>
      <c r="O83">
        <f t="shared" si="41"/>
        <v>7.5222359975928715E-2</v>
      </c>
      <c r="P83">
        <f t="shared" si="42"/>
        <v>2.7713521492096458</v>
      </c>
      <c r="Q83">
        <f t="shared" si="43"/>
        <v>7.410621807766804E-2</v>
      </c>
      <c r="R83">
        <f t="shared" si="44"/>
        <v>4.6415287573505201E-2</v>
      </c>
      <c r="S83">
        <f t="shared" si="45"/>
        <v>226.11737511134277</v>
      </c>
      <c r="T83">
        <f t="shared" si="46"/>
        <v>34.904376447747055</v>
      </c>
      <c r="U83">
        <f t="shared" si="47"/>
        <v>34.164987500000002</v>
      </c>
      <c r="V83">
        <f t="shared" si="48"/>
        <v>5.3923791726618546</v>
      </c>
      <c r="W83">
        <f t="shared" si="49"/>
        <v>67.801174575409178</v>
      </c>
      <c r="X83">
        <f t="shared" si="50"/>
        <v>3.5987042231603126</v>
      </c>
      <c r="Y83">
        <f t="shared" si="51"/>
        <v>5.3077313862133693</v>
      </c>
      <c r="Z83">
        <f t="shared" si="52"/>
        <v>1.793674949501542</v>
      </c>
      <c r="AA83">
        <f t="shared" si="53"/>
        <v>-60.517017502937748</v>
      </c>
      <c r="AB83">
        <f t="shared" si="54"/>
        <v>-42.387372186246097</v>
      </c>
      <c r="AC83">
        <f t="shared" si="55"/>
        <v>-3.5380942366810619</v>
      </c>
      <c r="AD83">
        <f t="shared" si="56"/>
        <v>119.67489118547783</v>
      </c>
      <c r="AE83">
        <f t="shared" si="57"/>
        <v>16.914225249773015</v>
      </c>
      <c r="AF83">
        <f t="shared" si="58"/>
        <v>1.3681976043652633</v>
      </c>
      <c r="AG83">
        <f t="shared" si="59"/>
        <v>6.5094514638072534</v>
      </c>
      <c r="AH83">
        <v>455.72438574204801</v>
      </c>
      <c r="AI83">
        <v>442.65363636363651</v>
      </c>
      <c r="AJ83">
        <v>1.6898223622977031</v>
      </c>
      <c r="AK83">
        <v>66.414595201641987</v>
      </c>
      <c r="AL83">
        <f t="shared" si="60"/>
        <v>1.3722679705881575</v>
      </c>
      <c r="AM83">
        <v>34.286203302377622</v>
      </c>
      <c r="AN83">
        <v>35.507907647058808</v>
      </c>
      <c r="AO83">
        <v>-1.837778589649249E-6</v>
      </c>
      <c r="AP83">
        <v>87.49</v>
      </c>
      <c r="AQ83">
        <v>13</v>
      </c>
      <c r="AR83">
        <v>2</v>
      </c>
      <c r="AS83">
        <f t="shared" si="61"/>
        <v>1</v>
      </c>
      <c r="AT83">
        <f t="shared" si="62"/>
        <v>0</v>
      </c>
      <c r="AU83">
        <f t="shared" si="63"/>
        <v>47303.768056411645</v>
      </c>
      <c r="AV83">
        <f t="shared" si="64"/>
        <v>1200</v>
      </c>
      <c r="AW83">
        <f t="shared" si="65"/>
        <v>1025.9261010939601</v>
      </c>
      <c r="AX83">
        <f t="shared" si="66"/>
        <v>0.85493841757830003</v>
      </c>
      <c r="AY83">
        <f t="shared" si="67"/>
        <v>0.18843114592611898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1666110873.2874999</v>
      </c>
      <c r="BF83">
        <v>423.98475000000002</v>
      </c>
      <c r="BG83">
        <v>440.13287500000001</v>
      </c>
      <c r="BH83">
        <v>35.504575000000003</v>
      </c>
      <c r="BI83">
        <v>34.286499999999997</v>
      </c>
      <c r="BJ83">
        <v>426.00187499999998</v>
      </c>
      <c r="BK83">
        <v>35.455125000000002</v>
      </c>
      <c r="BL83">
        <v>650.01925000000006</v>
      </c>
      <c r="BM83">
        <v>101.259</v>
      </c>
      <c r="BN83">
        <v>9.9887500000000004E-2</v>
      </c>
      <c r="BO83">
        <v>33.881287499999999</v>
      </c>
      <c r="BP83">
        <v>34.164987500000002</v>
      </c>
      <c r="BQ83">
        <v>999.9</v>
      </c>
      <c r="BR83">
        <v>0</v>
      </c>
      <c r="BS83">
        <v>0</v>
      </c>
      <c r="BT83">
        <v>9010.8587499999994</v>
      </c>
      <c r="BU83">
        <v>0</v>
      </c>
      <c r="BV83">
        <v>435.74299999999999</v>
      </c>
      <c r="BW83">
        <v>-16.148325</v>
      </c>
      <c r="BX83">
        <v>439.59224999999998</v>
      </c>
      <c r="BY83">
        <v>455.7595</v>
      </c>
      <c r="BZ83">
        <v>1.2180774999999999</v>
      </c>
      <c r="CA83">
        <v>440.13287500000001</v>
      </c>
      <c r="CB83">
        <v>34.286499999999997</v>
      </c>
      <c r="CC83">
        <v>3.5951537500000001</v>
      </c>
      <c r="CD83">
        <v>3.47181125</v>
      </c>
      <c r="CE83">
        <v>27.075937499999998</v>
      </c>
      <c r="CF83">
        <v>26.482537499999999</v>
      </c>
      <c r="CG83">
        <v>1200</v>
      </c>
      <c r="CH83">
        <v>0.49997037500000002</v>
      </c>
      <c r="CI83">
        <v>0.50002962500000003</v>
      </c>
      <c r="CJ83">
        <v>0</v>
      </c>
      <c r="CK83">
        <v>696.06625000000008</v>
      </c>
      <c r="CL83">
        <v>4.9990899999999998</v>
      </c>
      <c r="CM83">
        <v>7451.4724999999999</v>
      </c>
      <c r="CN83">
        <v>9557.7637499999983</v>
      </c>
      <c r="CO83">
        <v>43.819875000000003</v>
      </c>
      <c r="CP83">
        <v>45.569875000000003</v>
      </c>
      <c r="CQ83">
        <v>44.561999999999998</v>
      </c>
      <c r="CR83">
        <v>44.765500000000003</v>
      </c>
      <c r="CS83">
        <v>45.280999999999999</v>
      </c>
      <c r="CT83">
        <v>597.46375</v>
      </c>
      <c r="CU83">
        <v>597.53625</v>
      </c>
      <c r="CV83">
        <v>0</v>
      </c>
      <c r="CW83">
        <v>1666110887.0999999</v>
      </c>
      <c r="CX83">
        <v>0</v>
      </c>
      <c r="CY83">
        <v>1666110227</v>
      </c>
      <c r="CZ83" t="s">
        <v>356</v>
      </c>
      <c r="DA83">
        <v>1666110227</v>
      </c>
      <c r="DB83">
        <v>1666110223</v>
      </c>
      <c r="DC83">
        <v>35</v>
      </c>
      <c r="DD83">
        <v>4.3999999999999997E-2</v>
      </c>
      <c r="DE83">
        <v>-1.2E-2</v>
      </c>
      <c r="DF83">
        <v>-2.012</v>
      </c>
      <c r="DG83">
        <v>3.7999999999999999E-2</v>
      </c>
      <c r="DH83">
        <v>415</v>
      </c>
      <c r="DI83">
        <v>34</v>
      </c>
      <c r="DJ83">
        <v>0.45</v>
      </c>
      <c r="DK83">
        <v>0.22</v>
      </c>
      <c r="DL83">
        <v>-15.895982926829269</v>
      </c>
      <c r="DM83">
        <v>-1.719056445993091</v>
      </c>
      <c r="DN83">
        <v>0.173174513562277</v>
      </c>
      <c r="DO83">
        <v>0</v>
      </c>
      <c r="DP83">
        <v>1.222937804878049</v>
      </c>
      <c r="DQ83">
        <v>-4.0253937282229722E-2</v>
      </c>
      <c r="DR83">
        <v>4.5009757815742159E-3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357</v>
      </c>
      <c r="EA83">
        <v>3.2949000000000002</v>
      </c>
      <c r="EB83">
        <v>2.6253000000000002</v>
      </c>
      <c r="EC83">
        <v>0.103446</v>
      </c>
      <c r="ED83">
        <v>0.105167</v>
      </c>
      <c r="EE83">
        <v>0.14343500000000001</v>
      </c>
      <c r="EF83">
        <v>0.138295</v>
      </c>
      <c r="EG83">
        <v>27147.5</v>
      </c>
      <c r="EH83">
        <v>27586.6</v>
      </c>
      <c r="EI83">
        <v>28177.9</v>
      </c>
      <c r="EJ83">
        <v>29682.799999999999</v>
      </c>
      <c r="EK83">
        <v>33184.699999999997</v>
      </c>
      <c r="EL83">
        <v>35516.9</v>
      </c>
      <c r="EM83">
        <v>39745.4</v>
      </c>
      <c r="EN83">
        <v>42440.3</v>
      </c>
      <c r="EO83">
        <v>2.1753200000000001</v>
      </c>
      <c r="EP83">
        <v>2.1222500000000002</v>
      </c>
      <c r="EQ83">
        <v>8.4623699999999996E-2</v>
      </c>
      <c r="ER83">
        <v>0</v>
      </c>
      <c r="ES83">
        <v>32.7896</v>
      </c>
      <c r="ET83">
        <v>999.9</v>
      </c>
      <c r="EU83">
        <v>48.2</v>
      </c>
      <c r="EV83">
        <v>40.4</v>
      </c>
      <c r="EW83">
        <v>36.047499999999999</v>
      </c>
      <c r="EX83">
        <v>57.228200000000001</v>
      </c>
      <c r="EY83">
        <v>-0.46073900000000001</v>
      </c>
      <c r="EZ83">
        <v>2</v>
      </c>
      <c r="FA83">
        <v>0.61748000000000003</v>
      </c>
      <c r="FB83">
        <v>1.11761</v>
      </c>
      <c r="FC83">
        <v>20.266999999999999</v>
      </c>
      <c r="FD83">
        <v>5.2159399999999998</v>
      </c>
      <c r="FE83">
        <v>12.007999999999999</v>
      </c>
      <c r="FF83">
        <v>4.9861000000000004</v>
      </c>
      <c r="FG83">
        <v>3.2845</v>
      </c>
      <c r="FH83">
        <v>9821.2000000000007</v>
      </c>
      <c r="FI83">
        <v>9999</v>
      </c>
      <c r="FJ83">
        <v>9999</v>
      </c>
      <c r="FK83">
        <v>656.9</v>
      </c>
      <c r="FL83">
        <v>1.8658399999999999</v>
      </c>
      <c r="FM83">
        <v>1.8622399999999999</v>
      </c>
      <c r="FN83">
        <v>1.8643000000000001</v>
      </c>
      <c r="FO83">
        <v>1.86036</v>
      </c>
      <c r="FP83">
        <v>1.86111</v>
      </c>
      <c r="FQ83">
        <v>1.86019</v>
      </c>
      <c r="FR83">
        <v>1.86188</v>
      </c>
      <c r="FS83">
        <v>1.8584799999999999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-2.02</v>
      </c>
      <c r="GH83">
        <v>4.9500000000000002E-2</v>
      </c>
      <c r="GI83">
        <v>-1.674331742851894</v>
      </c>
      <c r="GJ83">
        <v>-1.0668354094452519E-3</v>
      </c>
      <c r="GK83">
        <v>7.2908324871410599E-7</v>
      </c>
      <c r="GL83">
        <v>-2.6615586879345078E-10</v>
      </c>
      <c r="GM83">
        <v>-0.20617912557020029</v>
      </c>
      <c r="GN83">
        <v>3.3664092208003571E-3</v>
      </c>
      <c r="GO83">
        <v>2.042686190248702E-4</v>
      </c>
      <c r="GP83">
        <v>-2.7039353982504608E-6</v>
      </c>
      <c r="GQ83">
        <v>3</v>
      </c>
      <c r="GR83">
        <v>2088</v>
      </c>
      <c r="GS83">
        <v>3</v>
      </c>
      <c r="GT83">
        <v>37</v>
      </c>
      <c r="GU83">
        <v>10.8</v>
      </c>
      <c r="GV83">
        <v>10.9</v>
      </c>
      <c r="GW83">
        <v>1.4526399999999999</v>
      </c>
      <c r="GX83">
        <v>2.5988799999999999</v>
      </c>
      <c r="GY83">
        <v>2.04834</v>
      </c>
      <c r="GZ83">
        <v>2.6037599999999999</v>
      </c>
      <c r="HA83">
        <v>2.1972700000000001</v>
      </c>
      <c r="HB83">
        <v>2.36328</v>
      </c>
      <c r="HC83">
        <v>44.278700000000001</v>
      </c>
      <c r="HD83">
        <v>14.2021</v>
      </c>
      <c r="HE83">
        <v>18</v>
      </c>
      <c r="HF83">
        <v>683.221</v>
      </c>
      <c r="HG83">
        <v>709.64499999999998</v>
      </c>
      <c r="HH83">
        <v>30.9998</v>
      </c>
      <c r="HI83">
        <v>35.009</v>
      </c>
      <c r="HJ83">
        <v>30</v>
      </c>
      <c r="HK83">
        <v>34.844900000000003</v>
      </c>
      <c r="HL83">
        <v>34.824100000000001</v>
      </c>
      <c r="HM83">
        <v>29.119499999999999</v>
      </c>
      <c r="HN83">
        <v>-30</v>
      </c>
      <c r="HO83">
        <v>-30</v>
      </c>
      <c r="HP83">
        <v>31</v>
      </c>
      <c r="HQ83">
        <v>458.10700000000003</v>
      </c>
      <c r="HR83">
        <v>32.067999999999998</v>
      </c>
      <c r="HS83">
        <v>99.248800000000003</v>
      </c>
      <c r="HT83">
        <v>98.402699999999996</v>
      </c>
    </row>
    <row r="84" spans="1:228" x14ac:dyDescent="0.2">
      <c r="A84">
        <v>69</v>
      </c>
      <c r="B84">
        <v>1666110879.5999999</v>
      </c>
      <c r="C84">
        <v>271.5</v>
      </c>
      <c r="D84" t="s">
        <v>495</v>
      </c>
      <c r="E84" t="s">
        <v>496</v>
      </c>
      <c r="F84">
        <v>4</v>
      </c>
      <c r="G84">
        <v>1666110877.5999999</v>
      </c>
      <c r="H84">
        <f t="shared" si="34"/>
        <v>1.3814133382371173E-3</v>
      </c>
      <c r="I84">
        <f t="shared" si="35"/>
        <v>1.3814133382371172</v>
      </c>
      <c r="J84">
        <f t="shared" si="36"/>
        <v>6.4458803442266204</v>
      </c>
      <c r="K84">
        <f t="shared" si="37"/>
        <v>431.10471428571429</v>
      </c>
      <c r="L84">
        <f t="shared" si="38"/>
        <v>282.73503601807113</v>
      </c>
      <c r="M84">
        <f t="shared" si="39"/>
        <v>28.657501927776</v>
      </c>
      <c r="N84">
        <f t="shared" si="40"/>
        <v>43.695978944493255</v>
      </c>
      <c r="O84">
        <f t="shared" si="41"/>
        <v>7.5798092287689148E-2</v>
      </c>
      <c r="P84">
        <f t="shared" si="42"/>
        <v>2.7801082738682141</v>
      </c>
      <c r="Q84">
        <f t="shared" si="43"/>
        <v>7.4668450035956027E-2</v>
      </c>
      <c r="R84">
        <f t="shared" si="44"/>
        <v>4.6767872664158973E-2</v>
      </c>
      <c r="S84">
        <f t="shared" si="45"/>
        <v>226.12033037817486</v>
      </c>
      <c r="T84">
        <f t="shared" si="46"/>
        <v>34.89950435179707</v>
      </c>
      <c r="U84">
        <f t="shared" si="47"/>
        <v>34.162100000000002</v>
      </c>
      <c r="V84">
        <f t="shared" si="48"/>
        <v>5.3915117494171954</v>
      </c>
      <c r="W84">
        <f t="shared" si="49"/>
        <v>67.813853491805247</v>
      </c>
      <c r="X84">
        <f t="shared" si="50"/>
        <v>3.5994916558388308</v>
      </c>
      <c r="Y84">
        <f t="shared" si="51"/>
        <v>5.3079001863148809</v>
      </c>
      <c r="Z84">
        <f t="shared" si="52"/>
        <v>1.7920200935783646</v>
      </c>
      <c r="AA84">
        <f t="shared" si="53"/>
        <v>-60.92032821625687</v>
      </c>
      <c r="AB84">
        <f t="shared" si="54"/>
        <v>-42.003134952354365</v>
      </c>
      <c r="AC84">
        <f t="shared" si="55"/>
        <v>-3.494939740673713</v>
      </c>
      <c r="AD84">
        <f t="shared" si="56"/>
        <v>119.70192746888989</v>
      </c>
      <c r="AE84">
        <f t="shared" si="57"/>
        <v>16.99971333019095</v>
      </c>
      <c r="AF84">
        <f t="shared" si="58"/>
        <v>1.373520090395524</v>
      </c>
      <c r="AG84">
        <f t="shared" si="59"/>
        <v>6.4458803442266204</v>
      </c>
      <c r="AH84">
        <v>462.64949913579483</v>
      </c>
      <c r="AI84">
        <v>449.54464848484832</v>
      </c>
      <c r="AJ84">
        <v>1.7129802872071089</v>
      </c>
      <c r="AK84">
        <v>66.414595201641987</v>
      </c>
      <c r="AL84">
        <f t="shared" si="60"/>
        <v>1.3814133382371172</v>
      </c>
      <c r="AM84">
        <v>34.286590283216789</v>
      </c>
      <c r="AN84">
        <v>35.516487058823508</v>
      </c>
      <c r="AO84">
        <v>4.8585694225282341E-6</v>
      </c>
      <c r="AP84">
        <v>87.49</v>
      </c>
      <c r="AQ84">
        <v>13</v>
      </c>
      <c r="AR84">
        <v>2</v>
      </c>
      <c r="AS84">
        <f t="shared" si="61"/>
        <v>1</v>
      </c>
      <c r="AT84">
        <f t="shared" si="62"/>
        <v>0</v>
      </c>
      <c r="AU84">
        <f t="shared" si="63"/>
        <v>47544.30804129396</v>
      </c>
      <c r="AV84">
        <f t="shared" si="64"/>
        <v>1200.022857142857</v>
      </c>
      <c r="AW84">
        <f t="shared" si="65"/>
        <v>1025.9449421648574</v>
      </c>
      <c r="AX84">
        <f t="shared" si="66"/>
        <v>0.85493783394054423</v>
      </c>
      <c r="AY84">
        <f t="shared" si="67"/>
        <v>0.1884300195052504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1666110877.5999999</v>
      </c>
      <c r="BF84">
        <v>431.10471428571429</v>
      </c>
      <c r="BG84">
        <v>447.34414285714291</v>
      </c>
      <c r="BH84">
        <v>35.512600000000013</v>
      </c>
      <c r="BI84">
        <v>34.289700000000003</v>
      </c>
      <c r="BJ84">
        <v>433.12599999999998</v>
      </c>
      <c r="BK84">
        <v>35.463099999999997</v>
      </c>
      <c r="BL84">
        <v>649.96785714285704</v>
      </c>
      <c r="BM84">
        <v>101.2584285714286</v>
      </c>
      <c r="BN84">
        <v>9.9727571428571429E-2</v>
      </c>
      <c r="BO84">
        <v>33.881857142857143</v>
      </c>
      <c r="BP84">
        <v>34.162100000000002</v>
      </c>
      <c r="BQ84">
        <v>999.89999999999986</v>
      </c>
      <c r="BR84">
        <v>0</v>
      </c>
      <c r="BS84">
        <v>0</v>
      </c>
      <c r="BT84">
        <v>9057.5</v>
      </c>
      <c r="BU84">
        <v>0</v>
      </c>
      <c r="BV84">
        <v>450.49042857142859</v>
      </c>
      <c r="BW84">
        <v>-16.239514285714289</v>
      </c>
      <c r="BX84">
        <v>446.97785714285709</v>
      </c>
      <c r="BY84">
        <v>463.22800000000001</v>
      </c>
      <c r="BZ84">
        <v>1.222891428571429</v>
      </c>
      <c r="CA84">
        <v>447.34414285714291</v>
      </c>
      <c r="CB84">
        <v>34.289700000000003</v>
      </c>
      <c r="CC84">
        <v>3.5959499999999989</v>
      </c>
      <c r="CD84">
        <v>3.4721185714285721</v>
      </c>
      <c r="CE84">
        <v>27.079714285714289</v>
      </c>
      <c r="CF84">
        <v>26.48404285714286</v>
      </c>
      <c r="CG84">
        <v>1200.022857142857</v>
      </c>
      <c r="CH84">
        <v>0.49998799999999999</v>
      </c>
      <c r="CI84">
        <v>0.50001200000000001</v>
      </c>
      <c r="CJ84">
        <v>0</v>
      </c>
      <c r="CK84">
        <v>695.84314285714288</v>
      </c>
      <c r="CL84">
        <v>4.9990899999999998</v>
      </c>
      <c r="CM84">
        <v>7473.5299999999988</v>
      </c>
      <c r="CN84">
        <v>9558.02</v>
      </c>
      <c r="CO84">
        <v>43.811999999999998</v>
      </c>
      <c r="CP84">
        <v>45.561999999999998</v>
      </c>
      <c r="CQ84">
        <v>44.561999999999998</v>
      </c>
      <c r="CR84">
        <v>44.767714285714291</v>
      </c>
      <c r="CS84">
        <v>45.25</v>
      </c>
      <c r="CT84">
        <v>597.49857142857149</v>
      </c>
      <c r="CU84">
        <v>597.52428571428572</v>
      </c>
      <c r="CV84">
        <v>0</v>
      </c>
      <c r="CW84">
        <v>1666110891.3</v>
      </c>
      <c r="CX84">
        <v>0</v>
      </c>
      <c r="CY84">
        <v>1666110227</v>
      </c>
      <c r="CZ84" t="s">
        <v>356</v>
      </c>
      <c r="DA84">
        <v>1666110227</v>
      </c>
      <c r="DB84">
        <v>1666110223</v>
      </c>
      <c r="DC84">
        <v>35</v>
      </c>
      <c r="DD84">
        <v>4.3999999999999997E-2</v>
      </c>
      <c r="DE84">
        <v>-1.2E-2</v>
      </c>
      <c r="DF84">
        <v>-2.012</v>
      </c>
      <c r="DG84">
        <v>3.7999999999999999E-2</v>
      </c>
      <c r="DH84">
        <v>415</v>
      </c>
      <c r="DI84">
        <v>34</v>
      </c>
      <c r="DJ84">
        <v>0.45</v>
      </c>
      <c r="DK84">
        <v>0.22</v>
      </c>
      <c r="DL84">
        <v>-16.00693658536585</v>
      </c>
      <c r="DM84">
        <v>-1.679285017421601</v>
      </c>
      <c r="DN84">
        <v>0.16871310437645409</v>
      </c>
      <c r="DO84">
        <v>0</v>
      </c>
      <c r="DP84">
        <v>1.2217819512195121</v>
      </c>
      <c r="DQ84">
        <v>-2.2407177700347919E-2</v>
      </c>
      <c r="DR84">
        <v>3.8203372469648869E-3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3.29501</v>
      </c>
      <c r="EB84">
        <v>2.6256499999999998</v>
      </c>
      <c r="EC84">
        <v>0.10465099999999999</v>
      </c>
      <c r="ED84">
        <v>0.10636</v>
      </c>
      <c r="EE84">
        <v>0.14346100000000001</v>
      </c>
      <c r="EF84">
        <v>0.13830400000000001</v>
      </c>
      <c r="EG84">
        <v>27111.200000000001</v>
      </c>
      <c r="EH84">
        <v>27550.1</v>
      </c>
      <c r="EI84">
        <v>28178.1</v>
      </c>
      <c r="EJ84">
        <v>29683.1</v>
      </c>
      <c r="EK84">
        <v>33183.800000000003</v>
      </c>
      <c r="EL84">
        <v>35516.9</v>
      </c>
      <c r="EM84">
        <v>39745.5</v>
      </c>
      <c r="EN84">
        <v>42440.6</v>
      </c>
      <c r="EO84">
        <v>2.17537</v>
      </c>
      <c r="EP84">
        <v>2.1222699999999999</v>
      </c>
      <c r="EQ84">
        <v>8.5405999999999996E-2</v>
      </c>
      <c r="ER84">
        <v>0</v>
      </c>
      <c r="ES84">
        <v>32.779699999999998</v>
      </c>
      <c r="ET84">
        <v>999.9</v>
      </c>
      <c r="EU84">
        <v>48.2</v>
      </c>
      <c r="EV84">
        <v>40.4</v>
      </c>
      <c r="EW84">
        <v>36.0501</v>
      </c>
      <c r="EX84">
        <v>57.708199999999998</v>
      </c>
      <c r="EY84">
        <v>-0.524841</v>
      </c>
      <c r="EZ84">
        <v>2</v>
      </c>
      <c r="FA84">
        <v>0.61734800000000001</v>
      </c>
      <c r="FB84">
        <v>1.1176699999999999</v>
      </c>
      <c r="FC84">
        <v>20.266999999999999</v>
      </c>
      <c r="FD84">
        <v>5.2153400000000003</v>
      </c>
      <c r="FE84">
        <v>12.0085</v>
      </c>
      <c r="FF84">
        <v>4.9857500000000003</v>
      </c>
      <c r="FG84">
        <v>3.2844799999999998</v>
      </c>
      <c r="FH84">
        <v>9821.5</v>
      </c>
      <c r="FI84">
        <v>9999</v>
      </c>
      <c r="FJ84">
        <v>9999</v>
      </c>
      <c r="FK84">
        <v>656.9</v>
      </c>
      <c r="FL84">
        <v>1.8658399999999999</v>
      </c>
      <c r="FM84">
        <v>1.8622000000000001</v>
      </c>
      <c r="FN84">
        <v>1.86426</v>
      </c>
      <c r="FO84">
        <v>1.86036</v>
      </c>
      <c r="FP84">
        <v>1.86111</v>
      </c>
      <c r="FQ84">
        <v>1.86019</v>
      </c>
      <c r="FR84">
        <v>1.86188</v>
      </c>
      <c r="FS84">
        <v>1.8584499999999999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-2.0230000000000001</v>
      </c>
      <c r="GH84">
        <v>4.9500000000000002E-2</v>
      </c>
      <c r="GI84">
        <v>-1.674331742851894</v>
      </c>
      <c r="GJ84">
        <v>-1.0668354094452519E-3</v>
      </c>
      <c r="GK84">
        <v>7.2908324871410599E-7</v>
      </c>
      <c r="GL84">
        <v>-2.6615586879345078E-10</v>
      </c>
      <c r="GM84">
        <v>-0.20617912557020029</v>
      </c>
      <c r="GN84">
        <v>3.3664092208003571E-3</v>
      </c>
      <c r="GO84">
        <v>2.042686190248702E-4</v>
      </c>
      <c r="GP84">
        <v>-2.7039353982504608E-6</v>
      </c>
      <c r="GQ84">
        <v>3</v>
      </c>
      <c r="GR84">
        <v>2088</v>
      </c>
      <c r="GS84">
        <v>3</v>
      </c>
      <c r="GT84">
        <v>37</v>
      </c>
      <c r="GU84">
        <v>10.9</v>
      </c>
      <c r="GV84">
        <v>10.9</v>
      </c>
      <c r="GW84">
        <v>1.46851</v>
      </c>
      <c r="GX84">
        <v>2.6122999999999998</v>
      </c>
      <c r="GY84">
        <v>2.04834</v>
      </c>
      <c r="GZ84">
        <v>2.6025399999999999</v>
      </c>
      <c r="HA84">
        <v>2.1972700000000001</v>
      </c>
      <c r="HB84">
        <v>2.2973599999999998</v>
      </c>
      <c r="HC84">
        <v>44.278700000000001</v>
      </c>
      <c r="HD84">
        <v>14.193300000000001</v>
      </c>
      <c r="HE84">
        <v>18</v>
      </c>
      <c r="HF84">
        <v>683.26199999999994</v>
      </c>
      <c r="HG84">
        <v>709.649</v>
      </c>
      <c r="HH84">
        <v>30.9999</v>
      </c>
      <c r="HI84">
        <v>35.0062</v>
      </c>
      <c r="HJ84">
        <v>30.0001</v>
      </c>
      <c r="HK84">
        <v>34.844900000000003</v>
      </c>
      <c r="HL84">
        <v>34.822400000000002</v>
      </c>
      <c r="HM84">
        <v>29.459700000000002</v>
      </c>
      <c r="HN84">
        <v>-30</v>
      </c>
      <c r="HO84">
        <v>-30</v>
      </c>
      <c r="HP84">
        <v>31</v>
      </c>
      <c r="HQ84">
        <v>464.786</v>
      </c>
      <c r="HR84">
        <v>32.067999999999998</v>
      </c>
      <c r="HS84">
        <v>99.249099999999999</v>
      </c>
      <c r="HT84">
        <v>98.403599999999997</v>
      </c>
    </row>
    <row r="85" spans="1:228" x14ac:dyDescent="0.2">
      <c r="A85">
        <v>70</v>
      </c>
      <c r="B85">
        <v>1666110883.5999999</v>
      </c>
      <c r="C85">
        <v>275.5</v>
      </c>
      <c r="D85" t="s">
        <v>497</v>
      </c>
      <c r="E85" t="s">
        <v>498</v>
      </c>
      <c r="F85">
        <v>4</v>
      </c>
      <c r="G85">
        <v>1666110881.2874999</v>
      </c>
      <c r="H85">
        <f t="shared" si="34"/>
        <v>1.3796467337889092E-3</v>
      </c>
      <c r="I85">
        <f t="shared" si="35"/>
        <v>1.3796467337889091</v>
      </c>
      <c r="J85">
        <f t="shared" si="36"/>
        <v>6.6568319414036097</v>
      </c>
      <c r="K85">
        <f t="shared" si="37"/>
        <v>437.14825000000002</v>
      </c>
      <c r="L85">
        <f t="shared" si="38"/>
        <v>283.99744901996269</v>
      </c>
      <c r="M85">
        <f t="shared" si="39"/>
        <v>28.78547229268672</v>
      </c>
      <c r="N85">
        <f t="shared" si="40"/>
        <v>44.308562917010455</v>
      </c>
      <c r="O85">
        <f t="shared" si="41"/>
        <v>7.571429764774705E-2</v>
      </c>
      <c r="P85">
        <f t="shared" si="42"/>
        <v>2.7672301475101388</v>
      </c>
      <c r="Q85">
        <f t="shared" si="43"/>
        <v>7.4581970614456553E-2</v>
      </c>
      <c r="R85">
        <f t="shared" si="44"/>
        <v>4.6714056013690379E-2</v>
      </c>
      <c r="S85">
        <f t="shared" si="45"/>
        <v>226.11636186057439</v>
      </c>
      <c r="T85">
        <f t="shared" si="46"/>
        <v>34.907023592699396</v>
      </c>
      <c r="U85">
        <f t="shared" si="47"/>
        <v>34.163237499999987</v>
      </c>
      <c r="V85">
        <f t="shared" si="48"/>
        <v>5.3918534471196615</v>
      </c>
      <c r="W85">
        <f t="shared" si="49"/>
        <v>67.814313989926049</v>
      </c>
      <c r="X85">
        <f t="shared" si="50"/>
        <v>3.6000572753702014</v>
      </c>
      <c r="Y85">
        <f t="shared" si="51"/>
        <v>5.3086982136322982</v>
      </c>
      <c r="Z85">
        <f t="shared" si="52"/>
        <v>1.7917961717494602</v>
      </c>
      <c r="AA85">
        <f t="shared" si="53"/>
        <v>-60.842420960090898</v>
      </c>
      <c r="AB85">
        <f t="shared" si="54"/>
        <v>-41.57652745789435</v>
      </c>
      <c r="AC85">
        <f t="shared" si="55"/>
        <v>-3.4756077421659488</v>
      </c>
      <c r="AD85">
        <f t="shared" si="56"/>
        <v>120.2218057004232</v>
      </c>
      <c r="AE85">
        <f t="shared" si="57"/>
        <v>17.107210526469554</v>
      </c>
      <c r="AF85">
        <f t="shared" si="58"/>
        <v>1.3765649920373288</v>
      </c>
      <c r="AG85">
        <f t="shared" si="59"/>
        <v>6.6568319414036097</v>
      </c>
      <c r="AH85">
        <v>469.58475107177787</v>
      </c>
      <c r="AI85">
        <v>456.32952121212162</v>
      </c>
      <c r="AJ85">
        <v>1.700759482688472</v>
      </c>
      <c r="AK85">
        <v>66.414595201641987</v>
      </c>
      <c r="AL85">
        <f t="shared" si="60"/>
        <v>1.3796467337889091</v>
      </c>
      <c r="AM85">
        <v>34.291442030489513</v>
      </c>
      <c r="AN85">
        <v>35.51957588235296</v>
      </c>
      <c r="AO85">
        <v>1.0823789081762199E-5</v>
      </c>
      <c r="AP85">
        <v>87.49</v>
      </c>
      <c r="AQ85">
        <v>13</v>
      </c>
      <c r="AR85">
        <v>2</v>
      </c>
      <c r="AS85">
        <f t="shared" si="61"/>
        <v>1</v>
      </c>
      <c r="AT85">
        <f t="shared" si="62"/>
        <v>0</v>
      </c>
      <c r="AU85">
        <f t="shared" si="63"/>
        <v>47190.117603603045</v>
      </c>
      <c r="AV85">
        <f t="shared" si="64"/>
        <v>1200</v>
      </c>
      <c r="AW85">
        <f t="shared" si="65"/>
        <v>1025.9255760935619</v>
      </c>
      <c r="AX85">
        <f t="shared" si="66"/>
        <v>0.85493798007796817</v>
      </c>
      <c r="AY85">
        <f t="shared" si="67"/>
        <v>0.18843030155047866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1666110881.2874999</v>
      </c>
      <c r="BF85">
        <v>437.14825000000002</v>
      </c>
      <c r="BG85">
        <v>453.49374999999998</v>
      </c>
      <c r="BH85">
        <v>35.518162500000003</v>
      </c>
      <c r="BI85">
        <v>34.2927125</v>
      </c>
      <c r="BJ85">
        <v>439.17325</v>
      </c>
      <c r="BK85">
        <v>35.468612500000013</v>
      </c>
      <c r="BL85">
        <v>650.04950000000008</v>
      </c>
      <c r="BM85">
        <v>101.258</v>
      </c>
      <c r="BN85">
        <v>0.1002072375</v>
      </c>
      <c r="BO85">
        <v>33.884549999999997</v>
      </c>
      <c r="BP85">
        <v>34.163237499999987</v>
      </c>
      <c r="BQ85">
        <v>999.9</v>
      </c>
      <c r="BR85">
        <v>0</v>
      </c>
      <c r="BS85">
        <v>0</v>
      </c>
      <c r="BT85">
        <v>8989.0637499999993</v>
      </c>
      <c r="BU85">
        <v>0</v>
      </c>
      <c r="BV85">
        <v>461.64449999999999</v>
      </c>
      <c r="BW85">
        <v>-16.3454625</v>
      </c>
      <c r="BX85">
        <v>453.24675000000002</v>
      </c>
      <c r="BY85">
        <v>469.59737500000011</v>
      </c>
      <c r="BZ85">
        <v>1.2254475</v>
      </c>
      <c r="CA85">
        <v>453.49374999999998</v>
      </c>
      <c r="CB85">
        <v>34.2927125</v>
      </c>
      <c r="CC85">
        <v>3.59649625</v>
      </c>
      <c r="CD85">
        <v>3.47240875</v>
      </c>
      <c r="CE85">
        <v>27.0823</v>
      </c>
      <c r="CF85">
        <v>26.4854375</v>
      </c>
      <c r="CG85">
        <v>1200</v>
      </c>
      <c r="CH85">
        <v>0.499984125</v>
      </c>
      <c r="CI85">
        <v>0.50001587500000011</v>
      </c>
      <c r="CJ85">
        <v>0</v>
      </c>
      <c r="CK85">
        <v>695.72925000000009</v>
      </c>
      <c r="CL85">
        <v>4.9990899999999998</v>
      </c>
      <c r="CM85">
        <v>7484.0025000000014</v>
      </c>
      <c r="CN85">
        <v>9557.8012500000004</v>
      </c>
      <c r="CO85">
        <v>43.811999999999998</v>
      </c>
      <c r="CP85">
        <v>45.561999999999998</v>
      </c>
      <c r="CQ85">
        <v>44.561999999999998</v>
      </c>
      <c r="CR85">
        <v>44.773249999999997</v>
      </c>
      <c r="CS85">
        <v>45.280999999999999</v>
      </c>
      <c r="CT85">
        <v>597.48125000000005</v>
      </c>
      <c r="CU85">
        <v>597.51874999999995</v>
      </c>
      <c r="CV85">
        <v>0</v>
      </c>
      <c r="CW85">
        <v>1666110894.9000001</v>
      </c>
      <c r="CX85">
        <v>0</v>
      </c>
      <c r="CY85">
        <v>1666110227</v>
      </c>
      <c r="CZ85" t="s">
        <v>356</v>
      </c>
      <c r="DA85">
        <v>1666110227</v>
      </c>
      <c r="DB85">
        <v>1666110223</v>
      </c>
      <c r="DC85">
        <v>35</v>
      </c>
      <c r="DD85">
        <v>4.3999999999999997E-2</v>
      </c>
      <c r="DE85">
        <v>-1.2E-2</v>
      </c>
      <c r="DF85">
        <v>-2.012</v>
      </c>
      <c r="DG85">
        <v>3.7999999999999999E-2</v>
      </c>
      <c r="DH85">
        <v>415</v>
      </c>
      <c r="DI85">
        <v>34</v>
      </c>
      <c r="DJ85">
        <v>0.45</v>
      </c>
      <c r="DK85">
        <v>0.22</v>
      </c>
      <c r="DL85">
        <v>-16.121158536585369</v>
      </c>
      <c r="DM85">
        <v>-1.5821832752613361</v>
      </c>
      <c r="DN85">
        <v>0.15862333198970741</v>
      </c>
      <c r="DO85">
        <v>0</v>
      </c>
      <c r="DP85">
        <v>1.22159756097561</v>
      </c>
      <c r="DQ85">
        <v>5.8195818815335318E-3</v>
      </c>
      <c r="DR85">
        <v>3.6206701848891711E-3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3.2948900000000001</v>
      </c>
      <c r="EB85">
        <v>2.6252599999999999</v>
      </c>
      <c r="EC85">
        <v>0.105825</v>
      </c>
      <c r="ED85">
        <v>0.10750800000000001</v>
      </c>
      <c r="EE85">
        <v>0.14347299999999999</v>
      </c>
      <c r="EF85">
        <v>0.13831299999999999</v>
      </c>
      <c r="EG85">
        <v>27075.5</v>
      </c>
      <c r="EH85">
        <v>27514.799999999999</v>
      </c>
      <c r="EI85">
        <v>28178</v>
      </c>
      <c r="EJ85">
        <v>29683.200000000001</v>
      </c>
      <c r="EK85">
        <v>33183.5</v>
      </c>
      <c r="EL85">
        <v>35516.9</v>
      </c>
      <c r="EM85">
        <v>39745.599999999999</v>
      </c>
      <c r="EN85">
        <v>42441</v>
      </c>
      <c r="EO85">
        <v>2.1756500000000001</v>
      </c>
      <c r="EP85">
        <v>2.1222500000000002</v>
      </c>
      <c r="EQ85">
        <v>8.6098900000000006E-2</v>
      </c>
      <c r="ER85">
        <v>0</v>
      </c>
      <c r="ES85">
        <v>32.7746</v>
      </c>
      <c r="ET85">
        <v>999.9</v>
      </c>
      <c r="EU85">
        <v>48.2</v>
      </c>
      <c r="EV85">
        <v>40.4</v>
      </c>
      <c r="EW85">
        <v>36.049799999999998</v>
      </c>
      <c r="EX85">
        <v>57.7682</v>
      </c>
      <c r="EY85">
        <v>-0.58093300000000003</v>
      </c>
      <c r="EZ85">
        <v>2</v>
      </c>
      <c r="FA85">
        <v>0.617309</v>
      </c>
      <c r="FB85">
        <v>1.11768</v>
      </c>
      <c r="FC85">
        <v>20.2668</v>
      </c>
      <c r="FD85">
        <v>5.21549</v>
      </c>
      <c r="FE85">
        <v>12.0085</v>
      </c>
      <c r="FF85">
        <v>4.9855</v>
      </c>
      <c r="FG85">
        <v>3.28443</v>
      </c>
      <c r="FH85">
        <v>9821.5</v>
      </c>
      <c r="FI85">
        <v>9999</v>
      </c>
      <c r="FJ85">
        <v>9999</v>
      </c>
      <c r="FK85">
        <v>656.9</v>
      </c>
      <c r="FL85">
        <v>1.8658399999999999</v>
      </c>
      <c r="FM85">
        <v>1.8622000000000001</v>
      </c>
      <c r="FN85">
        <v>1.86429</v>
      </c>
      <c r="FO85">
        <v>1.86036</v>
      </c>
      <c r="FP85">
        <v>1.86111</v>
      </c>
      <c r="FQ85">
        <v>1.86019</v>
      </c>
      <c r="FR85">
        <v>1.86188</v>
      </c>
      <c r="FS85">
        <v>1.8584799999999999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-2.0270000000000001</v>
      </c>
      <c r="GH85">
        <v>4.9599999999999998E-2</v>
      </c>
      <c r="GI85">
        <v>-1.674331742851894</v>
      </c>
      <c r="GJ85">
        <v>-1.0668354094452519E-3</v>
      </c>
      <c r="GK85">
        <v>7.2908324871410599E-7</v>
      </c>
      <c r="GL85">
        <v>-2.6615586879345078E-10</v>
      </c>
      <c r="GM85">
        <v>-0.20617912557020029</v>
      </c>
      <c r="GN85">
        <v>3.3664092208003571E-3</v>
      </c>
      <c r="GO85">
        <v>2.042686190248702E-4</v>
      </c>
      <c r="GP85">
        <v>-2.7039353982504608E-6</v>
      </c>
      <c r="GQ85">
        <v>3</v>
      </c>
      <c r="GR85">
        <v>2088</v>
      </c>
      <c r="GS85">
        <v>3</v>
      </c>
      <c r="GT85">
        <v>37</v>
      </c>
      <c r="GU85">
        <v>10.9</v>
      </c>
      <c r="GV85">
        <v>11</v>
      </c>
      <c r="GW85">
        <v>1.4856</v>
      </c>
      <c r="GX85">
        <v>2.5976599999999999</v>
      </c>
      <c r="GY85">
        <v>2.04834</v>
      </c>
      <c r="GZ85">
        <v>2.6000999999999999</v>
      </c>
      <c r="HA85">
        <v>2.1972700000000001</v>
      </c>
      <c r="HB85">
        <v>2.36084</v>
      </c>
      <c r="HC85">
        <v>44.278700000000001</v>
      </c>
      <c r="HD85">
        <v>14.210800000000001</v>
      </c>
      <c r="HE85">
        <v>18</v>
      </c>
      <c r="HF85">
        <v>683.47799999999995</v>
      </c>
      <c r="HG85">
        <v>709.60900000000004</v>
      </c>
      <c r="HH85">
        <v>31</v>
      </c>
      <c r="HI85">
        <v>35.0062</v>
      </c>
      <c r="HJ85">
        <v>30.0001</v>
      </c>
      <c r="HK85">
        <v>34.843800000000002</v>
      </c>
      <c r="HL85">
        <v>34.820900000000002</v>
      </c>
      <c r="HM85">
        <v>29.796199999999999</v>
      </c>
      <c r="HN85">
        <v>-30</v>
      </c>
      <c r="HO85">
        <v>-30</v>
      </c>
      <c r="HP85">
        <v>31</v>
      </c>
      <c r="HQ85">
        <v>471.46499999999997</v>
      </c>
      <c r="HR85">
        <v>32.067999999999998</v>
      </c>
      <c r="HS85">
        <v>99.249200000000002</v>
      </c>
      <c r="HT85">
        <v>98.404300000000006</v>
      </c>
    </row>
    <row r="86" spans="1:228" x14ac:dyDescent="0.2">
      <c r="A86">
        <v>71</v>
      </c>
      <c r="B86">
        <v>1666110887.5999999</v>
      </c>
      <c r="C86">
        <v>279.5</v>
      </c>
      <c r="D86" t="s">
        <v>499</v>
      </c>
      <c r="E86" t="s">
        <v>500</v>
      </c>
      <c r="F86">
        <v>4</v>
      </c>
      <c r="G86">
        <v>1666110885.5999999</v>
      </c>
      <c r="H86">
        <f t="shared" si="34"/>
        <v>1.3847316533419527E-3</v>
      </c>
      <c r="I86">
        <f t="shared" si="35"/>
        <v>1.3847316533419527</v>
      </c>
      <c r="J86">
        <f t="shared" si="36"/>
        <v>6.6696102178586782</v>
      </c>
      <c r="K86">
        <f t="shared" si="37"/>
        <v>444.1307142857143</v>
      </c>
      <c r="L86">
        <f t="shared" si="38"/>
        <v>290.89103840943653</v>
      </c>
      <c r="M86">
        <f t="shared" si="39"/>
        <v>29.483807665893195</v>
      </c>
      <c r="N86">
        <f t="shared" si="40"/>
        <v>45.015702890388432</v>
      </c>
      <c r="O86">
        <f t="shared" si="41"/>
        <v>7.5926907039166519E-2</v>
      </c>
      <c r="P86">
        <f t="shared" si="42"/>
        <v>2.7739788682103863</v>
      </c>
      <c r="Q86">
        <f t="shared" si="43"/>
        <v>7.4790988860685692E-2</v>
      </c>
      <c r="R86">
        <f t="shared" si="44"/>
        <v>4.6845010081334119E-2</v>
      </c>
      <c r="S86">
        <f t="shared" si="45"/>
        <v>226.11272580689945</v>
      </c>
      <c r="T86">
        <f t="shared" si="46"/>
        <v>34.90575450502493</v>
      </c>
      <c r="U86">
        <f t="shared" si="47"/>
        <v>34.170299999999997</v>
      </c>
      <c r="V86">
        <f t="shared" si="48"/>
        <v>5.3939753982424907</v>
      </c>
      <c r="W86">
        <f t="shared" si="49"/>
        <v>67.816275600746451</v>
      </c>
      <c r="X86">
        <f t="shared" si="50"/>
        <v>3.6006509858702915</v>
      </c>
      <c r="Y86">
        <f t="shared" si="51"/>
        <v>5.3094201266202532</v>
      </c>
      <c r="Z86">
        <f t="shared" si="52"/>
        <v>1.7933244123721992</v>
      </c>
      <c r="AA86">
        <f t="shared" si="53"/>
        <v>-61.066665912380117</v>
      </c>
      <c r="AB86">
        <f t="shared" si="54"/>
        <v>-42.369863558148538</v>
      </c>
      <c r="AC86">
        <f t="shared" si="55"/>
        <v>-3.5334739681611236</v>
      </c>
      <c r="AD86">
        <f t="shared" si="56"/>
        <v>119.14272236820968</v>
      </c>
      <c r="AE86">
        <f t="shared" si="57"/>
        <v>16.986389655587917</v>
      </c>
      <c r="AF86">
        <f t="shared" si="58"/>
        <v>1.3789668221959801</v>
      </c>
      <c r="AG86">
        <f t="shared" si="59"/>
        <v>6.6696102178586782</v>
      </c>
      <c r="AH86">
        <v>476.16977944867762</v>
      </c>
      <c r="AI86">
        <v>463.00404848484851</v>
      </c>
      <c r="AJ86">
        <v>1.675481683466965</v>
      </c>
      <c r="AK86">
        <v>66.414595201641987</v>
      </c>
      <c r="AL86">
        <f t="shared" si="60"/>
        <v>1.3847316533419527</v>
      </c>
      <c r="AM86">
        <v>34.294007345454538</v>
      </c>
      <c r="AN86">
        <v>35.526764705882343</v>
      </c>
      <c r="AO86">
        <v>5.4586241276620059E-6</v>
      </c>
      <c r="AP86">
        <v>87.49</v>
      </c>
      <c r="AQ86">
        <v>13</v>
      </c>
      <c r="AR86">
        <v>2</v>
      </c>
      <c r="AS86">
        <f t="shared" si="61"/>
        <v>1</v>
      </c>
      <c r="AT86">
        <f t="shared" si="62"/>
        <v>0</v>
      </c>
      <c r="AU86">
        <f t="shared" si="63"/>
        <v>47375.018285769889</v>
      </c>
      <c r="AV86">
        <f t="shared" si="64"/>
        <v>1199.981428571429</v>
      </c>
      <c r="AW86">
        <f t="shared" si="65"/>
        <v>1025.9096278792229</v>
      </c>
      <c r="AX86">
        <f t="shared" si="66"/>
        <v>0.85493792108146405</v>
      </c>
      <c r="AY86">
        <f t="shared" si="67"/>
        <v>0.18843018768722558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1666110885.5999999</v>
      </c>
      <c r="BF86">
        <v>444.1307142857143</v>
      </c>
      <c r="BG86">
        <v>460.37557142857139</v>
      </c>
      <c r="BH86">
        <v>35.524485714285717</v>
      </c>
      <c r="BI86">
        <v>34.296828571428577</v>
      </c>
      <c r="BJ86">
        <v>446.15928571428572</v>
      </c>
      <c r="BK86">
        <v>35.474885714285719</v>
      </c>
      <c r="BL86">
        <v>650.00871428571429</v>
      </c>
      <c r="BM86">
        <v>101.25700000000001</v>
      </c>
      <c r="BN86">
        <v>9.9878599999999998E-2</v>
      </c>
      <c r="BO86">
        <v>33.886985714285707</v>
      </c>
      <c r="BP86">
        <v>34.170299999999997</v>
      </c>
      <c r="BQ86">
        <v>999.89999999999986</v>
      </c>
      <c r="BR86">
        <v>0</v>
      </c>
      <c r="BS86">
        <v>0</v>
      </c>
      <c r="BT86">
        <v>9024.9985714285722</v>
      </c>
      <c r="BU86">
        <v>0</v>
      </c>
      <c r="BV86">
        <v>460.2568571428572</v>
      </c>
      <c r="BW86">
        <v>-16.244900000000001</v>
      </c>
      <c r="BX86">
        <v>460.48914285714289</v>
      </c>
      <c r="BY86">
        <v>476.72571428571428</v>
      </c>
      <c r="BZ86">
        <v>1.227641428571429</v>
      </c>
      <c r="CA86">
        <v>460.37557142857139</v>
      </c>
      <c r="CB86">
        <v>34.296828571428577</v>
      </c>
      <c r="CC86">
        <v>3.597101428571428</v>
      </c>
      <c r="CD86">
        <v>3.4727942857142859</v>
      </c>
      <c r="CE86">
        <v>27.085157142857149</v>
      </c>
      <c r="CF86">
        <v>26.487314285714291</v>
      </c>
      <c r="CG86">
        <v>1199.981428571429</v>
      </c>
      <c r="CH86">
        <v>0.49998571428571431</v>
      </c>
      <c r="CI86">
        <v>0.50001428571428574</v>
      </c>
      <c r="CJ86">
        <v>0</v>
      </c>
      <c r="CK86">
        <v>695.90142857142848</v>
      </c>
      <c r="CL86">
        <v>4.9990899999999998</v>
      </c>
      <c r="CM86">
        <v>7493.6128571428562</v>
      </c>
      <c r="CN86">
        <v>9557.6657142857148</v>
      </c>
      <c r="CO86">
        <v>43.811999999999998</v>
      </c>
      <c r="CP86">
        <v>45.561999999999998</v>
      </c>
      <c r="CQ86">
        <v>44.561999999999998</v>
      </c>
      <c r="CR86">
        <v>44.767714285714291</v>
      </c>
      <c r="CS86">
        <v>45.25</v>
      </c>
      <c r="CT86">
        <v>597.47428571428566</v>
      </c>
      <c r="CU86">
        <v>597.50714285714287</v>
      </c>
      <c r="CV86">
        <v>0</v>
      </c>
      <c r="CW86">
        <v>1666110899.0999999</v>
      </c>
      <c r="CX86">
        <v>0</v>
      </c>
      <c r="CY86">
        <v>1666110227</v>
      </c>
      <c r="CZ86" t="s">
        <v>356</v>
      </c>
      <c r="DA86">
        <v>1666110227</v>
      </c>
      <c r="DB86">
        <v>1666110223</v>
      </c>
      <c r="DC86">
        <v>35</v>
      </c>
      <c r="DD86">
        <v>4.3999999999999997E-2</v>
      </c>
      <c r="DE86">
        <v>-1.2E-2</v>
      </c>
      <c r="DF86">
        <v>-2.012</v>
      </c>
      <c r="DG86">
        <v>3.7999999999999999E-2</v>
      </c>
      <c r="DH86">
        <v>415</v>
      </c>
      <c r="DI86">
        <v>34</v>
      </c>
      <c r="DJ86">
        <v>0.45</v>
      </c>
      <c r="DK86">
        <v>0.22</v>
      </c>
      <c r="DL86">
        <v>-16.19090487804878</v>
      </c>
      <c r="DM86">
        <v>-1.0757393728222899</v>
      </c>
      <c r="DN86">
        <v>0.1234374670385274</v>
      </c>
      <c r="DO86">
        <v>0</v>
      </c>
      <c r="DP86">
        <v>1.2221217073170729</v>
      </c>
      <c r="DQ86">
        <v>3.4266898954707213E-2</v>
      </c>
      <c r="DR86">
        <v>4.1737039188401437E-3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3.29508</v>
      </c>
      <c r="EB86">
        <v>2.6254300000000002</v>
      </c>
      <c r="EC86">
        <v>0.106991</v>
      </c>
      <c r="ED86">
        <v>0.108627</v>
      </c>
      <c r="EE86">
        <v>0.14349300000000001</v>
      </c>
      <c r="EF86">
        <v>0.13832800000000001</v>
      </c>
      <c r="EG86">
        <v>27040.1</v>
      </c>
      <c r="EH86">
        <v>27480.2</v>
      </c>
      <c r="EI86">
        <v>28177.9</v>
      </c>
      <c r="EJ86">
        <v>29683.200000000001</v>
      </c>
      <c r="EK86">
        <v>33182.300000000003</v>
      </c>
      <c r="EL86">
        <v>35516.300000000003</v>
      </c>
      <c r="EM86">
        <v>39745</v>
      </c>
      <c r="EN86">
        <v>42441</v>
      </c>
      <c r="EO86">
        <v>2.1756000000000002</v>
      </c>
      <c r="EP86">
        <v>2.12235</v>
      </c>
      <c r="EQ86">
        <v>8.6456500000000006E-2</v>
      </c>
      <c r="ER86">
        <v>0</v>
      </c>
      <c r="ES86">
        <v>32.7712</v>
      </c>
      <c r="ET86">
        <v>999.9</v>
      </c>
      <c r="EU86">
        <v>48.2</v>
      </c>
      <c r="EV86">
        <v>40.4</v>
      </c>
      <c r="EW86">
        <v>36.052100000000003</v>
      </c>
      <c r="EX86">
        <v>57.168199999999999</v>
      </c>
      <c r="EY86">
        <v>-0.65304600000000002</v>
      </c>
      <c r="EZ86">
        <v>2</v>
      </c>
      <c r="FA86">
        <v>0.61721800000000004</v>
      </c>
      <c r="FB86">
        <v>1.11778</v>
      </c>
      <c r="FC86">
        <v>20.2669</v>
      </c>
      <c r="FD86">
        <v>5.2153400000000003</v>
      </c>
      <c r="FE86">
        <v>12.007899999999999</v>
      </c>
      <c r="FF86">
        <v>4.9858500000000001</v>
      </c>
      <c r="FG86">
        <v>3.2844500000000001</v>
      </c>
      <c r="FH86">
        <v>9821.5</v>
      </c>
      <c r="FI86">
        <v>9999</v>
      </c>
      <c r="FJ86">
        <v>9999</v>
      </c>
      <c r="FK86">
        <v>656.9</v>
      </c>
      <c r="FL86">
        <v>1.8658399999999999</v>
      </c>
      <c r="FM86">
        <v>1.86219</v>
      </c>
      <c r="FN86">
        <v>1.8642700000000001</v>
      </c>
      <c r="FO86">
        <v>1.8603499999999999</v>
      </c>
      <c r="FP86">
        <v>1.86111</v>
      </c>
      <c r="FQ86">
        <v>1.86019</v>
      </c>
      <c r="FR86">
        <v>1.86188</v>
      </c>
      <c r="FS86">
        <v>1.8585100000000001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-2.0310000000000001</v>
      </c>
      <c r="GH86">
        <v>4.9599999999999998E-2</v>
      </c>
      <c r="GI86">
        <v>-1.674331742851894</v>
      </c>
      <c r="GJ86">
        <v>-1.0668354094452519E-3</v>
      </c>
      <c r="GK86">
        <v>7.2908324871410599E-7</v>
      </c>
      <c r="GL86">
        <v>-2.6615586879345078E-10</v>
      </c>
      <c r="GM86">
        <v>-0.20617912557020029</v>
      </c>
      <c r="GN86">
        <v>3.3664092208003571E-3</v>
      </c>
      <c r="GO86">
        <v>2.042686190248702E-4</v>
      </c>
      <c r="GP86">
        <v>-2.7039353982504608E-6</v>
      </c>
      <c r="GQ86">
        <v>3</v>
      </c>
      <c r="GR86">
        <v>2088</v>
      </c>
      <c r="GS86">
        <v>3</v>
      </c>
      <c r="GT86">
        <v>37</v>
      </c>
      <c r="GU86">
        <v>11</v>
      </c>
      <c r="GV86">
        <v>11.1</v>
      </c>
      <c r="GW86">
        <v>1.5026900000000001</v>
      </c>
      <c r="GX86">
        <v>2.5988799999999999</v>
      </c>
      <c r="GY86">
        <v>2.04834</v>
      </c>
      <c r="GZ86">
        <v>2.6037599999999999</v>
      </c>
      <c r="HA86">
        <v>2.1972700000000001</v>
      </c>
      <c r="HB86">
        <v>2.3754900000000001</v>
      </c>
      <c r="HC86">
        <v>44.278700000000001</v>
      </c>
      <c r="HD86">
        <v>14.210800000000001</v>
      </c>
      <c r="HE86">
        <v>18</v>
      </c>
      <c r="HF86">
        <v>683.41399999999999</v>
      </c>
      <c r="HG86">
        <v>709.702</v>
      </c>
      <c r="HH86">
        <v>31</v>
      </c>
      <c r="HI86">
        <v>35.004199999999997</v>
      </c>
      <c r="HJ86">
        <v>30</v>
      </c>
      <c r="HK86">
        <v>34.841700000000003</v>
      </c>
      <c r="HL86">
        <v>34.820900000000002</v>
      </c>
      <c r="HM86">
        <v>30.140899999999998</v>
      </c>
      <c r="HN86">
        <v>-30</v>
      </c>
      <c r="HO86">
        <v>-30</v>
      </c>
      <c r="HP86">
        <v>31</v>
      </c>
      <c r="HQ86">
        <v>478.14299999999997</v>
      </c>
      <c r="HR86">
        <v>32.067999999999998</v>
      </c>
      <c r="HS86">
        <v>99.248099999999994</v>
      </c>
      <c r="HT86">
        <v>98.404200000000003</v>
      </c>
    </row>
    <row r="87" spans="1:228" x14ac:dyDescent="0.2">
      <c r="A87">
        <v>72</v>
      </c>
      <c r="B87">
        <v>1666110891.5999999</v>
      </c>
      <c r="C87">
        <v>283.5</v>
      </c>
      <c r="D87" t="s">
        <v>501</v>
      </c>
      <c r="E87" t="s">
        <v>502</v>
      </c>
      <c r="F87">
        <v>4</v>
      </c>
      <c r="G87">
        <v>1666110889.2874999</v>
      </c>
      <c r="H87">
        <f t="shared" si="34"/>
        <v>1.3867555381977717E-3</v>
      </c>
      <c r="I87">
        <f t="shared" si="35"/>
        <v>1.3867555381977716</v>
      </c>
      <c r="J87">
        <f t="shared" si="36"/>
        <v>6.7113353855983098</v>
      </c>
      <c r="K87">
        <f t="shared" si="37"/>
        <v>450.12599999999998</v>
      </c>
      <c r="L87">
        <f t="shared" si="38"/>
        <v>296.09791256963217</v>
      </c>
      <c r="M87">
        <f t="shared" si="39"/>
        <v>30.011599832946562</v>
      </c>
      <c r="N87">
        <f t="shared" si="40"/>
        <v>45.623426619828145</v>
      </c>
      <c r="O87">
        <f t="shared" si="41"/>
        <v>7.6068082138291165E-2</v>
      </c>
      <c r="P87">
        <f t="shared" si="42"/>
        <v>2.7757558977915346</v>
      </c>
      <c r="Q87">
        <f t="shared" si="43"/>
        <v>7.4928688186220782E-2</v>
      </c>
      <c r="R87">
        <f t="shared" si="44"/>
        <v>4.6931378412473093E-2</v>
      </c>
      <c r="S87">
        <f t="shared" si="45"/>
        <v>226.1169779856844</v>
      </c>
      <c r="T87">
        <f t="shared" si="46"/>
        <v>34.905866371567718</v>
      </c>
      <c r="U87">
        <f t="shared" si="47"/>
        <v>34.1700625</v>
      </c>
      <c r="V87">
        <f t="shared" si="48"/>
        <v>5.3939040287972144</v>
      </c>
      <c r="W87">
        <f t="shared" si="49"/>
        <v>67.823082467934015</v>
      </c>
      <c r="X87">
        <f t="shared" si="50"/>
        <v>3.6012615326315425</v>
      </c>
      <c r="Y87">
        <f t="shared" si="51"/>
        <v>5.3097874670237495</v>
      </c>
      <c r="Z87">
        <f t="shared" si="52"/>
        <v>1.792642496165672</v>
      </c>
      <c r="AA87">
        <f t="shared" si="53"/>
        <v>-61.155919234521733</v>
      </c>
      <c r="AB87">
        <f t="shared" si="54"/>
        <v>-42.176010088514253</v>
      </c>
      <c r="AC87">
        <f t="shared" si="55"/>
        <v>-3.5150728062294725</v>
      </c>
      <c r="AD87">
        <f t="shared" si="56"/>
        <v>119.26997585641891</v>
      </c>
      <c r="AE87">
        <f t="shared" si="57"/>
        <v>16.929479355630416</v>
      </c>
      <c r="AF87">
        <f t="shared" si="58"/>
        <v>1.3791522878105031</v>
      </c>
      <c r="AG87">
        <f t="shared" si="59"/>
        <v>6.7113353855983098</v>
      </c>
      <c r="AH87">
        <v>482.84461234389772</v>
      </c>
      <c r="AI87">
        <v>469.71498181818168</v>
      </c>
      <c r="AJ87">
        <v>1.6566378534535411</v>
      </c>
      <c r="AK87">
        <v>66.414595201641987</v>
      </c>
      <c r="AL87">
        <f t="shared" si="60"/>
        <v>1.3867555381977716</v>
      </c>
      <c r="AM87">
        <v>34.299334982377623</v>
      </c>
      <c r="AN87">
        <v>35.533921764705887</v>
      </c>
      <c r="AO87">
        <v>5.227792474531319E-6</v>
      </c>
      <c r="AP87">
        <v>87.49</v>
      </c>
      <c r="AQ87">
        <v>13</v>
      </c>
      <c r="AR87">
        <v>2</v>
      </c>
      <c r="AS87">
        <f t="shared" si="61"/>
        <v>1</v>
      </c>
      <c r="AT87">
        <f t="shared" si="62"/>
        <v>0</v>
      </c>
      <c r="AU87">
        <f t="shared" si="63"/>
        <v>47423.653308128807</v>
      </c>
      <c r="AV87">
        <f t="shared" si="64"/>
        <v>1200.0025000000001</v>
      </c>
      <c r="AW87">
        <f t="shared" si="65"/>
        <v>1025.927788593619</v>
      </c>
      <c r="AX87">
        <f t="shared" si="66"/>
        <v>0.85493804270709339</v>
      </c>
      <c r="AY87">
        <f t="shared" si="67"/>
        <v>0.18843042242469027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1666110889.2874999</v>
      </c>
      <c r="BF87">
        <v>450.12599999999998</v>
      </c>
      <c r="BG87">
        <v>466.32650000000001</v>
      </c>
      <c r="BH87">
        <v>35.530462499999999</v>
      </c>
      <c r="BI87">
        <v>34.302612500000002</v>
      </c>
      <c r="BJ87">
        <v>452.1585</v>
      </c>
      <c r="BK87">
        <v>35.480825000000003</v>
      </c>
      <c r="BL87">
        <v>649.99</v>
      </c>
      <c r="BM87">
        <v>101.25700000000001</v>
      </c>
      <c r="BN87">
        <v>0.100012525</v>
      </c>
      <c r="BO87">
        <v>33.888225000000013</v>
      </c>
      <c r="BP87">
        <v>34.1700625</v>
      </c>
      <c r="BQ87">
        <v>999.9</v>
      </c>
      <c r="BR87">
        <v>0</v>
      </c>
      <c r="BS87">
        <v>0</v>
      </c>
      <c r="BT87">
        <v>9034.4512500000019</v>
      </c>
      <c r="BU87">
        <v>0</v>
      </c>
      <c r="BV87">
        <v>465.28537499999999</v>
      </c>
      <c r="BW87">
        <v>-16.200399999999998</v>
      </c>
      <c r="BX87">
        <v>466.70837499999999</v>
      </c>
      <c r="BY87">
        <v>482.89100000000002</v>
      </c>
      <c r="BZ87">
        <v>1.2278525</v>
      </c>
      <c r="CA87">
        <v>466.32650000000001</v>
      </c>
      <c r="CB87">
        <v>34.302612500000002</v>
      </c>
      <c r="CC87">
        <v>3.5977100000000002</v>
      </c>
      <c r="CD87">
        <v>3.4733800000000001</v>
      </c>
      <c r="CE87">
        <v>27.088037499999999</v>
      </c>
      <c r="CF87">
        <v>26.490175000000001</v>
      </c>
      <c r="CG87">
        <v>1200.0025000000001</v>
      </c>
      <c r="CH87">
        <v>0.49998049999999999</v>
      </c>
      <c r="CI87">
        <v>0.50001950000000006</v>
      </c>
      <c r="CJ87">
        <v>0</v>
      </c>
      <c r="CK87">
        <v>696.02337499999999</v>
      </c>
      <c r="CL87">
        <v>4.9990899999999998</v>
      </c>
      <c r="CM87">
        <v>7533.9137499999997</v>
      </c>
      <c r="CN87">
        <v>9557.8037499999991</v>
      </c>
      <c r="CO87">
        <v>43.827749999999988</v>
      </c>
      <c r="CP87">
        <v>45.585624999999993</v>
      </c>
      <c r="CQ87">
        <v>44.561999999999998</v>
      </c>
      <c r="CR87">
        <v>44.757750000000001</v>
      </c>
      <c r="CS87">
        <v>45.25</v>
      </c>
      <c r="CT87">
        <v>597.48</v>
      </c>
      <c r="CU87">
        <v>597.52250000000004</v>
      </c>
      <c r="CV87">
        <v>0</v>
      </c>
      <c r="CW87">
        <v>1666110903.3</v>
      </c>
      <c r="CX87">
        <v>0</v>
      </c>
      <c r="CY87">
        <v>1666110227</v>
      </c>
      <c r="CZ87" t="s">
        <v>356</v>
      </c>
      <c r="DA87">
        <v>1666110227</v>
      </c>
      <c r="DB87">
        <v>1666110223</v>
      </c>
      <c r="DC87">
        <v>35</v>
      </c>
      <c r="DD87">
        <v>4.3999999999999997E-2</v>
      </c>
      <c r="DE87">
        <v>-1.2E-2</v>
      </c>
      <c r="DF87">
        <v>-2.012</v>
      </c>
      <c r="DG87">
        <v>3.7999999999999999E-2</v>
      </c>
      <c r="DH87">
        <v>415</v>
      </c>
      <c r="DI87">
        <v>34</v>
      </c>
      <c r="DJ87">
        <v>0.45</v>
      </c>
      <c r="DK87">
        <v>0.22</v>
      </c>
      <c r="DL87">
        <v>-16.22620975609756</v>
      </c>
      <c r="DM87">
        <v>-0.3236299651568012</v>
      </c>
      <c r="DN87">
        <v>8.691724633061379E-2</v>
      </c>
      <c r="DO87">
        <v>0</v>
      </c>
      <c r="DP87">
        <v>1.2237492682926829</v>
      </c>
      <c r="DQ87">
        <v>3.9918606271778907E-2</v>
      </c>
      <c r="DR87">
        <v>4.2188990531537886E-3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357</v>
      </c>
      <c r="EA87">
        <v>3.29487</v>
      </c>
      <c r="EB87">
        <v>2.6256900000000001</v>
      </c>
      <c r="EC87">
        <v>0.10813399999999999</v>
      </c>
      <c r="ED87">
        <v>0.10976900000000001</v>
      </c>
      <c r="EE87">
        <v>0.143508</v>
      </c>
      <c r="EF87">
        <v>0.13834199999999999</v>
      </c>
      <c r="EG87">
        <v>27005.599999999999</v>
      </c>
      <c r="EH87">
        <v>27445.1</v>
      </c>
      <c r="EI87">
        <v>28178.1</v>
      </c>
      <c r="EJ87">
        <v>29683.3</v>
      </c>
      <c r="EK87">
        <v>33182.199999999997</v>
      </c>
      <c r="EL87">
        <v>35515.9</v>
      </c>
      <c r="EM87">
        <v>39745.4</v>
      </c>
      <c r="EN87">
        <v>42441</v>
      </c>
      <c r="EO87">
        <v>2.1757</v>
      </c>
      <c r="EP87">
        <v>2.1223999999999998</v>
      </c>
      <c r="EQ87">
        <v>8.6463999999999999E-2</v>
      </c>
      <c r="ER87">
        <v>0</v>
      </c>
      <c r="ES87">
        <v>32.7714</v>
      </c>
      <c r="ET87">
        <v>999.9</v>
      </c>
      <c r="EU87">
        <v>48.2</v>
      </c>
      <c r="EV87">
        <v>40.4</v>
      </c>
      <c r="EW87">
        <v>36.050699999999999</v>
      </c>
      <c r="EX87">
        <v>57.498199999999997</v>
      </c>
      <c r="EY87">
        <v>-0.53685799999999995</v>
      </c>
      <c r="EZ87">
        <v>2</v>
      </c>
      <c r="FA87">
        <v>0.61711899999999997</v>
      </c>
      <c r="FB87">
        <v>1.12012</v>
      </c>
      <c r="FC87">
        <v>20.2669</v>
      </c>
      <c r="FD87">
        <v>5.2156399999999996</v>
      </c>
      <c r="FE87">
        <v>12.007999999999999</v>
      </c>
      <c r="FF87">
        <v>4.9856499999999997</v>
      </c>
      <c r="FG87">
        <v>3.2844500000000001</v>
      </c>
      <c r="FH87">
        <v>9821.9</v>
      </c>
      <c r="FI87">
        <v>9999</v>
      </c>
      <c r="FJ87">
        <v>9999</v>
      </c>
      <c r="FK87">
        <v>656.9</v>
      </c>
      <c r="FL87">
        <v>1.8658399999999999</v>
      </c>
      <c r="FM87">
        <v>1.86219</v>
      </c>
      <c r="FN87">
        <v>1.8642799999999999</v>
      </c>
      <c r="FO87">
        <v>1.8603499999999999</v>
      </c>
      <c r="FP87">
        <v>1.86111</v>
      </c>
      <c r="FQ87">
        <v>1.8601700000000001</v>
      </c>
      <c r="FR87">
        <v>1.86188</v>
      </c>
      <c r="FS87">
        <v>1.8584700000000001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-2.0339999999999998</v>
      </c>
      <c r="GH87">
        <v>4.9700000000000001E-2</v>
      </c>
      <c r="GI87">
        <v>-1.674331742851894</v>
      </c>
      <c r="GJ87">
        <v>-1.0668354094452519E-3</v>
      </c>
      <c r="GK87">
        <v>7.2908324871410599E-7</v>
      </c>
      <c r="GL87">
        <v>-2.6615586879345078E-10</v>
      </c>
      <c r="GM87">
        <v>-0.20617912557020029</v>
      </c>
      <c r="GN87">
        <v>3.3664092208003571E-3</v>
      </c>
      <c r="GO87">
        <v>2.042686190248702E-4</v>
      </c>
      <c r="GP87">
        <v>-2.7039353982504608E-6</v>
      </c>
      <c r="GQ87">
        <v>3</v>
      </c>
      <c r="GR87">
        <v>2088</v>
      </c>
      <c r="GS87">
        <v>3</v>
      </c>
      <c r="GT87">
        <v>37</v>
      </c>
      <c r="GU87">
        <v>11.1</v>
      </c>
      <c r="GV87">
        <v>11.1</v>
      </c>
      <c r="GW87">
        <v>1.5197799999999999</v>
      </c>
      <c r="GX87">
        <v>2.5939899999999998</v>
      </c>
      <c r="GY87">
        <v>2.04834</v>
      </c>
      <c r="GZ87">
        <v>2.6037599999999999</v>
      </c>
      <c r="HA87">
        <v>2.1972700000000001</v>
      </c>
      <c r="HB87">
        <v>2.33643</v>
      </c>
      <c r="HC87">
        <v>44.278700000000001</v>
      </c>
      <c r="HD87">
        <v>14.2021</v>
      </c>
      <c r="HE87">
        <v>18</v>
      </c>
      <c r="HF87">
        <v>683.49599999999998</v>
      </c>
      <c r="HG87">
        <v>709.73800000000006</v>
      </c>
      <c r="HH87">
        <v>31.000399999999999</v>
      </c>
      <c r="HI87">
        <v>35.003</v>
      </c>
      <c r="HJ87">
        <v>29.9999</v>
      </c>
      <c r="HK87">
        <v>34.841700000000003</v>
      </c>
      <c r="HL87">
        <v>34.82</v>
      </c>
      <c r="HM87">
        <v>30.4877</v>
      </c>
      <c r="HN87">
        <v>-30</v>
      </c>
      <c r="HO87">
        <v>-30</v>
      </c>
      <c r="HP87">
        <v>31</v>
      </c>
      <c r="HQ87">
        <v>484.822</v>
      </c>
      <c r="HR87">
        <v>32.067999999999998</v>
      </c>
      <c r="HS87">
        <v>99.249099999999999</v>
      </c>
      <c r="HT87">
        <v>98.404399999999995</v>
      </c>
    </row>
    <row r="88" spans="1:228" x14ac:dyDescent="0.2">
      <c r="A88">
        <v>73</v>
      </c>
      <c r="B88">
        <v>1666110895.5999999</v>
      </c>
      <c r="C88">
        <v>287.5</v>
      </c>
      <c r="D88" t="s">
        <v>503</v>
      </c>
      <c r="E88" t="s">
        <v>504</v>
      </c>
      <c r="F88">
        <v>4</v>
      </c>
      <c r="G88">
        <v>1666110893.5999999</v>
      </c>
      <c r="H88">
        <f t="shared" si="34"/>
        <v>1.3854867530566977E-3</v>
      </c>
      <c r="I88">
        <f t="shared" si="35"/>
        <v>1.3854867530566977</v>
      </c>
      <c r="J88">
        <f t="shared" si="36"/>
        <v>7.1479490311278289</v>
      </c>
      <c r="K88">
        <f t="shared" si="37"/>
        <v>456.9412857142857</v>
      </c>
      <c r="L88">
        <f t="shared" si="38"/>
        <v>293.30300630665533</v>
      </c>
      <c r="M88">
        <f t="shared" si="39"/>
        <v>29.729100496397308</v>
      </c>
      <c r="N88">
        <f t="shared" si="40"/>
        <v>46.315425044604297</v>
      </c>
      <c r="O88">
        <f t="shared" si="41"/>
        <v>7.5947606669891726E-2</v>
      </c>
      <c r="P88">
        <f t="shared" si="42"/>
        <v>2.7732997570578357</v>
      </c>
      <c r="Q88">
        <f t="shared" si="43"/>
        <v>7.4810800227973151E-2</v>
      </c>
      <c r="R88">
        <f t="shared" si="44"/>
        <v>4.6857470165052317E-2</v>
      </c>
      <c r="S88">
        <f t="shared" si="45"/>
        <v>226.12070276370039</v>
      </c>
      <c r="T88">
        <f t="shared" si="46"/>
        <v>34.917762158361775</v>
      </c>
      <c r="U88">
        <f t="shared" si="47"/>
        <v>34.176228571428567</v>
      </c>
      <c r="V88">
        <f t="shared" si="48"/>
        <v>5.3957572174075885</v>
      </c>
      <c r="W88">
        <f t="shared" si="49"/>
        <v>67.794703530061568</v>
      </c>
      <c r="X88">
        <f t="shared" si="50"/>
        <v>3.601906202502219</v>
      </c>
      <c r="Y88">
        <f t="shared" si="51"/>
        <v>5.312961064731347</v>
      </c>
      <c r="Z88">
        <f t="shared" si="52"/>
        <v>1.7938510149053695</v>
      </c>
      <c r="AA88">
        <f t="shared" si="53"/>
        <v>-61.099965809800374</v>
      </c>
      <c r="AB88">
        <f t="shared" si="54"/>
        <v>-41.460270052144402</v>
      </c>
      <c r="AC88">
        <f t="shared" si="55"/>
        <v>-3.4587662012304783</v>
      </c>
      <c r="AD88">
        <f t="shared" si="56"/>
        <v>120.10170070052513</v>
      </c>
      <c r="AE88">
        <f t="shared" si="57"/>
        <v>17.25683484875093</v>
      </c>
      <c r="AF88">
        <f t="shared" si="58"/>
        <v>1.3816608457012622</v>
      </c>
      <c r="AG88">
        <f t="shared" si="59"/>
        <v>7.1479490311278289</v>
      </c>
      <c r="AH88">
        <v>489.70825984564362</v>
      </c>
      <c r="AI88">
        <v>476.23773939393931</v>
      </c>
      <c r="AJ88">
        <v>1.638182056483082</v>
      </c>
      <c r="AK88">
        <v>66.414595201641987</v>
      </c>
      <c r="AL88">
        <f t="shared" si="60"/>
        <v>1.3854867530566977</v>
      </c>
      <c r="AM88">
        <v>34.304428335804197</v>
      </c>
      <c r="AN88">
        <v>35.5377244117647</v>
      </c>
      <c r="AO88">
        <v>6.7238472312339401E-6</v>
      </c>
      <c r="AP88">
        <v>87.49</v>
      </c>
      <c r="AQ88">
        <v>13</v>
      </c>
      <c r="AR88">
        <v>2</v>
      </c>
      <c r="AS88">
        <f t="shared" si="61"/>
        <v>1</v>
      </c>
      <c r="AT88">
        <f t="shared" si="62"/>
        <v>0</v>
      </c>
      <c r="AU88">
        <f t="shared" si="63"/>
        <v>47354.539113995794</v>
      </c>
      <c r="AV88">
        <f t="shared" si="64"/>
        <v>1200.022857142857</v>
      </c>
      <c r="AW88">
        <f t="shared" si="65"/>
        <v>1025.9451351107255</v>
      </c>
      <c r="AX88">
        <f t="shared" si="66"/>
        <v>0.8549379947257052</v>
      </c>
      <c r="AY88">
        <f t="shared" si="67"/>
        <v>0.18843032982061092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1666110893.5999999</v>
      </c>
      <c r="BF88">
        <v>456.9412857142857</v>
      </c>
      <c r="BG88">
        <v>473.45171428571427</v>
      </c>
      <c r="BH88">
        <v>35.535885714285712</v>
      </c>
      <c r="BI88">
        <v>34.305957142857139</v>
      </c>
      <c r="BJ88">
        <v>458.97757142857148</v>
      </c>
      <c r="BK88">
        <v>35.486185714285718</v>
      </c>
      <c r="BL88">
        <v>650.06814285714279</v>
      </c>
      <c r="BM88">
        <v>101.25957142857141</v>
      </c>
      <c r="BN88">
        <v>0.1001141428571428</v>
      </c>
      <c r="BO88">
        <v>33.898928571428563</v>
      </c>
      <c r="BP88">
        <v>34.176228571428567</v>
      </c>
      <c r="BQ88">
        <v>999.89999999999986</v>
      </c>
      <c r="BR88">
        <v>0</v>
      </c>
      <c r="BS88">
        <v>0</v>
      </c>
      <c r="BT88">
        <v>9021.158571428572</v>
      </c>
      <c r="BU88">
        <v>0</v>
      </c>
      <c r="BV88">
        <v>475.35199999999998</v>
      </c>
      <c r="BW88">
        <v>-16.510257142857139</v>
      </c>
      <c r="BX88">
        <v>473.77742857142857</v>
      </c>
      <c r="BY88">
        <v>490.27071428571429</v>
      </c>
      <c r="BZ88">
        <v>1.229915714285714</v>
      </c>
      <c r="CA88">
        <v>473.45171428571427</v>
      </c>
      <c r="CB88">
        <v>34.305957142857139</v>
      </c>
      <c r="CC88">
        <v>3.5983542857142861</v>
      </c>
      <c r="CD88">
        <v>3.4738114285714281</v>
      </c>
      <c r="CE88">
        <v>27.091100000000001</v>
      </c>
      <c r="CF88">
        <v>26.4923</v>
      </c>
      <c r="CG88">
        <v>1200.022857142857</v>
      </c>
      <c r="CH88">
        <v>0.49998385714285709</v>
      </c>
      <c r="CI88">
        <v>0.50001614285714291</v>
      </c>
      <c r="CJ88">
        <v>0</v>
      </c>
      <c r="CK88">
        <v>695.75200000000007</v>
      </c>
      <c r="CL88">
        <v>4.9990899999999998</v>
      </c>
      <c r="CM88">
        <v>7547.3828571428576</v>
      </c>
      <c r="CN88">
        <v>9557.9900000000016</v>
      </c>
      <c r="CO88">
        <v>43.830000000000013</v>
      </c>
      <c r="CP88">
        <v>45.561999999999998</v>
      </c>
      <c r="CQ88">
        <v>44.561999999999998</v>
      </c>
      <c r="CR88">
        <v>44.794285714285706</v>
      </c>
      <c r="CS88">
        <v>45.25</v>
      </c>
      <c r="CT88">
        <v>597.49285714285713</v>
      </c>
      <c r="CU88">
        <v>597.53142857142848</v>
      </c>
      <c r="CV88">
        <v>0</v>
      </c>
      <c r="CW88">
        <v>1666110906.9000001</v>
      </c>
      <c r="CX88">
        <v>0</v>
      </c>
      <c r="CY88">
        <v>1666110227</v>
      </c>
      <c r="CZ88" t="s">
        <v>356</v>
      </c>
      <c r="DA88">
        <v>1666110227</v>
      </c>
      <c r="DB88">
        <v>1666110223</v>
      </c>
      <c r="DC88">
        <v>35</v>
      </c>
      <c r="DD88">
        <v>4.3999999999999997E-2</v>
      </c>
      <c r="DE88">
        <v>-1.2E-2</v>
      </c>
      <c r="DF88">
        <v>-2.012</v>
      </c>
      <c r="DG88">
        <v>3.7999999999999999E-2</v>
      </c>
      <c r="DH88">
        <v>415</v>
      </c>
      <c r="DI88">
        <v>34</v>
      </c>
      <c r="DJ88">
        <v>0.45</v>
      </c>
      <c r="DK88">
        <v>0.22</v>
      </c>
      <c r="DL88">
        <v>-16.29313170731707</v>
      </c>
      <c r="DM88">
        <v>-0.44375331010452279</v>
      </c>
      <c r="DN88">
        <v>0.1038271698052491</v>
      </c>
      <c r="DO88">
        <v>0</v>
      </c>
      <c r="DP88">
        <v>1.2262253658536579</v>
      </c>
      <c r="DQ88">
        <v>2.7071289198604919E-2</v>
      </c>
      <c r="DR88">
        <v>2.8854218084177199E-3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3.2949700000000002</v>
      </c>
      <c r="EB88">
        <v>2.6254499999999998</v>
      </c>
      <c r="EC88">
        <v>0.10925799999999999</v>
      </c>
      <c r="ED88">
        <v>0.110919</v>
      </c>
      <c r="EE88">
        <v>0.14352000000000001</v>
      </c>
      <c r="EF88">
        <v>0.138352</v>
      </c>
      <c r="EG88">
        <v>26971.7</v>
      </c>
      <c r="EH88">
        <v>27409.8</v>
      </c>
      <c r="EI88">
        <v>28178.2</v>
      </c>
      <c r="EJ88">
        <v>29683.599999999999</v>
      </c>
      <c r="EK88">
        <v>33182.1</v>
      </c>
      <c r="EL88">
        <v>35515.800000000003</v>
      </c>
      <c r="EM88">
        <v>39745.800000000003</v>
      </c>
      <c r="EN88">
        <v>42441.3</v>
      </c>
      <c r="EO88">
        <v>2.1758799999999998</v>
      </c>
      <c r="EP88">
        <v>2.1223999999999998</v>
      </c>
      <c r="EQ88">
        <v>8.6888699999999999E-2</v>
      </c>
      <c r="ER88">
        <v>0</v>
      </c>
      <c r="ES88">
        <v>32.774299999999997</v>
      </c>
      <c r="ET88">
        <v>999.9</v>
      </c>
      <c r="EU88">
        <v>48.2</v>
      </c>
      <c r="EV88">
        <v>40.4</v>
      </c>
      <c r="EW88">
        <v>36.047800000000002</v>
      </c>
      <c r="EX88">
        <v>57.318199999999997</v>
      </c>
      <c r="EY88">
        <v>-0.568909</v>
      </c>
      <c r="EZ88">
        <v>2</v>
      </c>
      <c r="FA88">
        <v>0.61714899999999995</v>
      </c>
      <c r="FB88">
        <v>1.12361</v>
      </c>
      <c r="FC88">
        <v>20.2669</v>
      </c>
      <c r="FD88">
        <v>5.2166899999999998</v>
      </c>
      <c r="FE88">
        <v>12.0077</v>
      </c>
      <c r="FF88">
        <v>4.9859</v>
      </c>
      <c r="FG88">
        <v>3.2846500000000001</v>
      </c>
      <c r="FH88">
        <v>9821.9</v>
      </c>
      <c r="FI88">
        <v>9999</v>
      </c>
      <c r="FJ88">
        <v>9999</v>
      </c>
      <c r="FK88">
        <v>656.9</v>
      </c>
      <c r="FL88">
        <v>1.8658399999999999</v>
      </c>
      <c r="FM88">
        <v>1.8622099999999999</v>
      </c>
      <c r="FN88">
        <v>1.86429</v>
      </c>
      <c r="FO88">
        <v>1.86036</v>
      </c>
      <c r="FP88">
        <v>1.86111</v>
      </c>
      <c r="FQ88">
        <v>1.8601700000000001</v>
      </c>
      <c r="FR88">
        <v>1.86188</v>
      </c>
      <c r="FS88">
        <v>1.8584799999999999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-2.0379999999999998</v>
      </c>
      <c r="GH88">
        <v>4.9700000000000001E-2</v>
      </c>
      <c r="GI88">
        <v>-1.674331742851894</v>
      </c>
      <c r="GJ88">
        <v>-1.0668354094452519E-3</v>
      </c>
      <c r="GK88">
        <v>7.2908324871410599E-7</v>
      </c>
      <c r="GL88">
        <v>-2.6615586879345078E-10</v>
      </c>
      <c r="GM88">
        <v>-0.20617912557020029</v>
      </c>
      <c r="GN88">
        <v>3.3664092208003571E-3</v>
      </c>
      <c r="GO88">
        <v>2.042686190248702E-4</v>
      </c>
      <c r="GP88">
        <v>-2.7039353982504608E-6</v>
      </c>
      <c r="GQ88">
        <v>3</v>
      </c>
      <c r="GR88">
        <v>2088</v>
      </c>
      <c r="GS88">
        <v>3</v>
      </c>
      <c r="GT88">
        <v>37</v>
      </c>
      <c r="GU88">
        <v>11.1</v>
      </c>
      <c r="GV88">
        <v>11.2</v>
      </c>
      <c r="GW88">
        <v>1.53687</v>
      </c>
      <c r="GX88">
        <v>2.6061999999999999</v>
      </c>
      <c r="GY88">
        <v>2.04956</v>
      </c>
      <c r="GZ88">
        <v>2.6025399999999999</v>
      </c>
      <c r="HA88">
        <v>2.1972700000000001</v>
      </c>
      <c r="HB88">
        <v>2.3938000000000001</v>
      </c>
      <c r="HC88">
        <v>44.278700000000001</v>
      </c>
      <c r="HD88">
        <v>14.193300000000001</v>
      </c>
      <c r="HE88">
        <v>18</v>
      </c>
      <c r="HF88">
        <v>683.63800000000003</v>
      </c>
      <c r="HG88">
        <v>709.71199999999999</v>
      </c>
      <c r="HH88">
        <v>31.000800000000002</v>
      </c>
      <c r="HI88">
        <v>35.003</v>
      </c>
      <c r="HJ88">
        <v>30</v>
      </c>
      <c r="HK88">
        <v>34.8414</v>
      </c>
      <c r="HL88">
        <v>34.817799999999998</v>
      </c>
      <c r="HM88">
        <v>30.836400000000001</v>
      </c>
      <c r="HN88">
        <v>-30</v>
      </c>
      <c r="HO88">
        <v>-30</v>
      </c>
      <c r="HP88">
        <v>31</v>
      </c>
      <c r="HQ88">
        <v>491.50200000000001</v>
      </c>
      <c r="HR88">
        <v>32.067999999999998</v>
      </c>
      <c r="HS88">
        <v>99.249899999999997</v>
      </c>
      <c r="HT88">
        <v>98.405100000000004</v>
      </c>
    </row>
    <row r="89" spans="1:228" x14ac:dyDescent="0.2">
      <c r="A89">
        <v>74</v>
      </c>
      <c r="B89">
        <v>1666110899.5999999</v>
      </c>
      <c r="C89">
        <v>291.5</v>
      </c>
      <c r="D89" t="s">
        <v>505</v>
      </c>
      <c r="E89" t="s">
        <v>506</v>
      </c>
      <c r="F89">
        <v>4</v>
      </c>
      <c r="G89">
        <v>1666110897.2874999</v>
      </c>
      <c r="H89">
        <f t="shared" si="34"/>
        <v>1.3850444747458136E-3</v>
      </c>
      <c r="I89">
        <f t="shared" si="35"/>
        <v>1.3850444747458137</v>
      </c>
      <c r="J89">
        <f t="shared" si="36"/>
        <v>6.9546634840145236</v>
      </c>
      <c r="K89">
        <f t="shared" si="37"/>
        <v>462.89762500000001</v>
      </c>
      <c r="L89">
        <f t="shared" si="38"/>
        <v>303.00908974624144</v>
      </c>
      <c r="M89">
        <f t="shared" si="39"/>
        <v>30.712667132803499</v>
      </c>
      <c r="N89">
        <f t="shared" si="40"/>
        <v>46.918792717064512</v>
      </c>
      <c r="O89">
        <f t="shared" si="41"/>
        <v>7.5877723944725084E-2</v>
      </c>
      <c r="P89">
        <f t="shared" si="42"/>
        <v>2.7705269259002017</v>
      </c>
      <c r="Q89">
        <f t="shared" si="43"/>
        <v>7.4741874394525357E-2</v>
      </c>
      <c r="R89">
        <f t="shared" si="44"/>
        <v>4.6814306628364527E-2</v>
      </c>
      <c r="S89">
        <f t="shared" si="45"/>
        <v>226.11820836161743</v>
      </c>
      <c r="T89">
        <f t="shared" si="46"/>
        <v>34.920278765708623</v>
      </c>
      <c r="U89">
        <f t="shared" si="47"/>
        <v>34.180612500000002</v>
      </c>
      <c r="V89">
        <f t="shared" si="48"/>
        <v>5.3970751266732808</v>
      </c>
      <c r="W89">
        <f t="shared" si="49"/>
        <v>67.794143452555062</v>
      </c>
      <c r="X89">
        <f t="shared" si="50"/>
        <v>3.6021723034943269</v>
      </c>
      <c r="Y89">
        <f t="shared" si="51"/>
        <v>5.3133974707052163</v>
      </c>
      <c r="Z89">
        <f t="shared" si="52"/>
        <v>1.7949028231789539</v>
      </c>
      <c r="AA89">
        <f t="shared" si="53"/>
        <v>-61.080461336290384</v>
      </c>
      <c r="AB89">
        <f t="shared" si="54"/>
        <v>-41.853841323778759</v>
      </c>
      <c r="AC89">
        <f t="shared" si="55"/>
        <v>-3.4951938441226007</v>
      </c>
      <c r="AD89">
        <f t="shared" si="56"/>
        <v>119.68871185742566</v>
      </c>
      <c r="AE89">
        <f t="shared" si="57"/>
        <v>17.429284945027185</v>
      </c>
      <c r="AF89">
        <f t="shared" si="58"/>
        <v>1.3798878006816442</v>
      </c>
      <c r="AG89">
        <f t="shared" si="59"/>
        <v>6.9546634840145236</v>
      </c>
      <c r="AH89">
        <v>496.57646520881752</v>
      </c>
      <c r="AI89">
        <v>483.03761818181817</v>
      </c>
      <c r="AJ89">
        <v>1.700427141125253</v>
      </c>
      <c r="AK89">
        <v>66.414595201641987</v>
      </c>
      <c r="AL89">
        <f t="shared" si="60"/>
        <v>1.3850444747458137</v>
      </c>
      <c r="AM89">
        <v>34.306947138601402</v>
      </c>
      <c r="AN89">
        <v>35.539935588235281</v>
      </c>
      <c r="AO89">
        <v>4.820687334086739E-6</v>
      </c>
      <c r="AP89">
        <v>87.49</v>
      </c>
      <c r="AQ89">
        <v>13</v>
      </c>
      <c r="AR89">
        <v>2</v>
      </c>
      <c r="AS89">
        <f t="shared" si="61"/>
        <v>1</v>
      </c>
      <c r="AT89">
        <f t="shared" si="62"/>
        <v>0</v>
      </c>
      <c r="AU89">
        <f t="shared" si="63"/>
        <v>47278.16470767741</v>
      </c>
      <c r="AV89">
        <f t="shared" si="64"/>
        <v>1200.0025000000001</v>
      </c>
      <c r="AW89">
        <f t="shared" si="65"/>
        <v>1025.9284260941024</v>
      </c>
      <c r="AX89">
        <f t="shared" si="66"/>
        <v>0.8549385739563895</v>
      </c>
      <c r="AY89">
        <f t="shared" si="67"/>
        <v>0.18843144773583173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1666110897.2874999</v>
      </c>
      <c r="BF89">
        <v>462.89762500000001</v>
      </c>
      <c r="BG89">
        <v>479.57512500000001</v>
      </c>
      <c r="BH89">
        <v>35.538787499999998</v>
      </c>
      <c r="BI89">
        <v>34.310362499999997</v>
      </c>
      <c r="BJ89">
        <v>464.93700000000001</v>
      </c>
      <c r="BK89">
        <v>35.489075</v>
      </c>
      <c r="BL89">
        <v>650.02662500000008</v>
      </c>
      <c r="BM89">
        <v>101.258875</v>
      </c>
      <c r="BN89">
        <v>0.10002205</v>
      </c>
      <c r="BO89">
        <v>33.900399999999998</v>
      </c>
      <c r="BP89">
        <v>34.180612500000002</v>
      </c>
      <c r="BQ89">
        <v>999.9</v>
      </c>
      <c r="BR89">
        <v>0</v>
      </c>
      <c r="BS89">
        <v>0</v>
      </c>
      <c r="BT89">
        <v>9006.4862499999981</v>
      </c>
      <c r="BU89">
        <v>0</v>
      </c>
      <c r="BV89">
        <v>474.58862499999998</v>
      </c>
      <c r="BW89">
        <v>-16.6777625</v>
      </c>
      <c r="BX89">
        <v>479.95437500000003</v>
      </c>
      <c r="BY89">
        <v>496.61425000000003</v>
      </c>
      <c r="BZ89">
        <v>1.2284225</v>
      </c>
      <c r="CA89">
        <v>479.57512500000001</v>
      </c>
      <c r="CB89">
        <v>34.310362499999997</v>
      </c>
      <c r="CC89">
        <v>3.5986224999999998</v>
      </c>
      <c r="CD89">
        <v>3.4742324999999998</v>
      </c>
      <c r="CE89">
        <v>27.092375000000001</v>
      </c>
      <c r="CF89">
        <v>26.4943375</v>
      </c>
      <c r="CG89">
        <v>1200.0025000000001</v>
      </c>
      <c r="CH89">
        <v>0.49996299999999999</v>
      </c>
      <c r="CI89">
        <v>0.50003700000000006</v>
      </c>
      <c r="CJ89">
        <v>0</v>
      </c>
      <c r="CK89">
        <v>695.767875</v>
      </c>
      <c r="CL89">
        <v>4.9990899999999998</v>
      </c>
      <c r="CM89">
        <v>7565.5362499999992</v>
      </c>
      <c r="CN89">
        <v>9557.7450000000008</v>
      </c>
      <c r="CO89">
        <v>43.867125000000001</v>
      </c>
      <c r="CP89">
        <v>45.609250000000003</v>
      </c>
      <c r="CQ89">
        <v>44.561999999999998</v>
      </c>
      <c r="CR89">
        <v>44.804250000000003</v>
      </c>
      <c r="CS89">
        <v>45.25</v>
      </c>
      <c r="CT89">
        <v>597.45875000000001</v>
      </c>
      <c r="CU89">
        <v>597.54375000000005</v>
      </c>
      <c r="CV89">
        <v>0</v>
      </c>
      <c r="CW89">
        <v>1666110911.0999999</v>
      </c>
      <c r="CX89">
        <v>0</v>
      </c>
      <c r="CY89">
        <v>1666110227</v>
      </c>
      <c r="CZ89" t="s">
        <v>356</v>
      </c>
      <c r="DA89">
        <v>1666110227</v>
      </c>
      <c r="DB89">
        <v>1666110223</v>
      </c>
      <c r="DC89">
        <v>35</v>
      </c>
      <c r="DD89">
        <v>4.3999999999999997E-2</v>
      </c>
      <c r="DE89">
        <v>-1.2E-2</v>
      </c>
      <c r="DF89">
        <v>-2.012</v>
      </c>
      <c r="DG89">
        <v>3.7999999999999999E-2</v>
      </c>
      <c r="DH89">
        <v>415</v>
      </c>
      <c r="DI89">
        <v>34</v>
      </c>
      <c r="DJ89">
        <v>0.45</v>
      </c>
      <c r="DK89">
        <v>0.22</v>
      </c>
      <c r="DL89">
        <v>-16.378875609756101</v>
      </c>
      <c r="DM89">
        <v>-1.198605574912935</v>
      </c>
      <c r="DN89">
        <v>0.17211851246145879</v>
      </c>
      <c r="DO89">
        <v>0</v>
      </c>
      <c r="DP89">
        <v>1.22763</v>
      </c>
      <c r="DQ89">
        <v>1.4541742160279701E-2</v>
      </c>
      <c r="DR89">
        <v>1.8559594192367539E-3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3.2949700000000002</v>
      </c>
      <c r="EB89">
        <v>2.6253600000000001</v>
      </c>
      <c r="EC89">
        <v>0.110401</v>
      </c>
      <c r="ED89">
        <v>0.11206199999999999</v>
      </c>
      <c r="EE89">
        <v>0.143535</v>
      </c>
      <c r="EF89">
        <v>0.13836899999999999</v>
      </c>
      <c r="EG89">
        <v>26936.799999999999</v>
      </c>
      <c r="EH89">
        <v>27374.7</v>
      </c>
      <c r="EI89">
        <v>28177.9</v>
      </c>
      <c r="EJ89">
        <v>29683.8</v>
      </c>
      <c r="EK89">
        <v>33181.1</v>
      </c>
      <c r="EL89">
        <v>35515.4</v>
      </c>
      <c r="EM89">
        <v>39745.199999999997</v>
      </c>
      <c r="EN89">
        <v>42441.599999999999</v>
      </c>
      <c r="EO89">
        <v>2.1759499999999998</v>
      </c>
      <c r="EP89">
        <v>2.1225800000000001</v>
      </c>
      <c r="EQ89">
        <v>8.7186700000000006E-2</v>
      </c>
      <c r="ER89">
        <v>0</v>
      </c>
      <c r="ES89">
        <v>32.777200000000001</v>
      </c>
      <c r="ET89">
        <v>999.9</v>
      </c>
      <c r="EU89">
        <v>48.2</v>
      </c>
      <c r="EV89">
        <v>40.4</v>
      </c>
      <c r="EW89">
        <v>36.049999999999997</v>
      </c>
      <c r="EX89">
        <v>57.318199999999997</v>
      </c>
      <c r="EY89">
        <v>-0.56089800000000001</v>
      </c>
      <c r="EZ89">
        <v>2</v>
      </c>
      <c r="FA89">
        <v>0.61710900000000002</v>
      </c>
      <c r="FB89">
        <v>1.12707</v>
      </c>
      <c r="FC89">
        <v>20.2669</v>
      </c>
      <c r="FD89">
        <v>5.2163899999999996</v>
      </c>
      <c r="FE89">
        <v>12.007999999999999</v>
      </c>
      <c r="FF89">
        <v>4.9862000000000002</v>
      </c>
      <c r="FG89">
        <v>3.2846500000000001</v>
      </c>
      <c r="FH89">
        <v>9822.2000000000007</v>
      </c>
      <c r="FI89">
        <v>9999</v>
      </c>
      <c r="FJ89">
        <v>9999</v>
      </c>
      <c r="FK89">
        <v>656.9</v>
      </c>
      <c r="FL89">
        <v>1.8658399999999999</v>
      </c>
      <c r="FM89">
        <v>1.8622099999999999</v>
      </c>
      <c r="FN89">
        <v>1.86429</v>
      </c>
      <c r="FO89">
        <v>1.86036</v>
      </c>
      <c r="FP89">
        <v>1.86111</v>
      </c>
      <c r="FQ89">
        <v>1.86019</v>
      </c>
      <c r="FR89">
        <v>1.86188</v>
      </c>
      <c r="FS89">
        <v>1.8584499999999999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-2.0409999999999999</v>
      </c>
      <c r="GH89">
        <v>4.9700000000000001E-2</v>
      </c>
      <c r="GI89">
        <v>-1.674331742851894</v>
      </c>
      <c r="GJ89">
        <v>-1.0668354094452519E-3</v>
      </c>
      <c r="GK89">
        <v>7.2908324871410599E-7</v>
      </c>
      <c r="GL89">
        <v>-2.6615586879345078E-10</v>
      </c>
      <c r="GM89">
        <v>-0.20617912557020029</v>
      </c>
      <c r="GN89">
        <v>3.3664092208003571E-3</v>
      </c>
      <c r="GO89">
        <v>2.042686190248702E-4</v>
      </c>
      <c r="GP89">
        <v>-2.7039353982504608E-6</v>
      </c>
      <c r="GQ89">
        <v>3</v>
      </c>
      <c r="GR89">
        <v>2088</v>
      </c>
      <c r="GS89">
        <v>3</v>
      </c>
      <c r="GT89">
        <v>37</v>
      </c>
      <c r="GU89">
        <v>11.2</v>
      </c>
      <c r="GV89">
        <v>11.3</v>
      </c>
      <c r="GW89">
        <v>1.55518</v>
      </c>
      <c r="GX89">
        <v>2.6074199999999998</v>
      </c>
      <c r="GY89">
        <v>2.04834</v>
      </c>
      <c r="GZ89">
        <v>2.6025399999999999</v>
      </c>
      <c r="HA89">
        <v>2.1972700000000001</v>
      </c>
      <c r="HB89">
        <v>2.2949199999999998</v>
      </c>
      <c r="HC89">
        <v>44.278700000000001</v>
      </c>
      <c r="HD89">
        <v>14.1846</v>
      </c>
      <c r="HE89">
        <v>18</v>
      </c>
      <c r="HF89">
        <v>683.66899999999998</v>
      </c>
      <c r="HG89">
        <v>709.875</v>
      </c>
      <c r="HH89">
        <v>31.000900000000001</v>
      </c>
      <c r="HI89">
        <v>35.003</v>
      </c>
      <c r="HJ89">
        <v>30</v>
      </c>
      <c r="HK89">
        <v>34.838500000000003</v>
      </c>
      <c r="HL89">
        <v>34.817799999999998</v>
      </c>
      <c r="HM89">
        <v>31.186599999999999</v>
      </c>
      <c r="HN89">
        <v>-30</v>
      </c>
      <c r="HO89">
        <v>-30</v>
      </c>
      <c r="HP89">
        <v>31</v>
      </c>
      <c r="HQ89">
        <v>498.17899999999997</v>
      </c>
      <c r="HR89">
        <v>32.067999999999998</v>
      </c>
      <c r="HS89">
        <v>99.248599999999996</v>
      </c>
      <c r="HT89">
        <v>98.405900000000003</v>
      </c>
    </row>
    <row r="90" spans="1:228" x14ac:dyDescent="0.2">
      <c r="A90">
        <v>75</v>
      </c>
      <c r="B90">
        <v>1666110903.5999999</v>
      </c>
      <c r="C90">
        <v>295.5</v>
      </c>
      <c r="D90" t="s">
        <v>507</v>
      </c>
      <c r="E90" t="s">
        <v>508</v>
      </c>
      <c r="F90">
        <v>4</v>
      </c>
      <c r="G90">
        <v>1666110901.5999999</v>
      </c>
      <c r="H90">
        <f t="shared" si="34"/>
        <v>1.3921684801677656E-3</v>
      </c>
      <c r="I90">
        <f t="shared" si="35"/>
        <v>1.3921684801677656</v>
      </c>
      <c r="J90">
        <f t="shared" si="36"/>
        <v>7.2491734250294861</v>
      </c>
      <c r="K90">
        <f t="shared" si="37"/>
        <v>469.89257142857139</v>
      </c>
      <c r="L90">
        <f t="shared" si="38"/>
        <v>304.20727158075158</v>
      </c>
      <c r="M90">
        <f t="shared" si="39"/>
        <v>30.83375512890942</v>
      </c>
      <c r="N90">
        <f t="shared" si="40"/>
        <v>47.627239181480824</v>
      </c>
      <c r="O90">
        <f t="shared" si="41"/>
        <v>7.6190990874586681E-2</v>
      </c>
      <c r="P90">
        <f t="shared" si="42"/>
        <v>2.7694038714458906</v>
      </c>
      <c r="Q90">
        <f t="shared" si="43"/>
        <v>7.5045362533066026E-2</v>
      </c>
      <c r="R90">
        <f t="shared" si="44"/>
        <v>4.7004846737476957E-2</v>
      </c>
      <c r="S90">
        <f t="shared" si="45"/>
        <v>226.11912780705921</v>
      </c>
      <c r="T90">
        <f t="shared" si="46"/>
        <v>34.920265674643325</v>
      </c>
      <c r="U90">
        <f t="shared" si="47"/>
        <v>34.19011428571428</v>
      </c>
      <c r="V90">
        <f t="shared" si="48"/>
        <v>5.3999325417246089</v>
      </c>
      <c r="W90">
        <f t="shared" si="49"/>
        <v>67.80672423614746</v>
      </c>
      <c r="X90">
        <f t="shared" si="50"/>
        <v>3.6031510705176548</v>
      </c>
      <c r="Y90">
        <f t="shared" si="51"/>
        <v>5.3138550949152483</v>
      </c>
      <c r="Z90">
        <f t="shared" si="52"/>
        <v>1.7967814712069541</v>
      </c>
      <c r="AA90">
        <f t="shared" si="53"/>
        <v>-61.394629975398466</v>
      </c>
      <c r="AB90">
        <f t="shared" si="54"/>
        <v>-43.025176225838358</v>
      </c>
      <c r="AC90">
        <f t="shared" si="55"/>
        <v>-3.5946624882231144</v>
      </c>
      <c r="AD90">
        <f t="shared" si="56"/>
        <v>118.10465911759928</v>
      </c>
      <c r="AE90">
        <f t="shared" si="57"/>
        <v>17.612411471639955</v>
      </c>
      <c r="AF90">
        <f t="shared" si="58"/>
        <v>1.3850715055458911</v>
      </c>
      <c r="AG90">
        <f t="shared" si="59"/>
        <v>7.2491734250294861</v>
      </c>
      <c r="AH90">
        <v>503.46188273168627</v>
      </c>
      <c r="AI90">
        <v>489.73099393939361</v>
      </c>
      <c r="AJ90">
        <v>1.678366065032914</v>
      </c>
      <c r="AK90">
        <v>66.414595201641987</v>
      </c>
      <c r="AL90">
        <f t="shared" si="60"/>
        <v>1.3921684801677656</v>
      </c>
      <c r="AM90">
        <v>34.31342692993006</v>
      </c>
      <c r="AN90">
        <v>35.552732647058839</v>
      </c>
      <c r="AO90">
        <v>6.7048862421150633E-6</v>
      </c>
      <c r="AP90">
        <v>87.49</v>
      </c>
      <c r="AQ90">
        <v>13</v>
      </c>
      <c r="AR90">
        <v>2</v>
      </c>
      <c r="AS90">
        <f t="shared" si="61"/>
        <v>1</v>
      </c>
      <c r="AT90">
        <f t="shared" si="62"/>
        <v>0</v>
      </c>
      <c r="AU90">
        <f t="shared" si="63"/>
        <v>47247.091080489001</v>
      </c>
      <c r="AV90">
        <f t="shared" si="64"/>
        <v>1200.014285714286</v>
      </c>
      <c r="AW90">
        <f t="shared" si="65"/>
        <v>1025.9378278793056</v>
      </c>
      <c r="AX90">
        <f t="shared" si="66"/>
        <v>0.85493801206594422</v>
      </c>
      <c r="AY90">
        <f t="shared" si="67"/>
        <v>0.18843036328727208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1666110901.5999999</v>
      </c>
      <c r="BF90">
        <v>469.89257142857139</v>
      </c>
      <c r="BG90">
        <v>486.75028571428578</v>
      </c>
      <c r="BH90">
        <v>35.548857142857152</v>
      </c>
      <c r="BI90">
        <v>34.315828571428568</v>
      </c>
      <c r="BJ90">
        <v>471.9361428571429</v>
      </c>
      <c r="BK90">
        <v>35.499085714285719</v>
      </c>
      <c r="BL90">
        <v>650.02571428571423</v>
      </c>
      <c r="BM90">
        <v>101.2577142857143</v>
      </c>
      <c r="BN90">
        <v>0.1000046428571429</v>
      </c>
      <c r="BO90">
        <v>33.901942857142863</v>
      </c>
      <c r="BP90">
        <v>34.19011428571428</v>
      </c>
      <c r="BQ90">
        <v>999.89999999999986</v>
      </c>
      <c r="BR90">
        <v>0</v>
      </c>
      <c r="BS90">
        <v>0</v>
      </c>
      <c r="BT90">
        <v>9000.6257142857139</v>
      </c>
      <c r="BU90">
        <v>0</v>
      </c>
      <c r="BV90">
        <v>499.33571428571429</v>
      </c>
      <c r="BW90">
        <v>-16.85764285714286</v>
      </c>
      <c r="BX90">
        <v>487.21242857142857</v>
      </c>
      <c r="BY90">
        <v>504.04700000000003</v>
      </c>
      <c r="BZ90">
        <v>1.233047142857143</v>
      </c>
      <c r="CA90">
        <v>486.75028571428578</v>
      </c>
      <c r="CB90">
        <v>34.315828571428568</v>
      </c>
      <c r="CC90">
        <v>3.599595714285714</v>
      </c>
      <c r="CD90">
        <v>3.474741428571428</v>
      </c>
      <c r="CE90">
        <v>27.096957142857139</v>
      </c>
      <c r="CF90">
        <v>26.496828571428569</v>
      </c>
      <c r="CG90">
        <v>1200.014285714286</v>
      </c>
      <c r="CH90">
        <v>0.49998157142857153</v>
      </c>
      <c r="CI90">
        <v>0.50001842857142853</v>
      </c>
      <c r="CJ90">
        <v>0</v>
      </c>
      <c r="CK90">
        <v>696.10285714285703</v>
      </c>
      <c r="CL90">
        <v>4.9990899999999998</v>
      </c>
      <c r="CM90">
        <v>7566.0628571428579</v>
      </c>
      <c r="CN90">
        <v>9557.9171428571408</v>
      </c>
      <c r="CO90">
        <v>43.811999999999998</v>
      </c>
      <c r="CP90">
        <v>45.58</v>
      </c>
      <c r="CQ90">
        <v>44.561999999999998</v>
      </c>
      <c r="CR90">
        <v>44.785428571428582</v>
      </c>
      <c r="CS90">
        <v>45.25</v>
      </c>
      <c r="CT90">
        <v>597.48714285714289</v>
      </c>
      <c r="CU90">
        <v>597.52714285714296</v>
      </c>
      <c r="CV90">
        <v>0</v>
      </c>
      <c r="CW90">
        <v>1666110915.3</v>
      </c>
      <c r="CX90">
        <v>0</v>
      </c>
      <c r="CY90">
        <v>1666110227</v>
      </c>
      <c r="CZ90" t="s">
        <v>356</v>
      </c>
      <c r="DA90">
        <v>1666110227</v>
      </c>
      <c r="DB90">
        <v>1666110223</v>
      </c>
      <c r="DC90">
        <v>35</v>
      </c>
      <c r="DD90">
        <v>4.3999999999999997E-2</v>
      </c>
      <c r="DE90">
        <v>-1.2E-2</v>
      </c>
      <c r="DF90">
        <v>-2.012</v>
      </c>
      <c r="DG90">
        <v>3.7999999999999999E-2</v>
      </c>
      <c r="DH90">
        <v>415</v>
      </c>
      <c r="DI90">
        <v>34</v>
      </c>
      <c r="DJ90">
        <v>0.45</v>
      </c>
      <c r="DK90">
        <v>0.22</v>
      </c>
      <c r="DL90">
        <v>-16.473524390243899</v>
      </c>
      <c r="DM90">
        <v>-2.230820905923363</v>
      </c>
      <c r="DN90">
        <v>0.2412332145359754</v>
      </c>
      <c r="DO90">
        <v>0</v>
      </c>
      <c r="DP90">
        <v>1.2289102439024391</v>
      </c>
      <c r="DQ90">
        <v>1.437156794424977E-2</v>
      </c>
      <c r="DR90">
        <v>2.0533036887106179E-3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3.29495</v>
      </c>
      <c r="EB90">
        <v>2.6252499999999999</v>
      </c>
      <c r="EC90">
        <v>0.111537</v>
      </c>
      <c r="ED90">
        <v>0.113207</v>
      </c>
      <c r="EE90">
        <v>0.14356099999999999</v>
      </c>
      <c r="EF90">
        <v>0.138377</v>
      </c>
      <c r="EG90">
        <v>26902.2</v>
      </c>
      <c r="EH90">
        <v>27339.599999999999</v>
      </c>
      <c r="EI90">
        <v>28177.8</v>
      </c>
      <c r="EJ90">
        <v>29684.1</v>
      </c>
      <c r="EK90">
        <v>33180.300000000003</v>
      </c>
      <c r="EL90">
        <v>35515.5</v>
      </c>
      <c r="EM90">
        <v>39745.300000000003</v>
      </c>
      <c r="EN90">
        <v>42442.1</v>
      </c>
      <c r="EO90">
        <v>2.1760700000000002</v>
      </c>
      <c r="EP90">
        <v>2.12235</v>
      </c>
      <c r="EQ90">
        <v>8.71643E-2</v>
      </c>
      <c r="ER90">
        <v>0</v>
      </c>
      <c r="ES90">
        <v>32.780799999999999</v>
      </c>
      <c r="ET90">
        <v>999.9</v>
      </c>
      <c r="EU90">
        <v>48.2</v>
      </c>
      <c r="EV90">
        <v>40.4</v>
      </c>
      <c r="EW90">
        <v>36.049399999999999</v>
      </c>
      <c r="EX90">
        <v>57.078200000000002</v>
      </c>
      <c r="EY90">
        <v>-0.65304600000000002</v>
      </c>
      <c r="EZ90">
        <v>2</v>
      </c>
      <c r="FA90">
        <v>0.61709400000000003</v>
      </c>
      <c r="FB90">
        <v>1.13066</v>
      </c>
      <c r="FC90">
        <v>20.2668</v>
      </c>
      <c r="FD90">
        <v>5.2163899999999996</v>
      </c>
      <c r="FE90">
        <v>12.008599999999999</v>
      </c>
      <c r="FF90">
        <v>4.9859999999999998</v>
      </c>
      <c r="FG90">
        <v>3.2846500000000001</v>
      </c>
      <c r="FH90">
        <v>9822.2000000000007</v>
      </c>
      <c r="FI90">
        <v>9999</v>
      </c>
      <c r="FJ90">
        <v>9999</v>
      </c>
      <c r="FK90">
        <v>656.9</v>
      </c>
      <c r="FL90">
        <v>1.8658399999999999</v>
      </c>
      <c r="FM90">
        <v>1.86222</v>
      </c>
      <c r="FN90">
        <v>1.86429</v>
      </c>
      <c r="FO90">
        <v>1.8603499999999999</v>
      </c>
      <c r="FP90">
        <v>1.86111</v>
      </c>
      <c r="FQ90">
        <v>1.86019</v>
      </c>
      <c r="FR90">
        <v>1.86188</v>
      </c>
      <c r="FS90">
        <v>1.8585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-2.0449999999999999</v>
      </c>
      <c r="GH90">
        <v>4.9799999999999997E-2</v>
      </c>
      <c r="GI90">
        <v>-1.674331742851894</v>
      </c>
      <c r="GJ90">
        <v>-1.0668354094452519E-3</v>
      </c>
      <c r="GK90">
        <v>7.2908324871410599E-7</v>
      </c>
      <c r="GL90">
        <v>-2.6615586879345078E-10</v>
      </c>
      <c r="GM90">
        <v>-0.20617912557020029</v>
      </c>
      <c r="GN90">
        <v>3.3664092208003571E-3</v>
      </c>
      <c r="GO90">
        <v>2.042686190248702E-4</v>
      </c>
      <c r="GP90">
        <v>-2.7039353982504608E-6</v>
      </c>
      <c r="GQ90">
        <v>3</v>
      </c>
      <c r="GR90">
        <v>2088</v>
      </c>
      <c r="GS90">
        <v>3</v>
      </c>
      <c r="GT90">
        <v>37</v>
      </c>
      <c r="GU90">
        <v>11.3</v>
      </c>
      <c r="GV90">
        <v>11.3</v>
      </c>
      <c r="GW90">
        <v>1.5722700000000001</v>
      </c>
      <c r="GX90">
        <v>2.6086399999999998</v>
      </c>
      <c r="GY90">
        <v>2.04834</v>
      </c>
      <c r="GZ90">
        <v>2.6013199999999999</v>
      </c>
      <c r="HA90">
        <v>2.1972700000000001</v>
      </c>
      <c r="HB90">
        <v>2.3303199999999999</v>
      </c>
      <c r="HC90">
        <v>44.278700000000001</v>
      </c>
      <c r="HD90">
        <v>14.1846</v>
      </c>
      <c r="HE90">
        <v>18</v>
      </c>
      <c r="HF90">
        <v>683.77200000000005</v>
      </c>
      <c r="HG90">
        <v>709.66499999999996</v>
      </c>
      <c r="HH90">
        <v>31.001000000000001</v>
      </c>
      <c r="HI90">
        <v>35.002200000000002</v>
      </c>
      <c r="HJ90">
        <v>29.9999</v>
      </c>
      <c r="HK90">
        <v>34.838500000000003</v>
      </c>
      <c r="HL90">
        <v>34.817799999999998</v>
      </c>
      <c r="HM90">
        <v>31.5349</v>
      </c>
      <c r="HN90">
        <v>-30</v>
      </c>
      <c r="HO90">
        <v>-30</v>
      </c>
      <c r="HP90">
        <v>31</v>
      </c>
      <c r="HQ90">
        <v>504.85700000000003</v>
      </c>
      <c r="HR90">
        <v>32.067999999999998</v>
      </c>
      <c r="HS90">
        <v>99.248500000000007</v>
      </c>
      <c r="HT90">
        <v>98.406899999999993</v>
      </c>
    </row>
    <row r="91" spans="1:228" x14ac:dyDescent="0.2">
      <c r="A91">
        <v>76</v>
      </c>
      <c r="B91">
        <v>1666110907.5999999</v>
      </c>
      <c r="C91">
        <v>299.5</v>
      </c>
      <c r="D91" t="s">
        <v>509</v>
      </c>
      <c r="E91" t="s">
        <v>510</v>
      </c>
      <c r="F91">
        <v>4</v>
      </c>
      <c r="G91">
        <v>1666110905.2874999</v>
      </c>
      <c r="H91">
        <f t="shared" si="34"/>
        <v>1.3908178362944236E-3</v>
      </c>
      <c r="I91">
        <f t="shared" si="35"/>
        <v>1.3908178362944237</v>
      </c>
      <c r="J91">
        <f t="shared" si="36"/>
        <v>7.2929471552940761</v>
      </c>
      <c r="K91">
        <f t="shared" si="37"/>
        <v>475.93525</v>
      </c>
      <c r="L91">
        <f t="shared" si="38"/>
        <v>308.93319354359176</v>
      </c>
      <c r="M91">
        <f t="shared" si="39"/>
        <v>31.31267494860754</v>
      </c>
      <c r="N91">
        <f t="shared" si="40"/>
        <v>48.239574417021707</v>
      </c>
      <c r="O91">
        <f t="shared" si="41"/>
        <v>7.6079984093488887E-2</v>
      </c>
      <c r="P91">
        <f t="shared" si="42"/>
        <v>2.7731228044153489</v>
      </c>
      <c r="Q91">
        <f t="shared" si="43"/>
        <v>7.4939171746065264E-2</v>
      </c>
      <c r="R91">
        <f t="shared" si="44"/>
        <v>4.6938054757144396E-2</v>
      </c>
      <c r="S91">
        <f t="shared" si="45"/>
        <v>226.11955386013716</v>
      </c>
      <c r="T91">
        <f t="shared" si="46"/>
        <v>34.922742530452112</v>
      </c>
      <c r="U91">
        <f t="shared" si="47"/>
        <v>34.194474999999997</v>
      </c>
      <c r="V91">
        <f t="shared" si="48"/>
        <v>5.401244353502392</v>
      </c>
      <c r="W91">
        <f t="shared" si="49"/>
        <v>67.804016046063552</v>
      </c>
      <c r="X91">
        <f t="shared" si="50"/>
        <v>3.6036849187510986</v>
      </c>
      <c r="Y91">
        <f t="shared" si="51"/>
        <v>5.3148546780811445</v>
      </c>
      <c r="Z91">
        <f t="shared" si="52"/>
        <v>1.7975594347512933</v>
      </c>
      <c r="AA91">
        <f t="shared" si="53"/>
        <v>-61.335066580584083</v>
      </c>
      <c r="AB91">
        <f t="shared" si="54"/>
        <v>-43.231122923498248</v>
      </c>
      <c r="AC91">
        <f t="shared" si="55"/>
        <v>-3.6071613805934422</v>
      </c>
      <c r="AD91">
        <f t="shared" si="56"/>
        <v>117.94620297546138</v>
      </c>
      <c r="AE91">
        <f t="shared" si="57"/>
        <v>17.790136599924331</v>
      </c>
      <c r="AF91">
        <f t="shared" si="58"/>
        <v>1.3863230131985265</v>
      </c>
      <c r="AG91">
        <f t="shared" si="59"/>
        <v>7.2929471552940761</v>
      </c>
      <c r="AH91">
        <v>510.455503742666</v>
      </c>
      <c r="AI91">
        <v>496.57227878787882</v>
      </c>
      <c r="AJ91">
        <v>1.7055003415425249</v>
      </c>
      <c r="AK91">
        <v>66.414595201641987</v>
      </c>
      <c r="AL91">
        <f t="shared" si="60"/>
        <v>1.3908178362944237</v>
      </c>
      <c r="AM91">
        <v>34.317691341118888</v>
      </c>
      <c r="AN91">
        <v>35.555832352941167</v>
      </c>
      <c r="AO91">
        <v>8.6131826089297614E-6</v>
      </c>
      <c r="AP91">
        <v>87.49</v>
      </c>
      <c r="AQ91">
        <v>13</v>
      </c>
      <c r="AR91">
        <v>2</v>
      </c>
      <c r="AS91">
        <f t="shared" si="61"/>
        <v>1</v>
      </c>
      <c r="AT91">
        <f t="shared" si="62"/>
        <v>0</v>
      </c>
      <c r="AU91">
        <f t="shared" si="63"/>
        <v>47348.679522373626</v>
      </c>
      <c r="AV91">
        <f t="shared" si="64"/>
        <v>1200.02</v>
      </c>
      <c r="AW91">
        <f t="shared" si="65"/>
        <v>1025.9423760933353</v>
      </c>
      <c r="AX91">
        <f t="shared" si="66"/>
        <v>0.85493773111559412</v>
      </c>
      <c r="AY91">
        <f t="shared" si="67"/>
        <v>0.18842982105309675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1666110905.2874999</v>
      </c>
      <c r="BF91">
        <v>475.93525</v>
      </c>
      <c r="BG91">
        <v>492.96600000000001</v>
      </c>
      <c r="BH91">
        <v>35.554225000000002</v>
      </c>
      <c r="BI91">
        <v>34.320037499999998</v>
      </c>
      <c r="BJ91">
        <v>477.98200000000003</v>
      </c>
      <c r="BK91">
        <v>35.504387499999993</v>
      </c>
      <c r="BL91">
        <v>649.99849999999992</v>
      </c>
      <c r="BM91">
        <v>101.257625</v>
      </c>
      <c r="BN91">
        <v>9.9806325000000001E-2</v>
      </c>
      <c r="BO91">
        <v>33.905312499999987</v>
      </c>
      <c r="BP91">
        <v>34.194474999999997</v>
      </c>
      <c r="BQ91">
        <v>999.9</v>
      </c>
      <c r="BR91">
        <v>0</v>
      </c>
      <c r="BS91">
        <v>0</v>
      </c>
      <c r="BT91">
        <v>9020.3912500000006</v>
      </c>
      <c r="BU91">
        <v>0</v>
      </c>
      <c r="BV91">
        <v>579.90550000000007</v>
      </c>
      <c r="BW91">
        <v>-17.0309375</v>
      </c>
      <c r="BX91">
        <v>493.48050000000001</v>
      </c>
      <c r="BY91">
        <v>510.48612500000002</v>
      </c>
      <c r="BZ91">
        <v>1.234175</v>
      </c>
      <c r="CA91">
        <v>492.96600000000001</v>
      </c>
      <c r="CB91">
        <v>34.320037499999998</v>
      </c>
      <c r="CC91">
        <v>3.6001387500000002</v>
      </c>
      <c r="CD91">
        <v>3.4751687499999999</v>
      </c>
      <c r="CE91">
        <v>27.0995375</v>
      </c>
      <c r="CF91">
        <v>26.498912499999999</v>
      </c>
      <c r="CG91">
        <v>1200.02</v>
      </c>
      <c r="CH91">
        <v>0.49999250000000001</v>
      </c>
      <c r="CI91">
        <v>0.50000749999999994</v>
      </c>
      <c r="CJ91">
        <v>0</v>
      </c>
      <c r="CK91">
        <v>695.99662499999999</v>
      </c>
      <c r="CL91">
        <v>4.9990899999999998</v>
      </c>
      <c r="CM91">
        <v>7557.3600000000006</v>
      </c>
      <c r="CN91">
        <v>9558.0024999999987</v>
      </c>
      <c r="CO91">
        <v>43.835624999999993</v>
      </c>
      <c r="CP91">
        <v>45.601374999999997</v>
      </c>
      <c r="CQ91">
        <v>44.593499999999999</v>
      </c>
      <c r="CR91">
        <v>44.796499999999988</v>
      </c>
      <c r="CS91">
        <v>45.25</v>
      </c>
      <c r="CT91">
        <v>597.50125000000003</v>
      </c>
      <c r="CU91">
        <v>597.51874999999995</v>
      </c>
      <c r="CV91">
        <v>0</v>
      </c>
      <c r="CW91">
        <v>1666110918.9000001</v>
      </c>
      <c r="CX91">
        <v>0</v>
      </c>
      <c r="CY91">
        <v>1666110227</v>
      </c>
      <c r="CZ91" t="s">
        <v>356</v>
      </c>
      <c r="DA91">
        <v>1666110227</v>
      </c>
      <c r="DB91">
        <v>1666110223</v>
      </c>
      <c r="DC91">
        <v>35</v>
      </c>
      <c r="DD91">
        <v>4.3999999999999997E-2</v>
      </c>
      <c r="DE91">
        <v>-1.2E-2</v>
      </c>
      <c r="DF91">
        <v>-2.012</v>
      </c>
      <c r="DG91">
        <v>3.7999999999999999E-2</v>
      </c>
      <c r="DH91">
        <v>415</v>
      </c>
      <c r="DI91">
        <v>34</v>
      </c>
      <c r="DJ91">
        <v>0.45</v>
      </c>
      <c r="DK91">
        <v>0.22</v>
      </c>
      <c r="DL91">
        <v>-16.61690243902439</v>
      </c>
      <c r="DM91">
        <v>-2.9692013937282269</v>
      </c>
      <c r="DN91">
        <v>0.29634691148259129</v>
      </c>
      <c r="DO91">
        <v>0</v>
      </c>
      <c r="DP91">
        <v>1.230258536585366</v>
      </c>
      <c r="DQ91">
        <v>2.225435540069718E-2</v>
      </c>
      <c r="DR91">
        <v>2.7204353677536619E-3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357</v>
      </c>
      <c r="EA91">
        <v>3.29495</v>
      </c>
      <c r="EB91">
        <v>2.6251699999999998</v>
      </c>
      <c r="EC91">
        <v>0.11268499999999999</v>
      </c>
      <c r="ED91">
        <v>0.114352</v>
      </c>
      <c r="EE91">
        <v>0.143568</v>
      </c>
      <c r="EF91">
        <v>0.13839000000000001</v>
      </c>
      <c r="EG91">
        <v>26867.7</v>
      </c>
      <c r="EH91">
        <v>27304.3</v>
      </c>
      <c r="EI91">
        <v>28178.2</v>
      </c>
      <c r="EJ91">
        <v>29684.1</v>
      </c>
      <c r="EK91">
        <v>33180.300000000003</v>
      </c>
      <c r="EL91">
        <v>35515.199999999997</v>
      </c>
      <c r="EM91">
        <v>39745.599999999999</v>
      </c>
      <c r="EN91">
        <v>42442.1</v>
      </c>
      <c r="EO91">
        <v>2.1760199999999998</v>
      </c>
      <c r="EP91">
        <v>2.1224500000000002</v>
      </c>
      <c r="EQ91">
        <v>8.7223899999999993E-2</v>
      </c>
      <c r="ER91">
        <v>0</v>
      </c>
      <c r="ES91">
        <v>32.786099999999998</v>
      </c>
      <c r="ET91">
        <v>999.9</v>
      </c>
      <c r="EU91">
        <v>48.3</v>
      </c>
      <c r="EV91">
        <v>40.4</v>
      </c>
      <c r="EW91">
        <v>36.125999999999998</v>
      </c>
      <c r="EX91">
        <v>57.108199999999997</v>
      </c>
      <c r="EY91">
        <v>-0.66506200000000004</v>
      </c>
      <c r="EZ91">
        <v>2</v>
      </c>
      <c r="FA91">
        <v>0.61663400000000002</v>
      </c>
      <c r="FB91">
        <v>1.1350899999999999</v>
      </c>
      <c r="FC91">
        <v>20.2668</v>
      </c>
      <c r="FD91">
        <v>5.2160900000000003</v>
      </c>
      <c r="FE91">
        <v>12.007999999999999</v>
      </c>
      <c r="FF91">
        <v>4.9859</v>
      </c>
      <c r="FG91">
        <v>3.2846500000000001</v>
      </c>
      <c r="FH91">
        <v>9822.2000000000007</v>
      </c>
      <c r="FI91">
        <v>9999</v>
      </c>
      <c r="FJ91">
        <v>9999</v>
      </c>
      <c r="FK91">
        <v>656.9</v>
      </c>
      <c r="FL91">
        <v>1.8658399999999999</v>
      </c>
      <c r="FM91">
        <v>1.86222</v>
      </c>
      <c r="FN91">
        <v>1.86432</v>
      </c>
      <c r="FO91">
        <v>1.8603799999999999</v>
      </c>
      <c r="FP91">
        <v>1.86111</v>
      </c>
      <c r="FQ91">
        <v>1.8602000000000001</v>
      </c>
      <c r="FR91">
        <v>1.86188</v>
      </c>
      <c r="FS91">
        <v>1.85849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-2.0489999999999999</v>
      </c>
      <c r="GH91">
        <v>4.9799999999999997E-2</v>
      </c>
      <c r="GI91">
        <v>-1.674331742851894</v>
      </c>
      <c r="GJ91">
        <v>-1.0668354094452519E-3</v>
      </c>
      <c r="GK91">
        <v>7.2908324871410599E-7</v>
      </c>
      <c r="GL91">
        <v>-2.6615586879345078E-10</v>
      </c>
      <c r="GM91">
        <v>-0.20617912557020029</v>
      </c>
      <c r="GN91">
        <v>3.3664092208003571E-3</v>
      </c>
      <c r="GO91">
        <v>2.042686190248702E-4</v>
      </c>
      <c r="GP91">
        <v>-2.7039353982504608E-6</v>
      </c>
      <c r="GQ91">
        <v>3</v>
      </c>
      <c r="GR91">
        <v>2088</v>
      </c>
      <c r="GS91">
        <v>3</v>
      </c>
      <c r="GT91">
        <v>37</v>
      </c>
      <c r="GU91">
        <v>11.3</v>
      </c>
      <c r="GV91">
        <v>11.4</v>
      </c>
      <c r="GW91">
        <v>1.5905800000000001</v>
      </c>
      <c r="GX91">
        <v>2.6013199999999999</v>
      </c>
      <c r="GY91">
        <v>2.04834</v>
      </c>
      <c r="GZ91">
        <v>2.6025399999999999</v>
      </c>
      <c r="HA91">
        <v>2.1972700000000001</v>
      </c>
      <c r="HB91">
        <v>2.32544</v>
      </c>
      <c r="HC91">
        <v>44.306399999999996</v>
      </c>
      <c r="HD91">
        <v>14.193300000000001</v>
      </c>
      <c r="HE91">
        <v>18</v>
      </c>
      <c r="HF91">
        <v>683.73</v>
      </c>
      <c r="HG91">
        <v>709.75800000000004</v>
      </c>
      <c r="HH91">
        <v>31.001100000000001</v>
      </c>
      <c r="HI91">
        <v>35.001800000000003</v>
      </c>
      <c r="HJ91">
        <v>29.9999</v>
      </c>
      <c r="HK91">
        <v>34.838500000000003</v>
      </c>
      <c r="HL91">
        <v>34.817799999999998</v>
      </c>
      <c r="HM91">
        <v>31.881</v>
      </c>
      <c r="HN91">
        <v>-30</v>
      </c>
      <c r="HO91">
        <v>-30</v>
      </c>
      <c r="HP91">
        <v>31</v>
      </c>
      <c r="HQ91">
        <v>511.53399999999999</v>
      </c>
      <c r="HR91">
        <v>32.067999999999998</v>
      </c>
      <c r="HS91">
        <v>99.249399999999994</v>
      </c>
      <c r="HT91">
        <v>98.406999999999996</v>
      </c>
    </row>
    <row r="92" spans="1:228" x14ac:dyDescent="0.2">
      <c r="A92">
        <v>77</v>
      </c>
      <c r="B92">
        <v>1666110911.5999999</v>
      </c>
      <c r="C92">
        <v>303.5</v>
      </c>
      <c r="D92" t="s">
        <v>511</v>
      </c>
      <c r="E92" t="s">
        <v>512</v>
      </c>
      <c r="F92">
        <v>4</v>
      </c>
      <c r="G92">
        <v>1666110909.5999999</v>
      </c>
      <c r="H92">
        <f t="shared" si="34"/>
        <v>1.3954755762642724E-3</v>
      </c>
      <c r="I92">
        <f t="shared" si="35"/>
        <v>1.3954755762642723</v>
      </c>
      <c r="J92">
        <f t="shared" si="36"/>
        <v>7.1905457098373153</v>
      </c>
      <c r="K92">
        <f t="shared" si="37"/>
        <v>483.09657142857139</v>
      </c>
      <c r="L92">
        <f t="shared" si="38"/>
        <v>318.39469387208578</v>
      </c>
      <c r="M92">
        <f t="shared" si="39"/>
        <v>32.271144078109508</v>
      </c>
      <c r="N92">
        <f t="shared" si="40"/>
        <v>48.96463213823349</v>
      </c>
      <c r="O92">
        <f t="shared" si="41"/>
        <v>7.6271252066586956E-2</v>
      </c>
      <c r="P92">
        <f t="shared" si="42"/>
        <v>2.7677385684220859</v>
      </c>
      <c r="Q92">
        <f t="shared" si="43"/>
        <v>7.5122548873489473E-2</v>
      </c>
      <c r="R92">
        <f t="shared" si="44"/>
        <v>4.7053358270536916E-2</v>
      </c>
      <c r="S92">
        <f t="shared" si="45"/>
        <v>226.12613143458489</v>
      </c>
      <c r="T92">
        <f t="shared" si="46"/>
        <v>34.929108243570219</v>
      </c>
      <c r="U92">
        <f t="shared" si="47"/>
        <v>34.201285714285717</v>
      </c>
      <c r="V92">
        <f t="shared" si="48"/>
        <v>5.403293740829171</v>
      </c>
      <c r="W92">
        <f t="shared" si="49"/>
        <v>67.791315863481714</v>
      </c>
      <c r="X92">
        <f t="shared" si="50"/>
        <v>3.6041711656820747</v>
      </c>
      <c r="Y92">
        <f t="shared" si="51"/>
        <v>5.316567645537611</v>
      </c>
      <c r="Z92">
        <f t="shared" si="52"/>
        <v>1.7991225751470963</v>
      </c>
      <c r="AA92">
        <f t="shared" si="53"/>
        <v>-61.540472913254412</v>
      </c>
      <c r="AB92">
        <f t="shared" si="54"/>
        <v>-43.301996157563693</v>
      </c>
      <c r="AC92">
        <f t="shared" si="55"/>
        <v>-3.6203262440645831</v>
      </c>
      <c r="AD92">
        <f t="shared" si="56"/>
        <v>117.66333611970221</v>
      </c>
      <c r="AE92">
        <f t="shared" si="57"/>
        <v>17.838227006840786</v>
      </c>
      <c r="AF92">
        <f t="shared" si="58"/>
        <v>1.3868485675152975</v>
      </c>
      <c r="AG92">
        <f t="shared" si="59"/>
        <v>7.1905457098373153</v>
      </c>
      <c r="AH92">
        <v>517.38303219107809</v>
      </c>
      <c r="AI92">
        <v>503.50358787878781</v>
      </c>
      <c r="AJ92">
        <v>1.7287127745525359</v>
      </c>
      <c r="AK92">
        <v>66.414595201641987</v>
      </c>
      <c r="AL92">
        <f t="shared" si="60"/>
        <v>1.3954755762642723</v>
      </c>
      <c r="AM92">
        <v>34.321075188391617</v>
      </c>
      <c r="AN92">
        <v>35.56341882352941</v>
      </c>
      <c r="AO92">
        <v>6.0916550247881876E-7</v>
      </c>
      <c r="AP92">
        <v>87.49</v>
      </c>
      <c r="AQ92">
        <v>13</v>
      </c>
      <c r="AR92">
        <v>2</v>
      </c>
      <c r="AS92">
        <f t="shared" si="61"/>
        <v>1</v>
      </c>
      <c r="AT92">
        <f t="shared" si="62"/>
        <v>0</v>
      </c>
      <c r="AU92">
        <f t="shared" si="63"/>
        <v>47199.970746013292</v>
      </c>
      <c r="AV92">
        <f t="shared" si="64"/>
        <v>1200.0514285714289</v>
      </c>
      <c r="AW92">
        <f t="shared" si="65"/>
        <v>1025.9695851992669</v>
      </c>
      <c r="AX92">
        <f t="shared" si="66"/>
        <v>0.85493801413211656</v>
      </c>
      <c r="AY92">
        <f t="shared" si="67"/>
        <v>0.18843036727498511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1666110909.5999999</v>
      </c>
      <c r="BF92">
        <v>483.09657142857139</v>
      </c>
      <c r="BG92">
        <v>500.18142857142863</v>
      </c>
      <c r="BH92">
        <v>35.559600000000003</v>
      </c>
      <c r="BI92">
        <v>34.324928571428572</v>
      </c>
      <c r="BJ92">
        <v>485.1471428571428</v>
      </c>
      <c r="BK92">
        <v>35.509742857142847</v>
      </c>
      <c r="BL92">
        <v>649.98642857142852</v>
      </c>
      <c r="BM92">
        <v>101.2557142857143</v>
      </c>
      <c r="BN92">
        <v>0.1000705285714286</v>
      </c>
      <c r="BO92">
        <v>33.911085714285718</v>
      </c>
      <c r="BP92">
        <v>34.201285714285717</v>
      </c>
      <c r="BQ92">
        <v>999.89999999999986</v>
      </c>
      <c r="BR92">
        <v>0</v>
      </c>
      <c r="BS92">
        <v>0</v>
      </c>
      <c r="BT92">
        <v>8991.9642857142862</v>
      </c>
      <c r="BU92">
        <v>0</v>
      </c>
      <c r="BV92">
        <v>598.83142857142855</v>
      </c>
      <c r="BW92">
        <v>-17.08492857142857</v>
      </c>
      <c r="BX92">
        <v>500.90885714285707</v>
      </c>
      <c r="BY92">
        <v>517.96042857142868</v>
      </c>
      <c r="BZ92">
        <v>1.234668571428571</v>
      </c>
      <c r="CA92">
        <v>500.18142857142863</v>
      </c>
      <c r="CB92">
        <v>34.324928571428572</v>
      </c>
      <c r="CC92">
        <v>3.600615714285714</v>
      </c>
      <c r="CD92">
        <v>3.4755985714285722</v>
      </c>
      <c r="CE92">
        <v>27.101800000000001</v>
      </c>
      <c r="CF92">
        <v>26.50102857142857</v>
      </c>
      <c r="CG92">
        <v>1200.0514285714289</v>
      </c>
      <c r="CH92">
        <v>0.49998185714285709</v>
      </c>
      <c r="CI92">
        <v>0.50001814285714297</v>
      </c>
      <c r="CJ92">
        <v>0</v>
      </c>
      <c r="CK92">
        <v>696.32671428571427</v>
      </c>
      <c r="CL92">
        <v>4.9990899999999998</v>
      </c>
      <c r="CM92">
        <v>7541.9171428571417</v>
      </c>
      <c r="CN92">
        <v>9558.2114285714288</v>
      </c>
      <c r="CO92">
        <v>43.866</v>
      </c>
      <c r="CP92">
        <v>45.625</v>
      </c>
      <c r="CQ92">
        <v>44.607000000000014</v>
      </c>
      <c r="CR92">
        <v>44.811999999999998</v>
      </c>
      <c r="CS92">
        <v>45.25</v>
      </c>
      <c r="CT92">
        <v>597.50714285714287</v>
      </c>
      <c r="CU92">
        <v>597.54714285714283</v>
      </c>
      <c r="CV92">
        <v>0</v>
      </c>
      <c r="CW92">
        <v>1666110923.0999999</v>
      </c>
      <c r="CX92">
        <v>0</v>
      </c>
      <c r="CY92">
        <v>1666110227</v>
      </c>
      <c r="CZ92" t="s">
        <v>356</v>
      </c>
      <c r="DA92">
        <v>1666110227</v>
      </c>
      <c r="DB92">
        <v>1666110223</v>
      </c>
      <c r="DC92">
        <v>35</v>
      </c>
      <c r="DD92">
        <v>4.3999999999999997E-2</v>
      </c>
      <c r="DE92">
        <v>-1.2E-2</v>
      </c>
      <c r="DF92">
        <v>-2.012</v>
      </c>
      <c r="DG92">
        <v>3.7999999999999999E-2</v>
      </c>
      <c r="DH92">
        <v>415</v>
      </c>
      <c r="DI92">
        <v>34</v>
      </c>
      <c r="DJ92">
        <v>0.45</v>
      </c>
      <c r="DK92">
        <v>0.22</v>
      </c>
      <c r="DL92">
        <v>-16.791290243902441</v>
      </c>
      <c r="DM92">
        <v>-2.5086878048780519</v>
      </c>
      <c r="DN92">
        <v>0.25358267599218048</v>
      </c>
      <c r="DO92">
        <v>0</v>
      </c>
      <c r="DP92">
        <v>1.231593658536585</v>
      </c>
      <c r="DQ92">
        <v>2.1978606271776811E-2</v>
      </c>
      <c r="DR92">
        <v>2.6910925844416782E-3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357</v>
      </c>
      <c r="EA92">
        <v>3.2949600000000001</v>
      </c>
      <c r="EB92">
        <v>2.6253500000000001</v>
      </c>
      <c r="EC92">
        <v>0.11382100000000001</v>
      </c>
      <c r="ED92">
        <v>0.115469</v>
      </c>
      <c r="EE92">
        <v>0.143591</v>
      </c>
      <c r="EF92">
        <v>0.138401</v>
      </c>
      <c r="EG92">
        <v>26833.599999999999</v>
      </c>
      <c r="EH92">
        <v>27269.4</v>
      </c>
      <c r="EI92">
        <v>28178.400000000001</v>
      </c>
      <c r="EJ92">
        <v>29683.7</v>
      </c>
      <c r="EK92">
        <v>33179.800000000003</v>
      </c>
      <c r="EL92">
        <v>35514.400000000001</v>
      </c>
      <c r="EM92">
        <v>39745.9</v>
      </c>
      <c r="EN92">
        <v>42441.599999999999</v>
      </c>
      <c r="EO92">
        <v>2.17598</v>
      </c>
      <c r="EP92">
        <v>2.1223200000000002</v>
      </c>
      <c r="EQ92">
        <v>8.7276099999999995E-2</v>
      </c>
      <c r="ER92">
        <v>0</v>
      </c>
      <c r="ES92">
        <v>32.792000000000002</v>
      </c>
      <c r="ET92">
        <v>999.9</v>
      </c>
      <c r="EU92">
        <v>48.3</v>
      </c>
      <c r="EV92">
        <v>40.4</v>
      </c>
      <c r="EW92">
        <v>36.122</v>
      </c>
      <c r="EX92">
        <v>57.258200000000002</v>
      </c>
      <c r="EY92">
        <v>-0.69711299999999998</v>
      </c>
      <c r="EZ92">
        <v>2</v>
      </c>
      <c r="FA92">
        <v>0.61691099999999999</v>
      </c>
      <c r="FB92">
        <v>1.1389</v>
      </c>
      <c r="FC92">
        <v>20.2668</v>
      </c>
      <c r="FD92">
        <v>5.2160900000000003</v>
      </c>
      <c r="FE92">
        <v>12.0082</v>
      </c>
      <c r="FF92">
        <v>4.9857500000000003</v>
      </c>
      <c r="FG92">
        <v>3.2846500000000001</v>
      </c>
      <c r="FH92">
        <v>9822.5</v>
      </c>
      <c r="FI92">
        <v>9999</v>
      </c>
      <c r="FJ92">
        <v>9999</v>
      </c>
      <c r="FK92">
        <v>656.9</v>
      </c>
      <c r="FL92">
        <v>1.8658399999999999</v>
      </c>
      <c r="FM92">
        <v>1.86219</v>
      </c>
      <c r="FN92">
        <v>1.8643099999999999</v>
      </c>
      <c r="FO92">
        <v>1.86036</v>
      </c>
      <c r="FP92">
        <v>1.86111</v>
      </c>
      <c r="FQ92">
        <v>1.86019</v>
      </c>
      <c r="FR92">
        <v>1.86188</v>
      </c>
      <c r="FS92">
        <v>1.85849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-2.052</v>
      </c>
      <c r="GH92">
        <v>4.99E-2</v>
      </c>
      <c r="GI92">
        <v>-1.674331742851894</v>
      </c>
      <c r="GJ92">
        <v>-1.0668354094452519E-3</v>
      </c>
      <c r="GK92">
        <v>7.2908324871410599E-7</v>
      </c>
      <c r="GL92">
        <v>-2.6615586879345078E-10</v>
      </c>
      <c r="GM92">
        <v>-0.20617912557020029</v>
      </c>
      <c r="GN92">
        <v>3.3664092208003571E-3</v>
      </c>
      <c r="GO92">
        <v>2.042686190248702E-4</v>
      </c>
      <c r="GP92">
        <v>-2.7039353982504608E-6</v>
      </c>
      <c r="GQ92">
        <v>3</v>
      </c>
      <c r="GR92">
        <v>2088</v>
      </c>
      <c r="GS92">
        <v>3</v>
      </c>
      <c r="GT92">
        <v>37</v>
      </c>
      <c r="GU92">
        <v>11.4</v>
      </c>
      <c r="GV92">
        <v>11.5</v>
      </c>
      <c r="GW92">
        <v>1.6076699999999999</v>
      </c>
      <c r="GX92">
        <v>2.5964399999999999</v>
      </c>
      <c r="GY92">
        <v>2.04834</v>
      </c>
      <c r="GZ92">
        <v>2.6037599999999999</v>
      </c>
      <c r="HA92">
        <v>2.1972700000000001</v>
      </c>
      <c r="HB92">
        <v>2.36938</v>
      </c>
      <c r="HC92">
        <v>44.306399999999996</v>
      </c>
      <c r="HD92">
        <v>14.193300000000001</v>
      </c>
      <c r="HE92">
        <v>18</v>
      </c>
      <c r="HF92">
        <v>683.68899999999996</v>
      </c>
      <c r="HG92">
        <v>709.64200000000005</v>
      </c>
      <c r="HH92">
        <v>31.001100000000001</v>
      </c>
      <c r="HI92">
        <v>35.000900000000001</v>
      </c>
      <c r="HJ92">
        <v>30.0002</v>
      </c>
      <c r="HK92">
        <v>34.838500000000003</v>
      </c>
      <c r="HL92">
        <v>34.817799999999998</v>
      </c>
      <c r="HM92">
        <v>32.229300000000002</v>
      </c>
      <c r="HN92">
        <v>-30</v>
      </c>
      <c r="HO92">
        <v>-30</v>
      </c>
      <c r="HP92">
        <v>31</v>
      </c>
      <c r="HQ92">
        <v>518.21299999999997</v>
      </c>
      <c r="HR92">
        <v>32.067999999999998</v>
      </c>
      <c r="HS92">
        <v>99.250299999999996</v>
      </c>
      <c r="HT92">
        <v>98.405799999999999</v>
      </c>
    </row>
    <row r="93" spans="1:228" x14ac:dyDescent="0.2">
      <c r="A93">
        <v>78</v>
      </c>
      <c r="B93">
        <v>1666110915.5999999</v>
      </c>
      <c r="C93">
        <v>307.5</v>
      </c>
      <c r="D93" t="s">
        <v>513</v>
      </c>
      <c r="E93" t="s">
        <v>514</v>
      </c>
      <c r="F93">
        <v>4</v>
      </c>
      <c r="G93">
        <v>1666110913.2874999</v>
      </c>
      <c r="H93">
        <f t="shared" si="34"/>
        <v>1.3921492046627968E-3</v>
      </c>
      <c r="I93">
        <f t="shared" si="35"/>
        <v>1.3921492046627968</v>
      </c>
      <c r="J93">
        <f t="shared" si="36"/>
        <v>7.7612632380597466</v>
      </c>
      <c r="K93">
        <f t="shared" si="37"/>
        <v>489.11287499999997</v>
      </c>
      <c r="L93">
        <f t="shared" si="38"/>
        <v>311.7864308897714</v>
      </c>
      <c r="M93">
        <f t="shared" si="39"/>
        <v>31.601224137586602</v>
      </c>
      <c r="N93">
        <f t="shared" si="40"/>
        <v>49.574208689405332</v>
      </c>
      <c r="O93">
        <f t="shared" si="41"/>
        <v>7.6037862305841433E-2</v>
      </c>
      <c r="P93">
        <f t="shared" si="42"/>
        <v>2.7715563409244539</v>
      </c>
      <c r="Q93">
        <f t="shared" si="43"/>
        <v>7.4897668975293805E-2</v>
      </c>
      <c r="R93">
        <f t="shared" si="44"/>
        <v>4.691206066672951E-2</v>
      </c>
      <c r="S93">
        <f t="shared" si="45"/>
        <v>226.11322569771852</v>
      </c>
      <c r="T93">
        <f t="shared" si="46"/>
        <v>34.930990308307351</v>
      </c>
      <c r="U93">
        <f t="shared" si="47"/>
        <v>34.207099999999997</v>
      </c>
      <c r="V93">
        <f t="shared" si="48"/>
        <v>5.4050438313994471</v>
      </c>
      <c r="W93">
        <f t="shared" si="49"/>
        <v>67.795210713036511</v>
      </c>
      <c r="X93">
        <f t="shared" si="50"/>
        <v>3.6048514043285178</v>
      </c>
      <c r="Y93">
        <f t="shared" si="51"/>
        <v>5.3172655802887441</v>
      </c>
      <c r="Z93">
        <f t="shared" si="52"/>
        <v>1.8001924270709293</v>
      </c>
      <c r="AA93">
        <f t="shared" si="53"/>
        <v>-61.393779925629339</v>
      </c>
      <c r="AB93">
        <f t="shared" si="54"/>
        <v>-43.879093463773678</v>
      </c>
      <c r="AC93">
        <f t="shared" si="55"/>
        <v>-3.6636680679574676</v>
      </c>
      <c r="AD93">
        <f t="shared" si="56"/>
        <v>117.17668424035804</v>
      </c>
      <c r="AE93">
        <f t="shared" si="57"/>
        <v>17.982597075270291</v>
      </c>
      <c r="AF93">
        <f t="shared" si="58"/>
        <v>1.3910506305263217</v>
      </c>
      <c r="AG93">
        <f t="shared" si="59"/>
        <v>7.7612632380597466</v>
      </c>
      <c r="AH93">
        <v>524.31026157119459</v>
      </c>
      <c r="AI93">
        <v>510.16071515151498</v>
      </c>
      <c r="AJ93">
        <v>1.6608030724987259</v>
      </c>
      <c r="AK93">
        <v>66.414595201641987</v>
      </c>
      <c r="AL93">
        <f t="shared" si="60"/>
        <v>1.3921492046627968</v>
      </c>
      <c r="AM93">
        <v>34.327884566993013</v>
      </c>
      <c r="AN93">
        <v>35.567177058823511</v>
      </c>
      <c r="AO93">
        <v>1.3505235940540319E-5</v>
      </c>
      <c r="AP93">
        <v>87.49</v>
      </c>
      <c r="AQ93">
        <v>13</v>
      </c>
      <c r="AR93">
        <v>2</v>
      </c>
      <c r="AS93">
        <f t="shared" si="61"/>
        <v>1</v>
      </c>
      <c r="AT93">
        <f t="shared" si="62"/>
        <v>0</v>
      </c>
      <c r="AU93">
        <f t="shared" si="63"/>
        <v>47304.393015369104</v>
      </c>
      <c r="AV93">
        <f t="shared" si="64"/>
        <v>1199.9837500000001</v>
      </c>
      <c r="AW93">
        <f t="shared" si="65"/>
        <v>1025.9116449210978</v>
      </c>
      <c r="AX93">
        <f t="shared" si="66"/>
        <v>0.85493794805229462</v>
      </c>
      <c r="AY93">
        <f t="shared" si="67"/>
        <v>0.18843023974092857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1666110913.2874999</v>
      </c>
      <c r="BF93">
        <v>489.11287499999997</v>
      </c>
      <c r="BG93">
        <v>506.34037499999999</v>
      </c>
      <c r="BH93">
        <v>35.5664625</v>
      </c>
      <c r="BI93">
        <v>34.328074999999998</v>
      </c>
      <c r="BJ93">
        <v>491.16674999999998</v>
      </c>
      <c r="BK93">
        <v>35.516550000000002</v>
      </c>
      <c r="BL93">
        <v>649.99487499999998</v>
      </c>
      <c r="BM93">
        <v>101.255375</v>
      </c>
      <c r="BN93">
        <v>9.997919999999999E-2</v>
      </c>
      <c r="BO93">
        <v>33.913437500000001</v>
      </c>
      <c r="BP93">
        <v>34.207099999999997</v>
      </c>
      <c r="BQ93">
        <v>999.9</v>
      </c>
      <c r="BR93">
        <v>0</v>
      </c>
      <c r="BS93">
        <v>0</v>
      </c>
      <c r="BT93">
        <v>9012.2662500000006</v>
      </c>
      <c r="BU93">
        <v>0</v>
      </c>
      <c r="BV93">
        <v>553.36237499999993</v>
      </c>
      <c r="BW93">
        <v>-17.22775</v>
      </c>
      <c r="BX93">
        <v>507.150375</v>
      </c>
      <c r="BY93">
        <v>524.34025000000008</v>
      </c>
      <c r="BZ93">
        <v>1.23838625</v>
      </c>
      <c r="CA93">
        <v>506.34037499999999</v>
      </c>
      <c r="CB93">
        <v>34.328074999999998</v>
      </c>
      <c r="CC93">
        <v>3.6012962499999999</v>
      </c>
      <c r="CD93">
        <v>3.4759025000000001</v>
      </c>
      <c r="CE93">
        <v>27.105012500000001</v>
      </c>
      <c r="CF93">
        <v>26.502500000000001</v>
      </c>
      <c r="CG93">
        <v>1199.9837500000001</v>
      </c>
      <c r="CH93">
        <v>0.49998587500000002</v>
      </c>
      <c r="CI93">
        <v>0.50001412500000009</v>
      </c>
      <c r="CJ93">
        <v>0</v>
      </c>
      <c r="CK93">
        <v>696.27825000000007</v>
      </c>
      <c r="CL93">
        <v>4.9990899999999998</v>
      </c>
      <c r="CM93">
        <v>7488.3649999999998</v>
      </c>
      <c r="CN93">
        <v>9557.6849999999995</v>
      </c>
      <c r="CO93">
        <v>43.875</v>
      </c>
      <c r="CP93">
        <v>45.625</v>
      </c>
      <c r="CQ93">
        <v>44.609250000000003</v>
      </c>
      <c r="CR93">
        <v>44.811999999999998</v>
      </c>
      <c r="CS93">
        <v>45.296499999999988</v>
      </c>
      <c r="CT93">
        <v>597.47500000000002</v>
      </c>
      <c r="CU93">
        <v>597.51</v>
      </c>
      <c r="CV93">
        <v>0</v>
      </c>
      <c r="CW93">
        <v>1666110927.3</v>
      </c>
      <c r="CX93">
        <v>0</v>
      </c>
      <c r="CY93">
        <v>1666110227</v>
      </c>
      <c r="CZ93" t="s">
        <v>356</v>
      </c>
      <c r="DA93">
        <v>1666110227</v>
      </c>
      <c r="DB93">
        <v>1666110223</v>
      </c>
      <c r="DC93">
        <v>35</v>
      </c>
      <c r="DD93">
        <v>4.3999999999999997E-2</v>
      </c>
      <c r="DE93">
        <v>-1.2E-2</v>
      </c>
      <c r="DF93">
        <v>-2.012</v>
      </c>
      <c r="DG93">
        <v>3.7999999999999999E-2</v>
      </c>
      <c r="DH93">
        <v>415</v>
      </c>
      <c r="DI93">
        <v>34</v>
      </c>
      <c r="DJ93">
        <v>0.45</v>
      </c>
      <c r="DK93">
        <v>0.22</v>
      </c>
      <c r="DL93">
        <v>-16.946807317073169</v>
      </c>
      <c r="DM93">
        <v>-2.0460606271777202</v>
      </c>
      <c r="DN93">
        <v>0.20623718927279669</v>
      </c>
      <c r="DO93">
        <v>0</v>
      </c>
      <c r="DP93">
        <v>1.233336097560976</v>
      </c>
      <c r="DQ93">
        <v>3.0446550522647321E-2</v>
      </c>
      <c r="DR93">
        <v>3.430395609731093E-3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357</v>
      </c>
      <c r="EA93">
        <v>3.2949600000000001</v>
      </c>
      <c r="EB93">
        <v>2.6253299999999999</v>
      </c>
      <c r="EC93">
        <v>0.114929</v>
      </c>
      <c r="ED93">
        <v>0.116591</v>
      </c>
      <c r="EE93">
        <v>0.143598</v>
      </c>
      <c r="EF93">
        <v>0.138403</v>
      </c>
      <c r="EG93">
        <v>26800.2</v>
      </c>
      <c r="EH93">
        <v>27234.5</v>
      </c>
      <c r="EI93">
        <v>28178.7</v>
      </c>
      <c r="EJ93">
        <v>29683.4</v>
      </c>
      <c r="EK93">
        <v>33180.400000000001</v>
      </c>
      <c r="EL93">
        <v>35514.1</v>
      </c>
      <c r="EM93">
        <v>39746.9</v>
      </c>
      <c r="EN93">
        <v>42441.3</v>
      </c>
      <c r="EO93">
        <v>2.1760700000000002</v>
      </c>
      <c r="EP93">
        <v>2.12243</v>
      </c>
      <c r="EQ93">
        <v>8.7276099999999995E-2</v>
      </c>
      <c r="ER93">
        <v>0</v>
      </c>
      <c r="ES93">
        <v>32.798499999999997</v>
      </c>
      <c r="ET93">
        <v>999.9</v>
      </c>
      <c r="EU93">
        <v>48.3</v>
      </c>
      <c r="EV93">
        <v>40.4</v>
      </c>
      <c r="EW93">
        <v>36.122999999999998</v>
      </c>
      <c r="EX93">
        <v>56.928199999999997</v>
      </c>
      <c r="EY93">
        <v>-0.68509699999999996</v>
      </c>
      <c r="EZ93">
        <v>2</v>
      </c>
      <c r="FA93">
        <v>0.61699199999999998</v>
      </c>
      <c r="FB93">
        <v>1.14185</v>
      </c>
      <c r="FC93">
        <v>20.2668</v>
      </c>
      <c r="FD93">
        <v>5.21624</v>
      </c>
      <c r="FE93">
        <v>12.007999999999999</v>
      </c>
      <c r="FF93">
        <v>4.9855</v>
      </c>
      <c r="FG93">
        <v>3.2846500000000001</v>
      </c>
      <c r="FH93">
        <v>9822.5</v>
      </c>
      <c r="FI93">
        <v>9999</v>
      </c>
      <c r="FJ93">
        <v>9999</v>
      </c>
      <c r="FK93">
        <v>656.9</v>
      </c>
      <c r="FL93">
        <v>1.8658399999999999</v>
      </c>
      <c r="FM93">
        <v>1.8622000000000001</v>
      </c>
      <c r="FN93">
        <v>1.8643000000000001</v>
      </c>
      <c r="FO93">
        <v>1.8603499999999999</v>
      </c>
      <c r="FP93">
        <v>1.8611</v>
      </c>
      <c r="FQ93">
        <v>1.86019</v>
      </c>
      <c r="FR93">
        <v>1.86188</v>
      </c>
      <c r="FS93">
        <v>1.85849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-2.056</v>
      </c>
      <c r="GH93">
        <v>0.05</v>
      </c>
      <c r="GI93">
        <v>-1.674331742851894</v>
      </c>
      <c r="GJ93">
        <v>-1.0668354094452519E-3</v>
      </c>
      <c r="GK93">
        <v>7.2908324871410599E-7</v>
      </c>
      <c r="GL93">
        <v>-2.6615586879345078E-10</v>
      </c>
      <c r="GM93">
        <v>-0.20617912557020029</v>
      </c>
      <c r="GN93">
        <v>3.3664092208003571E-3</v>
      </c>
      <c r="GO93">
        <v>2.042686190248702E-4</v>
      </c>
      <c r="GP93">
        <v>-2.7039353982504608E-6</v>
      </c>
      <c r="GQ93">
        <v>3</v>
      </c>
      <c r="GR93">
        <v>2088</v>
      </c>
      <c r="GS93">
        <v>3</v>
      </c>
      <c r="GT93">
        <v>37</v>
      </c>
      <c r="GU93">
        <v>11.5</v>
      </c>
      <c r="GV93">
        <v>11.5</v>
      </c>
      <c r="GW93">
        <v>1.62476</v>
      </c>
      <c r="GX93">
        <v>2.5939899999999998</v>
      </c>
      <c r="GY93">
        <v>2.04834</v>
      </c>
      <c r="GZ93">
        <v>2.6049799999999999</v>
      </c>
      <c r="HA93">
        <v>2.1972700000000001</v>
      </c>
      <c r="HB93">
        <v>2.36572</v>
      </c>
      <c r="HC93">
        <v>44.306399999999996</v>
      </c>
      <c r="HD93">
        <v>14.193300000000001</v>
      </c>
      <c r="HE93">
        <v>18</v>
      </c>
      <c r="HF93">
        <v>683.77200000000005</v>
      </c>
      <c r="HG93">
        <v>709.745</v>
      </c>
      <c r="HH93">
        <v>31.001000000000001</v>
      </c>
      <c r="HI93">
        <v>35.003</v>
      </c>
      <c r="HJ93">
        <v>30.0001</v>
      </c>
      <c r="HK93">
        <v>34.838500000000003</v>
      </c>
      <c r="HL93">
        <v>34.8187</v>
      </c>
      <c r="HM93">
        <v>32.576700000000002</v>
      </c>
      <c r="HN93">
        <v>-30</v>
      </c>
      <c r="HO93">
        <v>-30</v>
      </c>
      <c r="HP93">
        <v>31</v>
      </c>
      <c r="HQ93">
        <v>524.89300000000003</v>
      </c>
      <c r="HR93">
        <v>32.067999999999998</v>
      </c>
      <c r="HS93">
        <v>99.252200000000002</v>
      </c>
      <c r="HT93">
        <v>98.405000000000001</v>
      </c>
    </row>
    <row r="94" spans="1:228" x14ac:dyDescent="0.2">
      <c r="A94">
        <v>79</v>
      </c>
      <c r="B94">
        <v>1666110919.5999999</v>
      </c>
      <c r="C94">
        <v>311.5</v>
      </c>
      <c r="D94" t="s">
        <v>515</v>
      </c>
      <c r="E94" t="s">
        <v>516</v>
      </c>
      <c r="F94">
        <v>4</v>
      </c>
      <c r="G94">
        <v>1666110917.5999999</v>
      </c>
      <c r="H94">
        <f t="shared" si="34"/>
        <v>1.3871154461919948E-3</v>
      </c>
      <c r="I94">
        <f t="shared" si="35"/>
        <v>1.3871154461919948</v>
      </c>
      <c r="J94">
        <f t="shared" si="36"/>
        <v>7.3092943123410405</v>
      </c>
      <c r="K94">
        <f t="shared" si="37"/>
        <v>496.17814285714292</v>
      </c>
      <c r="L94">
        <f t="shared" si="38"/>
        <v>327.7288790937609</v>
      </c>
      <c r="M94">
        <f t="shared" si="39"/>
        <v>33.217415470368884</v>
      </c>
      <c r="N94">
        <f t="shared" si="40"/>
        <v>50.290824428342326</v>
      </c>
      <c r="O94">
        <f t="shared" si="41"/>
        <v>7.5829507898348289E-2</v>
      </c>
      <c r="P94">
        <f t="shared" si="42"/>
        <v>2.7659472972704431</v>
      </c>
      <c r="Q94">
        <f t="shared" si="43"/>
        <v>7.4693241863197216E-2</v>
      </c>
      <c r="R94">
        <f t="shared" si="44"/>
        <v>4.678394677698347E-2</v>
      </c>
      <c r="S94">
        <f t="shared" si="45"/>
        <v>226.12279594963599</v>
      </c>
      <c r="T94">
        <f t="shared" si="46"/>
        <v>34.929180004595985</v>
      </c>
      <c r="U94">
        <f t="shared" si="47"/>
        <v>34.201471428571431</v>
      </c>
      <c r="V94">
        <f t="shared" si="48"/>
        <v>5.4033496329094675</v>
      </c>
      <c r="W94">
        <f t="shared" si="49"/>
        <v>67.812257392590524</v>
      </c>
      <c r="X94">
        <f t="shared" si="50"/>
        <v>3.6047211204634171</v>
      </c>
      <c r="Y94">
        <f t="shared" si="51"/>
        <v>5.3157367990190005</v>
      </c>
      <c r="Z94">
        <f t="shared" si="52"/>
        <v>1.7986285124460504</v>
      </c>
      <c r="AA94">
        <f t="shared" si="53"/>
        <v>-61.171791177066972</v>
      </c>
      <c r="AB94">
        <f t="shared" si="54"/>
        <v>-43.719194248856681</v>
      </c>
      <c r="AC94">
        <f t="shared" si="55"/>
        <v>-3.6575271717110938</v>
      </c>
      <c r="AD94">
        <f t="shared" si="56"/>
        <v>117.57428335200125</v>
      </c>
      <c r="AE94">
        <f t="shared" si="57"/>
        <v>18.11748280188257</v>
      </c>
      <c r="AF94">
        <f t="shared" si="58"/>
        <v>1.3865854244943621</v>
      </c>
      <c r="AG94">
        <f t="shared" si="59"/>
        <v>7.3092943123410405</v>
      </c>
      <c r="AH94">
        <v>531.20272044718342</v>
      </c>
      <c r="AI94">
        <v>517.11132727272707</v>
      </c>
      <c r="AJ94">
        <v>1.753333559183236</v>
      </c>
      <c r="AK94">
        <v>66.414595201641987</v>
      </c>
      <c r="AL94">
        <f t="shared" si="60"/>
        <v>1.3871154461919948</v>
      </c>
      <c r="AM94">
        <v>34.32710902125875</v>
      </c>
      <c r="AN94">
        <v>35.561865588235278</v>
      </c>
      <c r="AO94">
        <v>3.5627584367590741E-6</v>
      </c>
      <c r="AP94">
        <v>87.49</v>
      </c>
      <c r="AQ94">
        <v>12</v>
      </c>
      <c r="AR94">
        <v>2</v>
      </c>
      <c r="AS94">
        <f t="shared" si="61"/>
        <v>1</v>
      </c>
      <c r="AT94">
        <f t="shared" si="62"/>
        <v>0</v>
      </c>
      <c r="AU94">
        <f t="shared" si="63"/>
        <v>47151.265312625852</v>
      </c>
      <c r="AV94">
        <f t="shared" si="64"/>
        <v>1200.035714285714</v>
      </c>
      <c r="AW94">
        <f t="shared" si="65"/>
        <v>1025.9559564505885</v>
      </c>
      <c r="AX94">
        <f t="shared" si="66"/>
        <v>0.85493785246321496</v>
      </c>
      <c r="AY94">
        <f t="shared" si="67"/>
        <v>0.18843005525400461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1666110917.5999999</v>
      </c>
      <c r="BF94">
        <v>496.17814285714292</v>
      </c>
      <c r="BG94">
        <v>513.53557142857142</v>
      </c>
      <c r="BH94">
        <v>35.564814285714277</v>
      </c>
      <c r="BI94">
        <v>34.330514285714287</v>
      </c>
      <c r="BJ94">
        <v>498.23585714285713</v>
      </c>
      <c r="BK94">
        <v>35.514914285714283</v>
      </c>
      <c r="BL94">
        <v>650.05514285714276</v>
      </c>
      <c r="BM94">
        <v>101.2562857142857</v>
      </c>
      <c r="BN94">
        <v>0.1001024142857143</v>
      </c>
      <c r="BO94">
        <v>33.908285714285718</v>
      </c>
      <c r="BP94">
        <v>34.201471428571431</v>
      </c>
      <c r="BQ94">
        <v>999.89999999999986</v>
      </c>
      <c r="BR94">
        <v>0</v>
      </c>
      <c r="BS94">
        <v>0</v>
      </c>
      <c r="BT94">
        <v>8982.4114285714277</v>
      </c>
      <c r="BU94">
        <v>0</v>
      </c>
      <c r="BV94">
        <v>440.29714285714277</v>
      </c>
      <c r="BW94">
        <v>-17.357571428571429</v>
      </c>
      <c r="BX94">
        <v>514.47542857142855</v>
      </c>
      <c r="BY94">
        <v>531.79228571428575</v>
      </c>
      <c r="BZ94">
        <v>1.2342771428571431</v>
      </c>
      <c r="CA94">
        <v>513.53557142857142</v>
      </c>
      <c r="CB94">
        <v>34.330514285714287</v>
      </c>
      <c r="CC94">
        <v>3.6011571428571432</v>
      </c>
      <c r="CD94">
        <v>3.4761828571428568</v>
      </c>
      <c r="CE94">
        <v>27.104385714285719</v>
      </c>
      <c r="CF94">
        <v>26.503871428571429</v>
      </c>
      <c r="CG94">
        <v>1200.035714285714</v>
      </c>
      <c r="CH94">
        <v>0.49998799999999999</v>
      </c>
      <c r="CI94">
        <v>0.50001200000000001</v>
      </c>
      <c r="CJ94">
        <v>0</v>
      </c>
      <c r="CK94">
        <v>696.54442857142851</v>
      </c>
      <c r="CL94">
        <v>4.9990899999999998</v>
      </c>
      <c r="CM94">
        <v>7462.4914285714276</v>
      </c>
      <c r="CN94">
        <v>9558.0942857142854</v>
      </c>
      <c r="CO94">
        <v>43.821000000000012</v>
      </c>
      <c r="CP94">
        <v>45.625</v>
      </c>
      <c r="CQ94">
        <v>44.571000000000012</v>
      </c>
      <c r="CR94">
        <v>44.785428571428582</v>
      </c>
      <c r="CS94">
        <v>45.311999999999998</v>
      </c>
      <c r="CT94">
        <v>597.50428571428563</v>
      </c>
      <c r="CU94">
        <v>597.53142857142848</v>
      </c>
      <c r="CV94">
        <v>0</v>
      </c>
      <c r="CW94">
        <v>1666110930.9000001</v>
      </c>
      <c r="CX94">
        <v>0</v>
      </c>
      <c r="CY94">
        <v>1666110227</v>
      </c>
      <c r="CZ94" t="s">
        <v>356</v>
      </c>
      <c r="DA94">
        <v>1666110227</v>
      </c>
      <c r="DB94">
        <v>1666110223</v>
      </c>
      <c r="DC94">
        <v>35</v>
      </c>
      <c r="DD94">
        <v>4.3999999999999997E-2</v>
      </c>
      <c r="DE94">
        <v>-1.2E-2</v>
      </c>
      <c r="DF94">
        <v>-2.012</v>
      </c>
      <c r="DG94">
        <v>3.7999999999999999E-2</v>
      </c>
      <c r="DH94">
        <v>415</v>
      </c>
      <c r="DI94">
        <v>34</v>
      </c>
      <c r="DJ94">
        <v>0.45</v>
      </c>
      <c r="DK94">
        <v>0.22</v>
      </c>
      <c r="DL94">
        <v>-17.085987804878052</v>
      </c>
      <c r="DM94">
        <v>-1.8934369337978789</v>
      </c>
      <c r="DN94">
        <v>0.1912263876003876</v>
      </c>
      <c r="DO94">
        <v>0</v>
      </c>
      <c r="DP94">
        <v>1.2346782926829269</v>
      </c>
      <c r="DQ94">
        <v>2.14108013937322E-2</v>
      </c>
      <c r="DR94">
        <v>3.3067424855219899E-3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357</v>
      </c>
      <c r="EA94">
        <v>3.2948900000000001</v>
      </c>
      <c r="EB94">
        <v>2.6251699999999998</v>
      </c>
      <c r="EC94">
        <v>0.11607099999999999</v>
      </c>
      <c r="ED94">
        <v>0.11770899999999999</v>
      </c>
      <c r="EE94">
        <v>0.14358499999999999</v>
      </c>
      <c r="EF94">
        <v>0.13841999999999999</v>
      </c>
      <c r="EG94">
        <v>26765.8</v>
      </c>
      <c r="EH94">
        <v>27200.1</v>
      </c>
      <c r="EI94">
        <v>28178.9</v>
      </c>
      <c r="EJ94">
        <v>29683.5</v>
      </c>
      <c r="EK94">
        <v>33181.1</v>
      </c>
      <c r="EL94">
        <v>35513.800000000003</v>
      </c>
      <c r="EM94">
        <v>39747.1</v>
      </c>
      <c r="EN94">
        <v>42441.7</v>
      </c>
      <c r="EO94">
        <v>2.1761499999999998</v>
      </c>
      <c r="EP94">
        <v>2.1223999999999998</v>
      </c>
      <c r="EQ94">
        <v>8.5413500000000003E-2</v>
      </c>
      <c r="ER94">
        <v>0</v>
      </c>
      <c r="ES94">
        <v>32.802799999999998</v>
      </c>
      <c r="ET94">
        <v>999.9</v>
      </c>
      <c r="EU94">
        <v>48.3</v>
      </c>
      <c r="EV94">
        <v>40.4</v>
      </c>
      <c r="EW94">
        <v>36.125500000000002</v>
      </c>
      <c r="EX94">
        <v>57.528199999999998</v>
      </c>
      <c r="EY94">
        <v>-0.68509699999999996</v>
      </c>
      <c r="EZ94">
        <v>2</v>
      </c>
      <c r="FA94">
        <v>0.617147</v>
      </c>
      <c r="FB94">
        <v>1.1428799999999999</v>
      </c>
      <c r="FC94">
        <v>20.2668</v>
      </c>
      <c r="FD94">
        <v>5.2156399999999996</v>
      </c>
      <c r="FE94">
        <v>12.0092</v>
      </c>
      <c r="FF94">
        <v>4.9856499999999997</v>
      </c>
      <c r="FG94">
        <v>3.2845800000000001</v>
      </c>
      <c r="FH94">
        <v>9822.5</v>
      </c>
      <c r="FI94">
        <v>9999</v>
      </c>
      <c r="FJ94">
        <v>9999</v>
      </c>
      <c r="FK94">
        <v>656.9</v>
      </c>
      <c r="FL94">
        <v>1.8658399999999999</v>
      </c>
      <c r="FM94">
        <v>1.8622099999999999</v>
      </c>
      <c r="FN94">
        <v>1.86429</v>
      </c>
      <c r="FO94">
        <v>1.86036</v>
      </c>
      <c r="FP94">
        <v>1.86111</v>
      </c>
      <c r="FQ94">
        <v>1.86019</v>
      </c>
      <c r="FR94">
        <v>1.86188</v>
      </c>
      <c r="FS94">
        <v>1.85849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-2.06</v>
      </c>
      <c r="GH94">
        <v>4.99E-2</v>
      </c>
      <c r="GI94">
        <v>-1.674331742851894</v>
      </c>
      <c r="GJ94">
        <v>-1.0668354094452519E-3</v>
      </c>
      <c r="GK94">
        <v>7.2908324871410599E-7</v>
      </c>
      <c r="GL94">
        <v>-2.6615586879345078E-10</v>
      </c>
      <c r="GM94">
        <v>-0.20617912557020029</v>
      </c>
      <c r="GN94">
        <v>3.3664092208003571E-3</v>
      </c>
      <c r="GO94">
        <v>2.042686190248702E-4</v>
      </c>
      <c r="GP94">
        <v>-2.7039353982504608E-6</v>
      </c>
      <c r="GQ94">
        <v>3</v>
      </c>
      <c r="GR94">
        <v>2088</v>
      </c>
      <c r="GS94">
        <v>3</v>
      </c>
      <c r="GT94">
        <v>37</v>
      </c>
      <c r="GU94">
        <v>11.5</v>
      </c>
      <c r="GV94">
        <v>11.6</v>
      </c>
      <c r="GW94">
        <v>1.64185</v>
      </c>
      <c r="GX94">
        <v>2.5988799999999999</v>
      </c>
      <c r="GY94">
        <v>2.04834</v>
      </c>
      <c r="GZ94">
        <v>2.6037599999999999</v>
      </c>
      <c r="HA94">
        <v>2.1972700000000001</v>
      </c>
      <c r="HB94">
        <v>2.34009</v>
      </c>
      <c r="HC94">
        <v>44.306399999999996</v>
      </c>
      <c r="HD94">
        <v>14.1846</v>
      </c>
      <c r="HE94">
        <v>18</v>
      </c>
      <c r="HF94">
        <v>683.83299999999997</v>
      </c>
      <c r="HG94">
        <v>709.73900000000003</v>
      </c>
      <c r="HH94">
        <v>31.000599999999999</v>
      </c>
      <c r="HI94">
        <v>35.003</v>
      </c>
      <c r="HJ94">
        <v>30.000299999999999</v>
      </c>
      <c r="HK94">
        <v>34.838500000000003</v>
      </c>
      <c r="HL94">
        <v>34.8202</v>
      </c>
      <c r="HM94">
        <v>32.921999999999997</v>
      </c>
      <c r="HN94">
        <v>-30</v>
      </c>
      <c r="HO94">
        <v>-30</v>
      </c>
      <c r="HP94">
        <v>31</v>
      </c>
      <c r="HQ94">
        <v>531.59400000000005</v>
      </c>
      <c r="HR94">
        <v>32.067999999999998</v>
      </c>
      <c r="HS94">
        <v>99.252799999999993</v>
      </c>
      <c r="HT94">
        <v>98.405600000000007</v>
      </c>
    </row>
    <row r="95" spans="1:228" x14ac:dyDescent="0.2">
      <c r="A95">
        <v>80</v>
      </c>
      <c r="B95">
        <v>1666110923.5999999</v>
      </c>
      <c r="C95">
        <v>315.5</v>
      </c>
      <c r="D95" t="s">
        <v>517</v>
      </c>
      <c r="E95" t="s">
        <v>518</v>
      </c>
      <c r="F95">
        <v>4</v>
      </c>
      <c r="G95">
        <v>1666110921.2874999</v>
      </c>
      <c r="H95">
        <f t="shared" si="34"/>
        <v>1.3771081822219742E-3</v>
      </c>
      <c r="I95">
        <f t="shared" si="35"/>
        <v>1.3771081822219742</v>
      </c>
      <c r="J95">
        <f t="shared" si="36"/>
        <v>7.8670983033530071</v>
      </c>
      <c r="K95">
        <f t="shared" si="37"/>
        <v>502.28500000000003</v>
      </c>
      <c r="L95">
        <f t="shared" si="38"/>
        <v>321.3457487000536</v>
      </c>
      <c r="M95">
        <f t="shared" si="39"/>
        <v>32.570770605546741</v>
      </c>
      <c r="N95">
        <f t="shared" si="40"/>
        <v>50.910303247476307</v>
      </c>
      <c r="O95">
        <f t="shared" si="41"/>
        <v>7.555033749370263E-2</v>
      </c>
      <c r="P95">
        <f t="shared" si="42"/>
        <v>2.7640513203107964</v>
      </c>
      <c r="Q95">
        <f t="shared" si="43"/>
        <v>7.4421594144380279E-2</v>
      </c>
      <c r="R95">
        <f t="shared" si="44"/>
        <v>4.6613504611852756E-2</v>
      </c>
      <c r="S95">
        <f t="shared" si="45"/>
        <v>226.11882636101444</v>
      </c>
      <c r="T95">
        <f t="shared" si="46"/>
        <v>34.920383442455638</v>
      </c>
      <c r="U95">
        <f t="shared" si="47"/>
        <v>34.178974999999987</v>
      </c>
      <c r="V95">
        <f t="shared" si="48"/>
        <v>5.3965828239503315</v>
      </c>
      <c r="W95">
        <f t="shared" si="49"/>
        <v>67.850895495693109</v>
      </c>
      <c r="X95">
        <f t="shared" si="50"/>
        <v>3.6043275369653185</v>
      </c>
      <c r="Y95">
        <f t="shared" si="51"/>
        <v>5.3121296493339667</v>
      </c>
      <c r="Z95">
        <f t="shared" si="52"/>
        <v>1.792255286985013</v>
      </c>
      <c r="AA95">
        <f t="shared" si="53"/>
        <v>-60.73047083598906</v>
      </c>
      <c r="AB95">
        <f t="shared" si="54"/>
        <v>-42.14904401268987</v>
      </c>
      <c r="AC95">
        <f t="shared" si="55"/>
        <v>-3.5279904614950799</v>
      </c>
      <c r="AD95">
        <f t="shared" si="56"/>
        <v>119.71132105084044</v>
      </c>
      <c r="AE95">
        <f t="shared" si="57"/>
        <v>18.243558398129309</v>
      </c>
      <c r="AF95">
        <f t="shared" si="58"/>
        <v>1.3782138000085307</v>
      </c>
      <c r="AG95">
        <f t="shared" si="59"/>
        <v>7.8670983033530071</v>
      </c>
      <c r="AH95">
        <v>538.20427694533555</v>
      </c>
      <c r="AI95">
        <v>523.85929696969674</v>
      </c>
      <c r="AJ95">
        <v>1.6837935805581661</v>
      </c>
      <c r="AK95">
        <v>66.414595201641987</v>
      </c>
      <c r="AL95">
        <f t="shared" si="60"/>
        <v>1.3771081822219742</v>
      </c>
      <c r="AM95">
        <v>34.333299791748253</v>
      </c>
      <c r="AN95">
        <v>35.559367647058806</v>
      </c>
      <c r="AO95">
        <v>-7.1439260137005476E-6</v>
      </c>
      <c r="AP95">
        <v>87.49</v>
      </c>
      <c r="AQ95">
        <v>13</v>
      </c>
      <c r="AR95">
        <v>2</v>
      </c>
      <c r="AS95">
        <f t="shared" si="61"/>
        <v>1</v>
      </c>
      <c r="AT95">
        <f t="shared" si="62"/>
        <v>0</v>
      </c>
      <c r="AU95">
        <f t="shared" si="63"/>
        <v>47101.144440054668</v>
      </c>
      <c r="AV95">
        <f t="shared" si="64"/>
        <v>1200.01</v>
      </c>
      <c r="AW95">
        <f t="shared" si="65"/>
        <v>1025.9344260937901</v>
      </c>
      <c r="AX95">
        <f t="shared" si="66"/>
        <v>0.85493823059290341</v>
      </c>
      <c r="AY95">
        <f t="shared" si="67"/>
        <v>0.18843078504430333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1666110921.2874999</v>
      </c>
      <c r="BF95">
        <v>502.28500000000003</v>
      </c>
      <c r="BG95">
        <v>519.76499999999999</v>
      </c>
      <c r="BH95">
        <v>35.560575</v>
      </c>
      <c r="BI95">
        <v>34.333562499999999</v>
      </c>
      <c r="BJ95">
        <v>504.34612499999997</v>
      </c>
      <c r="BK95">
        <v>35.5107</v>
      </c>
      <c r="BL95">
        <v>649.97074999999995</v>
      </c>
      <c r="BM95">
        <v>101.257375</v>
      </c>
      <c r="BN95">
        <v>0.1000281625</v>
      </c>
      <c r="BO95">
        <v>33.896124999999998</v>
      </c>
      <c r="BP95">
        <v>34.178974999999987</v>
      </c>
      <c r="BQ95">
        <v>999.9</v>
      </c>
      <c r="BR95">
        <v>0</v>
      </c>
      <c r="BS95">
        <v>0</v>
      </c>
      <c r="BT95">
        <v>8972.2637500000001</v>
      </c>
      <c r="BU95">
        <v>0</v>
      </c>
      <c r="BV95">
        <v>432.86900000000003</v>
      </c>
      <c r="BW95">
        <v>-17.479975</v>
      </c>
      <c r="BX95">
        <v>520.80525000000011</v>
      </c>
      <c r="BY95">
        <v>538.24487500000009</v>
      </c>
      <c r="BZ95">
        <v>1.2270075</v>
      </c>
      <c r="CA95">
        <v>519.76499999999999</v>
      </c>
      <c r="CB95">
        <v>34.333562499999999</v>
      </c>
      <c r="CC95">
        <v>3.6007674999999999</v>
      </c>
      <c r="CD95">
        <v>3.4765237500000001</v>
      </c>
      <c r="CE95">
        <v>27.1025375</v>
      </c>
      <c r="CF95">
        <v>26.505537499999999</v>
      </c>
      <c r="CG95">
        <v>1200.01</v>
      </c>
      <c r="CH95">
        <v>0.49997562499999998</v>
      </c>
      <c r="CI95">
        <v>0.50002437499999997</v>
      </c>
      <c r="CJ95">
        <v>0</v>
      </c>
      <c r="CK95">
        <v>696.87675000000002</v>
      </c>
      <c r="CL95">
        <v>4.9990899999999998</v>
      </c>
      <c r="CM95">
        <v>7466.0687500000004</v>
      </c>
      <c r="CN95">
        <v>9557.8412500000013</v>
      </c>
      <c r="CO95">
        <v>43.851374999999997</v>
      </c>
      <c r="CP95">
        <v>45.609250000000003</v>
      </c>
      <c r="CQ95">
        <v>44.593499999999999</v>
      </c>
      <c r="CR95">
        <v>44.796499999999988</v>
      </c>
      <c r="CS95">
        <v>45.304250000000003</v>
      </c>
      <c r="CT95">
        <v>597.47625000000005</v>
      </c>
      <c r="CU95">
        <v>597.53375000000005</v>
      </c>
      <c r="CV95">
        <v>0</v>
      </c>
      <c r="CW95">
        <v>1666110935.0999999</v>
      </c>
      <c r="CX95">
        <v>0</v>
      </c>
      <c r="CY95">
        <v>1666110227</v>
      </c>
      <c r="CZ95" t="s">
        <v>356</v>
      </c>
      <c r="DA95">
        <v>1666110227</v>
      </c>
      <c r="DB95">
        <v>1666110223</v>
      </c>
      <c r="DC95">
        <v>35</v>
      </c>
      <c r="DD95">
        <v>4.3999999999999997E-2</v>
      </c>
      <c r="DE95">
        <v>-1.2E-2</v>
      </c>
      <c r="DF95">
        <v>-2.012</v>
      </c>
      <c r="DG95">
        <v>3.7999999999999999E-2</v>
      </c>
      <c r="DH95">
        <v>415</v>
      </c>
      <c r="DI95">
        <v>34</v>
      </c>
      <c r="DJ95">
        <v>0.45</v>
      </c>
      <c r="DK95">
        <v>0.22</v>
      </c>
      <c r="DL95">
        <v>-17.21348048780488</v>
      </c>
      <c r="DM95">
        <v>-1.7313324041811939</v>
      </c>
      <c r="DN95">
        <v>0.17544802749242169</v>
      </c>
      <c r="DO95">
        <v>0</v>
      </c>
      <c r="DP95">
        <v>1.234034634146342</v>
      </c>
      <c r="DQ95">
        <v>-1.6488919860623261E-2</v>
      </c>
      <c r="DR95">
        <v>4.0697966015940026E-3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357</v>
      </c>
      <c r="EA95">
        <v>3.2949199999999998</v>
      </c>
      <c r="EB95">
        <v>2.6250599999999999</v>
      </c>
      <c r="EC95">
        <v>0.117178</v>
      </c>
      <c r="ED95">
        <v>0.11883299999999999</v>
      </c>
      <c r="EE95">
        <v>0.14357500000000001</v>
      </c>
      <c r="EF95">
        <v>0.13841899999999999</v>
      </c>
      <c r="EG95">
        <v>26732.1</v>
      </c>
      <c r="EH95">
        <v>27165.3</v>
      </c>
      <c r="EI95">
        <v>28178.799999999999</v>
      </c>
      <c r="EJ95">
        <v>29683.4</v>
      </c>
      <c r="EK95">
        <v>33181.599999999999</v>
      </c>
      <c r="EL95">
        <v>35513.5</v>
      </c>
      <c r="EM95">
        <v>39747.1</v>
      </c>
      <c r="EN95">
        <v>42441.2</v>
      </c>
      <c r="EO95">
        <v>2.1760000000000002</v>
      </c>
      <c r="EP95">
        <v>2.12242</v>
      </c>
      <c r="EQ95">
        <v>8.4668400000000005E-2</v>
      </c>
      <c r="ER95">
        <v>0</v>
      </c>
      <c r="ES95">
        <v>32.803199999999997</v>
      </c>
      <c r="ET95">
        <v>999.9</v>
      </c>
      <c r="EU95">
        <v>48.3</v>
      </c>
      <c r="EV95">
        <v>40.4</v>
      </c>
      <c r="EW95">
        <v>36.1267</v>
      </c>
      <c r="EX95">
        <v>57.318199999999997</v>
      </c>
      <c r="EY95">
        <v>-0.70111800000000002</v>
      </c>
      <c r="EZ95">
        <v>2</v>
      </c>
      <c r="FA95">
        <v>0.61720799999999998</v>
      </c>
      <c r="FB95">
        <v>1.13961</v>
      </c>
      <c r="FC95">
        <v>20.266500000000001</v>
      </c>
      <c r="FD95">
        <v>5.2153400000000003</v>
      </c>
      <c r="FE95">
        <v>12.0083</v>
      </c>
      <c r="FF95">
        <v>4.9855</v>
      </c>
      <c r="FG95">
        <v>3.2845</v>
      </c>
      <c r="FH95">
        <v>9822.7999999999993</v>
      </c>
      <c r="FI95">
        <v>9999</v>
      </c>
      <c r="FJ95">
        <v>9999</v>
      </c>
      <c r="FK95">
        <v>656.9</v>
      </c>
      <c r="FL95">
        <v>1.8658399999999999</v>
      </c>
      <c r="FM95">
        <v>1.8621799999999999</v>
      </c>
      <c r="FN95">
        <v>1.8643000000000001</v>
      </c>
      <c r="FO95">
        <v>1.8603799999999999</v>
      </c>
      <c r="FP95">
        <v>1.86111</v>
      </c>
      <c r="FQ95">
        <v>1.8601799999999999</v>
      </c>
      <c r="FR95">
        <v>1.86188</v>
      </c>
      <c r="FS95">
        <v>1.85849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-2.0630000000000002</v>
      </c>
      <c r="GH95">
        <v>4.99E-2</v>
      </c>
      <c r="GI95">
        <v>-1.674331742851894</v>
      </c>
      <c r="GJ95">
        <v>-1.0668354094452519E-3</v>
      </c>
      <c r="GK95">
        <v>7.2908324871410599E-7</v>
      </c>
      <c r="GL95">
        <v>-2.6615586879345078E-10</v>
      </c>
      <c r="GM95">
        <v>-0.20617912557020029</v>
      </c>
      <c r="GN95">
        <v>3.3664092208003571E-3</v>
      </c>
      <c r="GO95">
        <v>2.042686190248702E-4</v>
      </c>
      <c r="GP95">
        <v>-2.7039353982504608E-6</v>
      </c>
      <c r="GQ95">
        <v>3</v>
      </c>
      <c r="GR95">
        <v>2088</v>
      </c>
      <c r="GS95">
        <v>3</v>
      </c>
      <c r="GT95">
        <v>37</v>
      </c>
      <c r="GU95">
        <v>11.6</v>
      </c>
      <c r="GV95">
        <v>11.7</v>
      </c>
      <c r="GW95">
        <v>1.6589400000000001</v>
      </c>
      <c r="GX95">
        <v>2.5976599999999999</v>
      </c>
      <c r="GY95">
        <v>2.04834</v>
      </c>
      <c r="GZ95">
        <v>2.6049799999999999</v>
      </c>
      <c r="HA95">
        <v>2.1972700000000001</v>
      </c>
      <c r="HB95">
        <v>2.3290999999999999</v>
      </c>
      <c r="HC95">
        <v>44.306399999999996</v>
      </c>
      <c r="HD95">
        <v>14.1846</v>
      </c>
      <c r="HE95">
        <v>18</v>
      </c>
      <c r="HF95">
        <v>683.71199999999999</v>
      </c>
      <c r="HG95">
        <v>709.77099999999996</v>
      </c>
      <c r="HH95">
        <v>30.9998</v>
      </c>
      <c r="HI95">
        <v>35.003</v>
      </c>
      <c r="HJ95">
        <v>30.0001</v>
      </c>
      <c r="HK95">
        <v>34.838799999999999</v>
      </c>
      <c r="HL95">
        <v>34.820900000000002</v>
      </c>
      <c r="HM95">
        <v>33.266399999999997</v>
      </c>
      <c r="HN95">
        <v>-30</v>
      </c>
      <c r="HO95">
        <v>-30</v>
      </c>
      <c r="HP95">
        <v>31</v>
      </c>
      <c r="HQ95">
        <v>538.28</v>
      </c>
      <c r="HR95">
        <v>32.067999999999998</v>
      </c>
      <c r="HS95">
        <v>99.252700000000004</v>
      </c>
      <c r="HT95">
        <v>98.404799999999994</v>
      </c>
    </row>
    <row r="96" spans="1:228" x14ac:dyDescent="0.2">
      <c r="A96">
        <v>81</v>
      </c>
      <c r="B96">
        <v>1666110927.5999999</v>
      </c>
      <c r="C96">
        <v>319.5</v>
      </c>
      <c r="D96" t="s">
        <v>519</v>
      </c>
      <c r="E96" t="s">
        <v>520</v>
      </c>
      <c r="F96">
        <v>4</v>
      </c>
      <c r="G96">
        <v>1666110925.5999999</v>
      </c>
      <c r="H96">
        <f t="shared" si="34"/>
        <v>1.3727838663842029E-3</v>
      </c>
      <c r="I96">
        <f t="shared" si="35"/>
        <v>1.3727838663842029</v>
      </c>
      <c r="J96">
        <f t="shared" si="36"/>
        <v>7.9366286136266364</v>
      </c>
      <c r="K96">
        <f t="shared" si="37"/>
        <v>509.3894285714286</v>
      </c>
      <c r="L96">
        <f t="shared" si="38"/>
        <v>326.44506280006487</v>
      </c>
      <c r="M96">
        <f t="shared" si="39"/>
        <v>33.087927381494886</v>
      </c>
      <c r="N96">
        <f t="shared" si="40"/>
        <v>51.63086332782256</v>
      </c>
      <c r="O96">
        <f t="shared" si="41"/>
        <v>7.5392579256301398E-2</v>
      </c>
      <c r="P96">
        <f t="shared" si="42"/>
        <v>2.7701583418818241</v>
      </c>
      <c r="Q96">
        <f t="shared" si="43"/>
        <v>7.4270945425418941E-2</v>
      </c>
      <c r="R96">
        <f t="shared" si="44"/>
        <v>4.6518725133211369E-2</v>
      </c>
      <c r="S96">
        <f t="shared" si="45"/>
        <v>226.12101562128962</v>
      </c>
      <c r="T96">
        <f t="shared" si="46"/>
        <v>34.908203645403162</v>
      </c>
      <c r="U96">
        <f t="shared" si="47"/>
        <v>34.170999999999999</v>
      </c>
      <c r="V96">
        <f t="shared" si="48"/>
        <v>5.3941857550683112</v>
      </c>
      <c r="W96">
        <f t="shared" si="49"/>
        <v>67.885475960887248</v>
      </c>
      <c r="X96">
        <f t="shared" si="50"/>
        <v>3.6038910962432555</v>
      </c>
      <c r="Y96">
        <f t="shared" si="51"/>
        <v>5.3087807741374107</v>
      </c>
      <c r="Z96">
        <f t="shared" si="52"/>
        <v>1.7902946588250557</v>
      </c>
      <c r="AA96">
        <f t="shared" si="53"/>
        <v>-60.53976850754335</v>
      </c>
      <c r="AB96">
        <f t="shared" si="54"/>
        <v>-42.738208048564836</v>
      </c>
      <c r="AC96">
        <f t="shared" si="55"/>
        <v>-3.5690826412433383</v>
      </c>
      <c r="AD96">
        <f t="shared" si="56"/>
        <v>119.27395642393807</v>
      </c>
      <c r="AE96">
        <f t="shared" si="57"/>
        <v>18.438067736073894</v>
      </c>
      <c r="AF96">
        <f t="shared" si="58"/>
        <v>1.3725366433373762</v>
      </c>
      <c r="AG96">
        <f t="shared" si="59"/>
        <v>7.9366286136266364</v>
      </c>
      <c r="AH96">
        <v>545.21710513600988</v>
      </c>
      <c r="AI96">
        <v>530.7227272727273</v>
      </c>
      <c r="AJ96">
        <v>1.703982610906386</v>
      </c>
      <c r="AK96">
        <v>66.414595201641987</v>
      </c>
      <c r="AL96">
        <f t="shared" si="60"/>
        <v>1.3727838663842029</v>
      </c>
      <c r="AM96">
        <v>34.333009607692311</v>
      </c>
      <c r="AN96">
        <v>35.555288235294107</v>
      </c>
      <c r="AO96">
        <v>-5.452160431432995E-6</v>
      </c>
      <c r="AP96">
        <v>87.49</v>
      </c>
      <c r="AQ96">
        <v>13</v>
      </c>
      <c r="AR96">
        <v>2</v>
      </c>
      <c r="AS96">
        <f t="shared" si="61"/>
        <v>1</v>
      </c>
      <c r="AT96">
        <f t="shared" si="62"/>
        <v>0</v>
      </c>
      <c r="AU96">
        <f t="shared" si="63"/>
        <v>47270.44257375523</v>
      </c>
      <c r="AV96">
        <f t="shared" si="64"/>
        <v>1200.03</v>
      </c>
      <c r="AW96">
        <f t="shared" si="65"/>
        <v>1025.9507065395283</v>
      </c>
      <c r="AX96">
        <f t="shared" si="66"/>
        <v>0.85493754867755656</v>
      </c>
      <c r="AY96">
        <f t="shared" si="67"/>
        <v>0.18842946894768434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1666110925.5999999</v>
      </c>
      <c r="BF96">
        <v>509.3894285714286</v>
      </c>
      <c r="BG96">
        <v>527.05628571428565</v>
      </c>
      <c r="BH96">
        <v>35.555942857142853</v>
      </c>
      <c r="BI96">
        <v>34.333914285714293</v>
      </c>
      <c r="BJ96">
        <v>511.45442857142859</v>
      </c>
      <c r="BK96">
        <v>35.506114285714283</v>
      </c>
      <c r="BL96">
        <v>649.93642857142856</v>
      </c>
      <c r="BM96">
        <v>101.2585714285714</v>
      </c>
      <c r="BN96">
        <v>9.9761571428571422E-2</v>
      </c>
      <c r="BO96">
        <v>33.884828571428571</v>
      </c>
      <c r="BP96">
        <v>34.170999999999999</v>
      </c>
      <c r="BQ96">
        <v>999.89999999999986</v>
      </c>
      <c r="BR96">
        <v>0</v>
      </c>
      <c r="BS96">
        <v>0</v>
      </c>
      <c r="BT96">
        <v>9004.5557142857124</v>
      </c>
      <c r="BU96">
        <v>0</v>
      </c>
      <c r="BV96">
        <v>437.02399999999989</v>
      </c>
      <c r="BW96">
        <v>-17.666542857142851</v>
      </c>
      <c r="BX96">
        <v>528.16899999999998</v>
      </c>
      <c r="BY96">
        <v>545.7954285714286</v>
      </c>
      <c r="BZ96">
        <v>1.2220514285714279</v>
      </c>
      <c r="CA96">
        <v>527.05628571428565</v>
      </c>
      <c r="CB96">
        <v>34.333914285714293</v>
      </c>
      <c r="CC96">
        <v>3.6003442857142862</v>
      </c>
      <c r="CD96">
        <v>3.4766014285714291</v>
      </c>
      <c r="CE96">
        <v>27.1005</v>
      </c>
      <c r="CF96">
        <v>26.5059</v>
      </c>
      <c r="CG96">
        <v>1200.03</v>
      </c>
      <c r="CH96">
        <v>0.499998</v>
      </c>
      <c r="CI96">
        <v>0.50000200000000006</v>
      </c>
      <c r="CJ96">
        <v>0</v>
      </c>
      <c r="CK96">
        <v>696.99271428571421</v>
      </c>
      <c r="CL96">
        <v>4.9990899999999998</v>
      </c>
      <c r="CM96">
        <v>7468.5985714285716</v>
      </c>
      <c r="CN96">
        <v>9558.0957142857169</v>
      </c>
      <c r="CO96">
        <v>43.875</v>
      </c>
      <c r="CP96">
        <v>45.625</v>
      </c>
      <c r="CQ96">
        <v>44.625</v>
      </c>
      <c r="CR96">
        <v>44.767714285714291</v>
      </c>
      <c r="CS96">
        <v>45.294285714285721</v>
      </c>
      <c r="CT96">
        <v>597.51428571428573</v>
      </c>
      <c r="CU96">
        <v>597.51714285714286</v>
      </c>
      <c r="CV96">
        <v>0</v>
      </c>
      <c r="CW96">
        <v>1666110939.3</v>
      </c>
      <c r="CX96">
        <v>0</v>
      </c>
      <c r="CY96">
        <v>1666110227</v>
      </c>
      <c r="CZ96" t="s">
        <v>356</v>
      </c>
      <c r="DA96">
        <v>1666110227</v>
      </c>
      <c r="DB96">
        <v>1666110223</v>
      </c>
      <c r="DC96">
        <v>35</v>
      </c>
      <c r="DD96">
        <v>4.3999999999999997E-2</v>
      </c>
      <c r="DE96">
        <v>-1.2E-2</v>
      </c>
      <c r="DF96">
        <v>-2.012</v>
      </c>
      <c r="DG96">
        <v>3.7999999999999999E-2</v>
      </c>
      <c r="DH96">
        <v>415</v>
      </c>
      <c r="DI96">
        <v>34</v>
      </c>
      <c r="DJ96">
        <v>0.45</v>
      </c>
      <c r="DK96">
        <v>0.22</v>
      </c>
      <c r="DL96">
        <v>-17.3404243902439</v>
      </c>
      <c r="DM96">
        <v>-2.00680348432059</v>
      </c>
      <c r="DN96">
        <v>0.2021809305384874</v>
      </c>
      <c r="DO96">
        <v>0</v>
      </c>
      <c r="DP96">
        <v>1.231895609756098</v>
      </c>
      <c r="DQ96">
        <v>-4.7329547038326161E-2</v>
      </c>
      <c r="DR96">
        <v>5.9982578970005198E-3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3.2948</v>
      </c>
      <c r="EB96">
        <v>2.6252200000000001</v>
      </c>
      <c r="EC96">
        <v>0.118279</v>
      </c>
      <c r="ED96">
        <v>0.119935</v>
      </c>
      <c r="EE96">
        <v>0.14357200000000001</v>
      </c>
      <c r="EF96">
        <v>0.138428</v>
      </c>
      <c r="EG96">
        <v>26698.5</v>
      </c>
      <c r="EH96">
        <v>27131.200000000001</v>
      </c>
      <c r="EI96">
        <v>28178.6</v>
      </c>
      <c r="EJ96">
        <v>29683.4</v>
      </c>
      <c r="EK96">
        <v>33181.5</v>
      </c>
      <c r="EL96">
        <v>35513.1</v>
      </c>
      <c r="EM96">
        <v>39746.800000000003</v>
      </c>
      <c r="EN96">
        <v>42441.1</v>
      </c>
      <c r="EO96">
        <v>2.1757499999999999</v>
      </c>
      <c r="EP96">
        <v>2.1223800000000002</v>
      </c>
      <c r="EQ96">
        <v>8.4675799999999996E-2</v>
      </c>
      <c r="ER96">
        <v>0</v>
      </c>
      <c r="ES96">
        <v>32.8003</v>
      </c>
      <c r="ET96">
        <v>999.9</v>
      </c>
      <c r="EU96">
        <v>48.3</v>
      </c>
      <c r="EV96">
        <v>40.4</v>
      </c>
      <c r="EW96">
        <v>36.1282</v>
      </c>
      <c r="EX96">
        <v>57.408200000000001</v>
      </c>
      <c r="EY96">
        <v>-0.59695399999999998</v>
      </c>
      <c r="EZ96">
        <v>2</v>
      </c>
      <c r="FA96">
        <v>0.61730200000000002</v>
      </c>
      <c r="FB96">
        <v>1.13781</v>
      </c>
      <c r="FC96">
        <v>20.2667</v>
      </c>
      <c r="FD96">
        <v>5.2159399999999998</v>
      </c>
      <c r="FE96">
        <v>12.0082</v>
      </c>
      <c r="FF96">
        <v>4.9855499999999999</v>
      </c>
      <c r="FG96">
        <v>3.2845800000000001</v>
      </c>
      <c r="FH96">
        <v>9822.7999999999993</v>
      </c>
      <c r="FI96">
        <v>9999</v>
      </c>
      <c r="FJ96">
        <v>9999</v>
      </c>
      <c r="FK96">
        <v>656.9</v>
      </c>
      <c r="FL96">
        <v>1.8658399999999999</v>
      </c>
      <c r="FM96">
        <v>1.86222</v>
      </c>
      <c r="FN96">
        <v>1.86432</v>
      </c>
      <c r="FO96">
        <v>1.86036</v>
      </c>
      <c r="FP96">
        <v>1.86111</v>
      </c>
      <c r="FQ96">
        <v>1.86019</v>
      </c>
      <c r="FR96">
        <v>1.86188</v>
      </c>
      <c r="FS96">
        <v>1.8585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-2.0670000000000002</v>
      </c>
      <c r="GH96">
        <v>4.9799999999999997E-2</v>
      </c>
      <c r="GI96">
        <v>-1.674331742851894</v>
      </c>
      <c r="GJ96">
        <v>-1.0668354094452519E-3</v>
      </c>
      <c r="GK96">
        <v>7.2908324871410599E-7</v>
      </c>
      <c r="GL96">
        <v>-2.6615586879345078E-10</v>
      </c>
      <c r="GM96">
        <v>-0.20617912557020029</v>
      </c>
      <c r="GN96">
        <v>3.3664092208003571E-3</v>
      </c>
      <c r="GO96">
        <v>2.042686190248702E-4</v>
      </c>
      <c r="GP96">
        <v>-2.7039353982504608E-6</v>
      </c>
      <c r="GQ96">
        <v>3</v>
      </c>
      <c r="GR96">
        <v>2088</v>
      </c>
      <c r="GS96">
        <v>3</v>
      </c>
      <c r="GT96">
        <v>37</v>
      </c>
      <c r="GU96">
        <v>11.7</v>
      </c>
      <c r="GV96">
        <v>11.7</v>
      </c>
      <c r="GW96">
        <v>1.6760299999999999</v>
      </c>
      <c r="GX96">
        <v>2.5915499999999998</v>
      </c>
      <c r="GY96">
        <v>2.04834</v>
      </c>
      <c r="GZ96">
        <v>2.6025399999999999</v>
      </c>
      <c r="HA96">
        <v>2.1972700000000001</v>
      </c>
      <c r="HB96">
        <v>2.36938</v>
      </c>
      <c r="HC96">
        <v>44.278700000000001</v>
      </c>
      <c r="HD96">
        <v>14.1846</v>
      </c>
      <c r="HE96">
        <v>18</v>
      </c>
      <c r="HF96">
        <v>683.53700000000003</v>
      </c>
      <c r="HG96">
        <v>709.72500000000002</v>
      </c>
      <c r="HH96">
        <v>30.999700000000001</v>
      </c>
      <c r="HI96">
        <v>35.003</v>
      </c>
      <c r="HJ96">
        <v>30.0002</v>
      </c>
      <c r="HK96">
        <v>34.841700000000003</v>
      </c>
      <c r="HL96">
        <v>34.820900000000002</v>
      </c>
      <c r="HM96">
        <v>33.608199999999997</v>
      </c>
      <c r="HN96">
        <v>-30</v>
      </c>
      <c r="HO96">
        <v>-30</v>
      </c>
      <c r="HP96">
        <v>31</v>
      </c>
      <c r="HQ96">
        <v>544.95899999999995</v>
      </c>
      <c r="HR96">
        <v>32.067999999999998</v>
      </c>
      <c r="HS96">
        <v>99.251800000000003</v>
      </c>
      <c r="HT96">
        <v>98.404600000000002</v>
      </c>
    </row>
    <row r="97" spans="1:228" x14ac:dyDescent="0.2">
      <c r="A97">
        <v>82</v>
      </c>
      <c r="B97">
        <v>1666110931.5999999</v>
      </c>
      <c r="C97">
        <v>323.5</v>
      </c>
      <c r="D97" t="s">
        <v>521</v>
      </c>
      <c r="E97" t="s">
        <v>522</v>
      </c>
      <c r="F97">
        <v>4</v>
      </c>
      <c r="G97">
        <v>1666110929.2874999</v>
      </c>
      <c r="H97">
        <f t="shared" si="34"/>
        <v>1.3765363810403885E-3</v>
      </c>
      <c r="I97">
        <f t="shared" si="35"/>
        <v>1.3765363810403886</v>
      </c>
      <c r="J97">
        <f t="shared" si="36"/>
        <v>7.9223050264569501</v>
      </c>
      <c r="K97">
        <f t="shared" si="37"/>
        <v>515.46562500000005</v>
      </c>
      <c r="L97">
        <f t="shared" si="38"/>
        <v>333.10600204998826</v>
      </c>
      <c r="M97">
        <f t="shared" si="39"/>
        <v>33.763065736529896</v>
      </c>
      <c r="N97">
        <f t="shared" si="40"/>
        <v>52.246731294816918</v>
      </c>
      <c r="O97">
        <f t="shared" si="41"/>
        <v>7.5600587385015641E-2</v>
      </c>
      <c r="P97">
        <f t="shared" si="42"/>
        <v>2.7728875081162845</v>
      </c>
      <c r="Q97">
        <f t="shared" si="43"/>
        <v>7.4473897917667523E-2</v>
      </c>
      <c r="R97">
        <f t="shared" si="44"/>
        <v>4.6646015971776686E-2</v>
      </c>
      <c r="S97">
        <f t="shared" si="45"/>
        <v>226.11502228597132</v>
      </c>
      <c r="T97">
        <f t="shared" si="46"/>
        <v>34.90375082504994</v>
      </c>
      <c r="U97">
        <f t="shared" si="47"/>
        <v>34.171887499999997</v>
      </c>
      <c r="V97">
        <f t="shared" si="48"/>
        <v>5.3944524677275796</v>
      </c>
      <c r="W97">
        <f t="shared" si="49"/>
        <v>67.899913717496432</v>
      </c>
      <c r="X97">
        <f t="shared" si="50"/>
        <v>3.6041613298733894</v>
      </c>
      <c r="Y97">
        <f t="shared" si="51"/>
        <v>5.3080499407831647</v>
      </c>
      <c r="Z97">
        <f t="shared" si="52"/>
        <v>1.7902911378541901</v>
      </c>
      <c r="AA97">
        <f t="shared" si="53"/>
        <v>-60.705254403881135</v>
      </c>
      <c r="AB97">
        <f t="shared" si="54"/>
        <v>-43.281645630008185</v>
      </c>
      <c r="AC97">
        <f t="shared" si="55"/>
        <v>-3.6108799990083953</v>
      </c>
      <c r="AD97">
        <f t="shared" si="56"/>
        <v>118.5172422530736</v>
      </c>
      <c r="AE97">
        <f t="shared" si="57"/>
        <v>18.554242077337133</v>
      </c>
      <c r="AF97">
        <f t="shared" si="58"/>
        <v>1.3706512992022024</v>
      </c>
      <c r="AG97">
        <f t="shared" si="59"/>
        <v>7.9223050264569501</v>
      </c>
      <c r="AH97">
        <v>552.17688152653295</v>
      </c>
      <c r="AI97">
        <v>537.59980000000007</v>
      </c>
      <c r="AJ97">
        <v>1.728027335501672</v>
      </c>
      <c r="AK97">
        <v>66.414595201641987</v>
      </c>
      <c r="AL97">
        <f t="shared" si="60"/>
        <v>1.3765363810403886</v>
      </c>
      <c r="AM97">
        <v>34.335752243916097</v>
      </c>
      <c r="AN97">
        <v>35.561242941176459</v>
      </c>
      <c r="AO97">
        <v>-8.8525929151429442E-7</v>
      </c>
      <c r="AP97">
        <v>87.49</v>
      </c>
      <c r="AQ97">
        <v>13</v>
      </c>
      <c r="AR97">
        <v>2</v>
      </c>
      <c r="AS97">
        <f t="shared" si="61"/>
        <v>1</v>
      </c>
      <c r="AT97">
        <f t="shared" si="62"/>
        <v>0</v>
      </c>
      <c r="AU97">
        <f t="shared" si="63"/>
        <v>47345.763933188828</v>
      </c>
      <c r="AV97">
        <f t="shared" si="64"/>
        <v>1199.9974999999999</v>
      </c>
      <c r="AW97">
        <f t="shared" si="65"/>
        <v>1025.9229887492079</v>
      </c>
      <c r="AX97">
        <f t="shared" si="66"/>
        <v>0.8549376050776839</v>
      </c>
      <c r="AY97">
        <f t="shared" si="67"/>
        <v>0.18842957779992986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1666110929.2874999</v>
      </c>
      <c r="BF97">
        <v>515.46562500000005</v>
      </c>
      <c r="BG97">
        <v>533.24512500000003</v>
      </c>
      <c r="BH97">
        <v>35.558612500000002</v>
      </c>
      <c r="BI97">
        <v>34.338362500000002</v>
      </c>
      <c r="BJ97">
        <v>517.53412500000002</v>
      </c>
      <c r="BK97">
        <v>35.508737500000002</v>
      </c>
      <c r="BL97">
        <v>649.98787499999992</v>
      </c>
      <c r="BM97">
        <v>101.2585</v>
      </c>
      <c r="BN97">
        <v>9.9822962500000001E-2</v>
      </c>
      <c r="BO97">
        <v>33.882362499999999</v>
      </c>
      <c r="BP97">
        <v>34.171887499999997</v>
      </c>
      <c r="BQ97">
        <v>999.9</v>
      </c>
      <c r="BR97">
        <v>0</v>
      </c>
      <c r="BS97">
        <v>0</v>
      </c>
      <c r="BT97">
        <v>9019.0625</v>
      </c>
      <c r="BU97">
        <v>0</v>
      </c>
      <c r="BV97">
        <v>439.33187500000003</v>
      </c>
      <c r="BW97">
        <v>-17.779125000000001</v>
      </c>
      <c r="BX97">
        <v>534.471</v>
      </c>
      <c r="BY97">
        <v>552.20687500000008</v>
      </c>
      <c r="BZ97">
        <v>1.2202575</v>
      </c>
      <c r="CA97">
        <v>533.24512500000003</v>
      </c>
      <c r="CB97">
        <v>34.338362500000002</v>
      </c>
      <c r="CC97">
        <v>3.6006087500000001</v>
      </c>
      <c r="CD97">
        <v>3.4770462499999999</v>
      </c>
      <c r="CE97">
        <v>27.101749999999999</v>
      </c>
      <c r="CF97">
        <v>26.508087499999998</v>
      </c>
      <c r="CG97">
        <v>1199.9974999999999</v>
      </c>
      <c r="CH97">
        <v>0.49999812500000013</v>
      </c>
      <c r="CI97">
        <v>0.50000187499999993</v>
      </c>
      <c r="CJ97">
        <v>0</v>
      </c>
      <c r="CK97">
        <v>697.36212500000011</v>
      </c>
      <c r="CL97">
        <v>4.9990899999999998</v>
      </c>
      <c r="CM97">
        <v>7473.7937499999998</v>
      </c>
      <c r="CN97">
        <v>9557.8274999999994</v>
      </c>
      <c r="CO97">
        <v>43.851374999999997</v>
      </c>
      <c r="CP97">
        <v>45.601374999999997</v>
      </c>
      <c r="CQ97">
        <v>44.609250000000003</v>
      </c>
      <c r="CR97">
        <v>44.773249999999997</v>
      </c>
      <c r="CS97">
        <v>45.311999999999998</v>
      </c>
      <c r="CT97">
        <v>597.49624999999992</v>
      </c>
      <c r="CU97">
        <v>597.50375000000008</v>
      </c>
      <c r="CV97">
        <v>0</v>
      </c>
      <c r="CW97">
        <v>1666110942.9000001</v>
      </c>
      <c r="CX97">
        <v>0</v>
      </c>
      <c r="CY97">
        <v>1666110227</v>
      </c>
      <c r="CZ97" t="s">
        <v>356</v>
      </c>
      <c r="DA97">
        <v>1666110227</v>
      </c>
      <c r="DB97">
        <v>1666110223</v>
      </c>
      <c r="DC97">
        <v>35</v>
      </c>
      <c r="DD97">
        <v>4.3999999999999997E-2</v>
      </c>
      <c r="DE97">
        <v>-1.2E-2</v>
      </c>
      <c r="DF97">
        <v>-2.012</v>
      </c>
      <c r="DG97">
        <v>3.7999999999999999E-2</v>
      </c>
      <c r="DH97">
        <v>415</v>
      </c>
      <c r="DI97">
        <v>34</v>
      </c>
      <c r="DJ97">
        <v>0.45</v>
      </c>
      <c r="DK97">
        <v>0.22</v>
      </c>
      <c r="DL97">
        <v>-17.474726829268288</v>
      </c>
      <c r="DM97">
        <v>-2.1585282229965559</v>
      </c>
      <c r="DN97">
        <v>0.21562163679881499</v>
      </c>
      <c r="DO97">
        <v>0</v>
      </c>
      <c r="DP97">
        <v>1.2291463414634149</v>
      </c>
      <c r="DQ97">
        <v>-6.9899999999998602E-2</v>
      </c>
      <c r="DR97">
        <v>7.3579791618906716E-3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3.29487</v>
      </c>
      <c r="EB97">
        <v>2.6253099999999998</v>
      </c>
      <c r="EC97">
        <v>0.119389</v>
      </c>
      <c r="ED97">
        <v>0.121029</v>
      </c>
      <c r="EE97">
        <v>0.14358299999999999</v>
      </c>
      <c r="EF97">
        <v>0.13843900000000001</v>
      </c>
      <c r="EG97">
        <v>26664.2</v>
      </c>
      <c r="EH97">
        <v>27097.599999999999</v>
      </c>
      <c r="EI97">
        <v>28177.9</v>
      </c>
      <c r="EJ97">
        <v>29683.599999999999</v>
      </c>
      <c r="EK97">
        <v>33179.800000000003</v>
      </c>
      <c r="EL97">
        <v>35513.199999999997</v>
      </c>
      <c r="EM97">
        <v>39745.199999999997</v>
      </c>
      <c r="EN97">
        <v>42441.7</v>
      </c>
      <c r="EO97">
        <v>2.1756700000000002</v>
      </c>
      <c r="EP97">
        <v>2.1224799999999999</v>
      </c>
      <c r="EQ97">
        <v>8.5145200000000004E-2</v>
      </c>
      <c r="ER97">
        <v>0</v>
      </c>
      <c r="ES97">
        <v>32.797400000000003</v>
      </c>
      <c r="ET97">
        <v>999.9</v>
      </c>
      <c r="EU97">
        <v>48.3</v>
      </c>
      <c r="EV97">
        <v>40.4</v>
      </c>
      <c r="EW97">
        <v>36.125700000000002</v>
      </c>
      <c r="EX97">
        <v>57.078200000000002</v>
      </c>
      <c r="EY97">
        <v>-0.49679600000000002</v>
      </c>
      <c r="EZ97">
        <v>2</v>
      </c>
      <c r="FA97">
        <v>0.61741100000000004</v>
      </c>
      <c r="FB97">
        <v>1.13717</v>
      </c>
      <c r="FC97">
        <v>20.2667</v>
      </c>
      <c r="FD97">
        <v>5.2156399999999996</v>
      </c>
      <c r="FE97">
        <v>12.007999999999999</v>
      </c>
      <c r="FF97">
        <v>4.9852999999999996</v>
      </c>
      <c r="FG97">
        <v>3.2844799999999998</v>
      </c>
      <c r="FH97">
        <v>9823.1</v>
      </c>
      <c r="FI97">
        <v>9999</v>
      </c>
      <c r="FJ97">
        <v>9999</v>
      </c>
      <c r="FK97">
        <v>656.9</v>
      </c>
      <c r="FL97">
        <v>1.8658399999999999</v>
      </c>
      <c r="FM97">
        <v>1.8622099999999999</v>
      </c>
      <c r="FN97">
        <v>1.86432</v>
      </c>
      <c r="FO97">
        <v>1.8603499999999999</v>
      </c>
      <c r="FP97">
        <v>1.86111</v>
      </c>
      <c r="FQ97">
        <v>1.8601799999999999</v>
      </c>
      <c r="FR97">
        <v>1.86188</v>
      </c>
      <c r="FS97">
        <v>1.8585100000000001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-2.0699999999999998</v>
      </c>
      <c r="GH97">
        <v>4.99E-2</v>
      </c>
      <c r="GI97">
        <v>-1.674331742851894</v>
      </c>
      <c r="GJ97">
        <v>-1.0668354094452519E-3</v>
      </c>
      <c r="GK97">
        <v>7.2908324871410599E-7</v>
      </c>
      <c r="GL97">
        <v>-2.6615586879345078E-10</v>
      </c>
      <c r="GM97">
        <v>-0.20617912557020029</v>
      </c>
      <c r="GN97">
        <v>3.3664092208003571E-3</v>
      </c>
      <c r="GO97">
        <v>2.042686190248702E-4</v>
      </c>
      <c r="GP97">
        <v>-2.7039353982504608E-6</v>
      </c>
      <c r="GQ97">
        <v>3</v>
      </c>
      <c r="GR97">
        <v>2088</v>
      </c>
      <c r="GS97">
        <v>3</v>
      </c>
      <c r="GT97">
        <v>37</v>
      </c>
      <c r="GU97">
        <v>11.7</v>
      </c>
      <c r="GV97">
        <v>11.8</v>
      </c>
      <c r="GW97">
        <v>1.69312</v>
      </c>
      <c r="GX97">
        <v>2.5988799999999999</v>
      </c>
      <c r="GY97">
        <v>2.04834</v>
      </c>
      <c r="GZ97">
        <v>2.6013199999999999</v>
      </c>
      <c r="HA97">
        <v>2.1972700000000001</v>
      </c>
      <c r="HB97">
        <v>2.3071299999999999</v>
      </c>
      <c r="HC97">
        <v>44.306399999999996</v>
      </c>
      <c r="HD97">
        <v>14.175800000000001</v>
      </c>
      <c r="HE97">
        <v>18</v>
      </c>
      <c r="HF97">
        <v>683.47500000000002</v>
      </c>
      <c r="HG97">
        <v>709.81799999999998</v>
      </c>
      <c r="HH97">
        <v>30.9998</v>
      </c>
      <c r="HI97">
        <v>35.003</v>
      </c>
      <c r="HJ97">
        <v>30.0002</v>
      </c>
      <c r="HK97">
        <v>34.841700000000003</v>
      </c>
      <c r="HL97">
        <v>34.820900000000002</v>
      </c>
      <c r="HM97">
        <v>33.953400000000002</v>
      </c>
      <c r="HN97">
        <v>-30</v>
      </c>
      <c r="HO97">
        <v>-30</v>
      </c>
      <c r="HP97">
        <v>31</v>
      </c>
      <c r="HQ97">
        <v>551.64599999999996</v>
      </c>
      <c r="HR97">
        <v>32.067999999999998</v>
      </c>
      <c r="HS97">
        <v>99.248500000000007</v>
      </c>
      <c r="HT97">
        <v>98.405699999999996</v>
      </c>
    </row>
    <row r="98" spans="1:228" x14ac:dyDescent="0.2">
      <c r="A98">
        <v>83</v>
      </c>
      <c r="B98">
        <v>1666110935.5999999</v>
      </c>
      <c r="C98">
        <v>327.5</v>
      </c>
      <c r="D98" t="s">
        <v>523</v>
      </c>
      <c r="E98" t="s">
        <v>524</v>
      </c>
      <c r="F98">
        <v>4</v>
      </c>
      <c r="G98">
        <v>1666110933.5999999</v>
      </c>
      <c r="H98">
        <f t="shared" si="34"/>
        <v>1.3736642340436886E-3</v>
      </c>
      <c r="I98">
        <f t="shared" si="35"/>
        <v>1.3736642340436886</v>
      </c>
      <c r="J98">
        <f t="shared" si="36"/>
        <v>8.1153612786069065</v>
      </c>
      <c r="K98">
        <f t="shared" si="37"/>
        <v>522.58399999999995</v>
      </c>
      <c r="L98">
        <f t="shared" si="38"/>
        <v>335.51118479396774</v>
      </c>
      <c r="M98">
        <f t="shared" si="39"/>
        <v>34.006774446049192</v>
      </c>
      <c r="N98">
        <f t="shared" si="40"/>
        <v>52.968118568170276</v>
      </c>
      <c r="O98">
        <f t="shared" si="41"/>
        <v>7.5413979606113388E-2</v>
      </c>
      <c r="P98">
        <f t="shared" si="42"/>
        <v>2.7676928223209041</v>
      </c>
      <c r="Q98">
        <f t="shared" si="43"/>
        <v>7.4290730356902854E-2</v>
      </c>
      <c r="R98">
        <f t="shared" si="44"/>
        <v>4.6531232244504707E-2</v>
      </c>
      <c r="S98">
        <f t="shared" si="45"/>
        <v>226.11067719288184</v>
      </c>
      <c r="T98">
        <f t="shared" si="46"/>
        <v>34.899619426537242</v>
      </c>
      <c r="U98">
        <f t="shared" si="47"/>
        <v>34.175057142857142</v>
      </c>
      <c r="V98">
        <f t="shared" si="48"/>
        <v>5.3954051065480497</v>
      </c>
      <c r="W98">
        <f t="shared" si="49"/>
        <v>67.930810364111807</v>
      </c>
      <c r="X98">
        <f t="shared" si="50"/>
        <v>3.6044603649098876</v>
      </c>
      <c r="Y98">
        <f t="shared" si="51"/>
        <v>5.3060759110480777</v>
      </c>
      <c r="Z98">
        <f t="shared" si="52"/>
        <v>1.7909447416381621</v>
      </c>
      <c r="AA98">
        <f t="shared" si="53"/>
        <v>-60.578592721326672</v>
      </c>
      <c r="AB98">
        <f t="shared" si="54"/>
        <v>-44.667634724022328</v>
      </c>
      <c r="AC98">
        <f t="shared" si="55"/>
        <v>-3.733440257617767</v>
      </c>
      <c r="AD98">
        <f t="shared" si="56"/>
        <v>117.13100948991507</v>
      </c>
      <c r="AE98">
        <f t="shared" si="57"/>
        <v>18.622684563220375</v>
      </c>
      <c r="AF98">
        <f t="shared" si="58"/>
        <v>1.3706712880585621</v>
      </c>
      <c r="AG98">
        <f t="shared" si="59"/>
        <v>8.1153612786069065</v>
      </c>
      <c r="AH98">
        <v>559.08149879349685</v>
      </c>
      <c r="AI98">
        <v>544.41126666666696</v>
      </c>
      <c r="AJ98">
        <v>1.70584501892759</v>
      </c>
      <c r="AK98">
        <v>66.414595201641987</v>
      </c>
      <c r="AL98">
        <f t="shared" si="60"/>
        <v>1.3736642340436886</v>
      </c>
      <c r="AM98">
        <v>34.339623739440562</v>
      </c>
      <c r="AN98">
        <v>35.562392941176491</v>
      </c>
      <c r="AO98">
        <v>4.2415842076890513E-6</v>
      </c>
      <c r="AP98">
        <v>87.49</v>
      </c>
      <c r="AQ98">
        <v>13</v>
      </c>
      <c r="AR98">
        <v>2</v>
      </c>
      <c r="AS98">
        <f t="shared" si="61"/>
        <v>1</v>
      </c>
      <c r="AT98">
        <f t="shared" si="62"/>
        <v>0</v>
      </c>
      <c r="AU98">
        <f t="shared" si="63"/>
        <v>47204.173979882995</v>
      </c>
      <c r="AV98">
        <f t="shared" si="64"/>
        <v>1199.977142857143</v>
      </c>
      <c r="AW98">
        <f t="shared" si="65"/>
        <v>1025.9053208253274</v>
      </c>
      <c r="AX98">
        <f t="shared" si="66"/>
        <v>0.85493738520939577</v>
      </c>
      <c r="AY98">
        <f t="shared" si="67"/>
        <v>0.18842915345413397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1666110933.5999999</v>
      </c>
      <c r="BF98">
        <v>522.58399999999995</v>
      </c>
      <c r="BG98">
        <v>540.43371428571425</v>
      </c>
      <c r="BH98">
        <v>35.561642857142857</v>
      </c>
      <c r="BI98">
        <v>34.341514285714297</v>
      </c>
      <c r="BJ98">
        <v>524.65585714285714</v>
      </c>
      <c r="BK98">
        <v>35.511771428571429</v>
      </c>
      <c r="BL98">
        <v>650.06000000000006</v>
      </c>
      <c r="BM98">
        <v>101.258</v>
      </c>
      <c r="BN98">
        <v>0.1000947142857143</v>
      </c>
      <c r="BO98">
        <v>33.875700000000002</v>
      </c>
      <c r="BP98">
        <v>34.175057142857142</v>
      </c>
      <c r="BQ98">
        <v>999.89999999999986</v>
      </c>
      <c r="BR98">
        <v>0</v>
      </c>
      <c r="BS98">
        <v>0</v>
      </c>
      <c r="BT98">
        <v>8991.5185714285708</v>
      </c>
      <c r="BU98">
        <v>0</v>
      </c>
      <c r="BV98">
        <v>447.1458571428571</v>
      </c>
      <c r="BW98">
        <v>-17.849485714285709</v>
      </c>
      <c r="BX98">
        <v>541.85328571428568</v>
      </c>
      <c r="BY98">
        <v>559.65285714285721</v>
      </c>
      <c r="BZ98">
        <v>1.220124285714286</v>
      </c>
      <c r="CA98">
        <v>540.43371428571425</v>
      </c>
      <c r="CB98">
        <v>34.341514285714297</v>
      </c>
      <c r="CC98">
        <v>3.6009042857142859</v>
      </c>
      <c r="CD98">
        <v>3.4773557142857152</v>
      </c>
      <c r="CE98">
        <v>27.10315714285715</v>
      </c>
      <c r="CF98">
        <v>26.50957142857143</v>
      </c>
      <c r="CG98">
        <v>1199.977142857143</v>
      </c>
      <c r="CH98">
        <v>0.50000585714285717</v>
      </c>
      <c r="CI98">
        <v>0.49999414285714289</v>
      </c>
      <c r="CJ98">
        <v>0</v>
      </c>
      <c r="CK98">
        <v>697.75314285714296</v>
      </c>
      <c r="CL98">
        <v>4.9990899999999998</v>
      </c>
      <c r="CM98">
        <v>7482.47</v>
      </c>
      <c r="CN98">
        <v>9557.7057142857138</v>
      </c>
      <c r="CO98">
        <v>43.847999999999999</v>
      </c>
      <c r="CP98">
        <v>45.607000000000014</v>
      </c>
      <c r="CQ98">
        <v>44.625</v>
      </c>
      <c r="CR98">
        <v>44.75</v>
      </c>
      <c r="CS98">
        <v>45.311999999999998</v>
      </c>
      <c r="CT98">
        <v>597.49428571428575</v>
      </c>
      <c r="CU98">
        <v>597.48428571428565</v>
      </c>
      <c r="CV98">
        <v>0</v>
      </c>
      <c r="CW98">
        <v>1666110947.0999999</v>
      </c>
      <c r="CX98">
        <v>0</v>
      </c>
      <c r="CY98">
        <v>1666110227</v>
      </c>
      <c r="CZ98" t="s">
        <v>356</v>
      </c>
      <c r="DA98">
        <v>1666110227</v>
      </c>
      <c r="DB98">
        <v>1666110223</v>
      </c>
      <c r="DC98">
        <v>35</v>
      </c>
      <c r="DD98">
        <v>4.3999999999999997E-2</v>
      </c>
      <c r="DE98">
        <v>-1.2E-2</v>
      </c>
      <c r="DF98">
        <v>-2.012</v>
      </c>
      <c r="DG98">
        <v>3.7999999999999999E-2</v>
      </c>
      <c r="DH98">
        <v>415</v>
      </c>
      <c r="DI98">
        <v>34</v>
      </c>
      <c r="DJ98">
        <v>0.45</v>
      </c>
      <c r="DK98">
        <v>0.22</v>
      </c>
      <c r="DL98">
        <v>-17.603543902439029</v>
      </c>
      <c r="DM98">
        <v>-1.907134494773526</v>
      </c>
      <c r="DN98">
        <v>0.1920738959026187</v>
      </c>
      <c r="DO98">
        <v>0</v>
      </c>
      <c r="DP98">
        <v>1.2257717073170731</v>
      </c>
      <c r="DQ98">
        <v>-6.0501324041811459E-2</v>
      </c>
      <c r="DR98">
        <v>6.60901044304576E-3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3.2949700000000002</v>
      </c>
      <c r="EB98">
        <v>2.6252200000000001</v>
      </c>
      <c r="EC98">
        <v>0.120478</v>
      </c>
      <c r="ED98">
        <v>0.122116</v>
      </c>
      <c r="EE98">
        <v>0.14358599999999999</v>
      </c>
      <c r="EF98">
        <v>0.13844200000000001</v>
      </c>
      <c r="EG98">
        <v>26631.3</v>
      </c>
      <c r="EH98">
        <v>27063.5</v>
      </c>
      <c r="EI98">
        <v>28178</v>
      </c>
      <c r="EJ98">
        <v>29682.9</v>
      </c>
      <c r="EK98">
        <v>33180.1</v>
      </c>
      <c r="EL98">
        <v>35512.1</v>
      </c>
      <c r="EM98">
        <v>39745.599999999999</v>
      </c>
      <c r="EN98">
        <v>42440.4</v>
      </c>
      <c r="EO98">
        <v>2.1757200000000001</v>
      </c>
      <c r="EP98">
        <v>2.1224500000000002</v>
      </c>
      <c r="EQ98">
        <v>8.4959000000000007E-2</v>
      </c>
      <c r="ER98">
        <v>0</v>
      </c>
      <c r="ES98">
        <v>32.793700000000001</v>
      </c>
      <c r="ET98">
        <v>999.9</v>
      </c>
      <c r="EU98">
        <v>48.3</v>
      </c>
      <c r="EV98">
        <v>40.4</v>
      </c>
      <c r="EW98">
        <v>36.122900000000001</v>
      </c>
      <c r="EX98">
        <v>57.228200000000001</v>
      </c>
      <c r="EY98">
        <v>-0.47275499999999998</v>
      </c>
      <c r="EZ98">
        <v>2</v>
      </c>
      <c r="FA98">
        <v>0.61757600000000001</v>
      </c>
      <c r="FB98">
        <v>1.1369800000000001</v>
      </c>
      <c r="FC98">
        <v>20.2669</v>
      </c>
      <c r="FD98">
        <v>5.2159399999999998</v>
      </c>
      <c r="FE98">
        <v>12.008599999999999</v>
      </c>
      <c r="FF98">
        <v>4.9852999999999996</v>
      </c>
      <c r="FG98">
        <v>3.2844799999999998</v>
      </c>
      <c r="FH98">
        <v>9823.1</v>
      </c>
      <c r="FI98">
        <v>9999</v>
      </c>
      <c r="FJ98">
        <v>9999</v>
      </c>
      <c r="FK98">
        <v>656.9</v>
      </c>
      <c r="FL98">
        <v>1.8658399999999999</v>
      </c>
      <c r="FM98">
        <v>1.8622000000000001</v>
      </c>
      <c r="FN98">
        <v>1.8643099999999999</v>
      </c>
      <c r="FO98">
        <v>1.8603499999999999</v>
      </c>
      <c r="FP98">
        <v>1.86111</v>
      </c>
      <c r="FQ98">
        <v>1.8602000000000001</v>
      </c>
      <c r="FR98">
        <v>1.86188</v>
      </c>
      <c r="FS98">
        <v>1.8585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-2.073</v>
      </c>
      <c r="GH98">
        <v>4.9799999999999997E-2</v>
      </c>
      <c r="GI98">
        <v>-1.674331742851894</v>
      </c>
      <c r="GJ98">
        <v>-1.0668354094452519E-3</v>
      </c>
      <c r="GK98">
        <v>7.2908324871410599E-7</v>
      </c>
      <c r="GL98">
        <v>-2.6615586879345078E-10</v>
      </c>
      <c r="GM98">
        <v>-0.20617912557020029</v>
      </c>
      <c r="GN98">
        <v>3.3664092208003571E-3</v>
      </c>
      <c r="GO98">
        <v>2.042686190248702E-4</v>
      </c>
      <c r="GP98">
        <v>-2.7039353982504608E-6</v>
      </c>
      <c r="GQ98">
        <v>3</v>
      </c>
      <c r="GR98">
        <v>2088</v>
      </c>
      <c r="GS98">
        <v>3</v>
      </c>
      <c r="GT98">
        <v>37</v>
      </c>
      <c r="GU98">
        <v>11.8</v>
      </c>
      <c r="GV98">
        <v>11.9</v>
      </c>
      <c r="GW98">
        <v>1.71021</v>
      </c>
      <c r="GX98">
        <v>2.5939899999999998</v>
      </c>
      <c r="GY98">
        <v>2.04834</v>
      </c>
      <c r="GZ98">
        <v>2.6037599999999999</v>
      </c>
      <c r="HA98">
        <v>2.1972700000000001</v>
      </c>
      <c r="HB98">
        <v>2.34375</v>
      </c>
      <c r="HC98">
        <v>44.306399999999996</v>
      </c>
      <c r="HD98">
        <v>14.1846</v>
      </c>
      <c r="HE98">
        <v>18</v>
      </c>
      <c r="HF98">
        <v>683.51700000000005</v>
      </c>
      <c r="HG98">
        <v>709.79499999999996</v>
      </c>
      <c r="HH98">
        <v>30.9999</v>
      </c>
      <c r="HI98">
        <v>35.004899999999999</v>
      </c>
      <c r="HJ98">
        <v>30.000299999999999</v>
      </c>
      <c r="HK98">
        <v>34.841700000000003</v>
      </c>
      <c r="HL98">
        <v>34.820900000000002</v>
      </c>
      <c r="HM98">
        <v>34.294600000000003</v>
      </c>
      <c r="HN98">
        <v>-30</v>
      </c>
      <c r="HO98">
        <v>-30</v>
      </c>
      <c r="HP98">
        <v>31</v>
      </c>
      <c r="HQ98">
        <v>558.32399999999996</v>
      </c>
      <c r="HR98">
        <v>32.067999999999998</v>
      </c>
      <c r="HS98">
        <v>99.249200000000002</v>
      </c>
      <c r="HT98">
        <v>98.403099999999995</v>
      </c>
    </row>
    <row r="99" spans="1:228" x14ac:dyDescent="0.2">
      <c r="A99">
        <v>84</v>
      </c>
      <c r="B99">
        <v>1666110939.5999999</v>
      </c>
      <c r="C99">
        <v>331.5</v>
      </c>
      <c r="D99" t="s">
        <v>525</v>
      </c>
      <c r="E99" t="s">
        <v>526</v>
      </c>
      <c r="F99">
        <v>4</v>
      </c>
      <c r="G99">
        <v>1666110937.2874999</v>
      </c>
      <c r="H99">
        <f t="shared" si="34"/>
        <v>1.3757043692232908E-3</v>
      </c>
      <c r="I99">
        <f t="shared" si="35"/>
        <v>1.3757043692232909</v>
      </c>
      <c r="J99">
        <f t="shared" si="36"/>
        <v>8.5516727910262382</v>
      </c>
      <c r="K99">
        <f t="shared" si="37"/>
        <v>528.59124999999995</v>
      </c>
      <c r="L99">
        <f t="shared" si="38"/>
        <v>332.76415810345367</v>
      </c>
      <c r="M99">
        <f t="shared" si="39"/>
        <v>33.728275927869888</v>
      </c>
      <c r="N99">
        <f t="shared" si="40"/>
        <v>53.576898529783747</v>
      </c>
      <c r="O99">
        <f t="shared" si="41"/>
        <v>7.5684301305242535E-2</v>
      </c>
      <c r="P99">
        <f t="shared" si="42"/>
        <v>2.7638811536883159</v>
      </c>
      <c r="Q99">
        <f t="shared" si="43"/>
        <v>7.4551515235638396E-2</v>
      </c>
      <c r="R99">
        <f t="shared" si="44"/>
        <v>4.6695060942068392E-2</v>
      </c>
      <c r="S99">
        <f t="shared" si="45"/>
        <v>226.11542128606681</v>
      </c>
      <c r="T99">
        <f t="shared" si="46"/>
        <v>34.898621125563523</v>
      </c>
      <c r="U99">
        <f t="shared" si="47"/>
        <v>34.164187499999997</v>
      </c>
      <c r="V99">
        <f t="shared" si="48"/>
        <v>5.3921388354551167</v>
      </c>
      <c r="W99">
        <f t="shared" si="49"/>
        <v>67.943657830293859</v>
      </c>
      <c r="X99">
        <f t="shared" si="50"/>
        <v>3.604784809118839</v>
      </c>
      <c r="Y99">
        <f t="shared" si="51"/>
        <v>5.3055501046509495</v>
      </c>
      <c r="Z99">
        <f t="shared" si="52"/>
        <v>1.7873540263362777</v>
      </c>
      <c r="AA99">
        <f t="shared" si="53"/>
        <v>-60.668562682747122</v>
      </c>
      <c r="AB99">
        <f t="shared" si="54"/>
        <v>-43.250958789415371</v>
      </c>
      <c r="AC99">
        <f t="shared" si="55"/>
        <v>-3.6197925078993314</v>
      </c>
      <c r="AD99">
        <f t="shared" si="56"/>
        <v>118.57610730600501</v>
      </c>
      <c r="AE99">
        <f t="shared" si="57"/>
        <v>18.786711601458435</v>
      </c>
      <c r="AF99">
        <f t="shared" si="58"/>
        <v>1.3722517516093935</v>
      </c>
      <c r="AG99">
        <f t="shared" si="59"/>
        <v>8.5516727910262382</v>
      </c>
      <c r="AH99">
        <v>565.99475690549968</v>
      </c>
      <c r="AI99">
        <v>551.09336363636339</v>
      </c>
      <c r="AJ99">
        <v>1.6598414604875309</v>
      </c>
      <c r="AK99">
        <v>66.414595201641987</v>
      </c>
      <c r="AL99">
        <f t="shared" si="60"/>
        <v>1.3757043692232909</v>
      </c>
      <c r="AM99">
        <v>34.342440521258737</v>
      </c>
      <c r="AN99">
        <v>35.567075588235262</v>
      </c>
      <c r="AO99">
        <v>2.003656424429922E-6</v>
      </c>
      <c r="AP99">
        <v>87.49</v>
      </c>
      <c r="AQ99">
        <v>13</v>
      </c>
      <c r="AR99">
        <v>2</v>
      </c>
      <c r="AS99">
        <f t="shared" si="61"/>
        <v>1</v>
      </c>
      <c r="AT99">
        <f t="shared" si="62"/>
        <v>0</v>
      </c>
      <c r="AU99">
        <f t="shared" si="63"/>
        <v>47099.888146578181</v>
      </c>
      <c r="AV99">
        <f t="shared" si="64"/>
        <v>1200</v>
      </c>
      <c r="AW99">
        <f t="shared" si="65"/>
        <v>1025.9250887492576</v>
      </c>
      <c r="AX99">
        <f t="shared" si="66"/>
        <v>0.85493757395771464</v>
      </c>
      <c r="AY99">
        <f t="shared" si="67"/>
        <v>0.18842951773838901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1666110937.2874999</v>
      </c>
      <c r="BF99">
        <v>528.59124999999995</v>
      </c>
      <c r="BG99">
        <v>546.60137499999996</v>
      </c>
      <c r="BH99">
        <v>35.564912500000013</v>
      </c>
      <c r="BI99">
        <v>34.343337499999997</v>
      </c>
      <c r="BJ99">
        <v>530.66624999999999</v>
      </c>
      <c r="BK99">
        <v>35.515012499999997</v>
      </c>
      <c r="BL99">
        <v>650.03674999999998</v>
      </c>
      <c r="BM99">
        <v>101.25775</v>
      </c>
      <c r="BN99">
        <v>0.100149</v>
      </c>
      <c r="BO99">
        <v>33.873925</v>
      </c>
      <c r="BP99">
        <v>34.164187499999997</v>
      </c>
      <c r="BQ99">
        <v>999.9</v>
      </c>
      <c r="BR99">
        <v>0</v>
      </c>
      <c r="BS99">
        <v>0</v>
      </c>
      <c r="BT99">
        <v>8971.3287500000006</v>
      </c>
      <c r="BU99">
        <v>0</v>
      </c>
      <c r="BV99">
        <v>453.99562500000002</v>
      </c>
      <c r="BW99">
        <v>-18.010087500000001</v>
      </c>
      <c r="BX99">
        <v>548.08375000000001</v>
      </c>
      <c r="BY99">
        <v>566.04087500000003</v>
      </c>
      <c r="BZ99">
        <v>1.22159</v>
      </c>
      <c r="CA99">
        <v>546.60137499999996</v>
      </c>
      <c r="CB99">
        <v>34.343337499999997</v>
      </c>
      <c r="CC99">
        <v>3.6012262499999999</v>
      </c>
      <c r="CD99">
        <v>3.4775299999999998</v>
      </c>
      <c r="CE99">
        <v>27.104687500000001</v>
      </c>
      <c r="CF99">
        <v>26.510425000000001</v>
      </c>
      <c r="CG99">
        <v>1200</v>
      </c>
      <c r="CH99">
        <v>0.49999812500000002</v>
      </c>
      <c r="CI99">
        <v>0.50000187499999993</v>
      </c>
      <c r="CJ99">
        <v>0</v>
      </c>
      <c r="CK99">
        <v>698.04124999999999</v>
      </c>
      <c r="CL99">
        <v>4.9990899999999998</v>
      </c>
      <c r="CM99">
        <v>7491.1987499999996</v>
      </c>
      <c r="CN99">
        <v>9557.8425000000007</v>
      </c>
      <c r="CO99">
        <v>43.835624999999993</v>
      </c>
      <c r="CP99">
        <v>45.625</v>
      </c>
      <c r="CQ99">
        <v>44.625</v>
      </c>
      <c r="CR99">
        <v>44.796499999999988</v>
      </c>
      <c r="CS99">
        <v>45.296499999999988</v>
      </c>
      <c r="CT99">
        <v>597.49874999999997</v>
      </c>
      <c r="CU99">
        <v>597.50374999999997</v>
      </c>
      <c r="CV99">
        <v>0</v>
      </c>
      <c r="CW99">
        <v>1666110951.3</v>
      </c>
      <c r="CX99">
        <v>0</v>
      </c>
      <c r="CY99">
        <v>1666110227</v>
      </c>
      <c r="CZ99" t="s">
        <v>356</v>
      </c>
      <c r="DA99">
        <v>1666110227</v>
      </c>
      <c r="DB99">
        <v>1666110223</v>
      </c>
      <c r="DC99">
        <v>35</v>
      </c>
      <c r="DD99">
        <v>4.3999999999999997E-2</v>
      </c>
      <c r="DE99">
        <v>-1.2E-2</v>
      </c>
      <c r="DF99">
        <v>-2.012</v>
      </c>
      <c r="DG99">
        <v>3.7999999999999999E-2</v>
      </c>
      <c r="DH99">
        <v>415</v>
      </c>
      <c r="DI99">
        <v>34</v>
      </c>
      <c r="DJ99">
        <v>0.45</v>
      </c>
      <c r="DK99">
        <v>0.22</v>
      </c>
      <c r="DL99">
        <v>-17.72692682926829</v>
      </c>
      <c r="DM99">
        <v>-1.9170020905923411</v>
      </c>
      <c r="DN99">
        <v>0.19377823762680749</v>
      </c>
      <c r="DO99">
        <v>0</v>
      </c>
      <c r="DP99">
        <v>1.2226156097560981</v>
      </c>
      <c r="DQ99">
        <v>-2.3187177700347651E-2</v>
      </c>
      <c r="DR99">
        <v>3.0248830243704379E-3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357</v>
      </c>
      <c r="EA99">
        <v>3.2949999999999999</v>
      </c>
      <c r="EB99">
        <v>2.6251600000000002</v>
      </c>
      <c r="EC99">
        <v>0.121545</v>
      </c>
      <c r="ED99">
        <v>0.12320200000000001</v>
      </c>
      <c r="EE99">
        <v>0.143599</v>
      </c>
      <c r="EF99">
        <v>0.13845299999999999</v>
      </c>
      <c r="EG99">
        <v>26598.7</v>
      </c>
      <c r="EH99">
        <v>27029.9</v>
      </c>
      <c r="EI99">
        <v>28177.8</v>
      </c>
      <c r="EJ99">
        <v>29682.9</v>
      </c>
      <c r="EK99">
        <v>33179.599999999999</v>
      </c>
      <c r="EL99">
        <v>35511.800000000003</v>
      </c>
      <c r="EM99">
        <v>39745.5</v>
      </c>
      <c r="EN99">
        <v>42440.5</v>
      </c>
      <c r="EO99">
        <v>2.1758500000000001</v>
      </c>
      <c r="EP99">
        <v>2.1223000000000001</v>
      </c>
      <c r="EQ99">
        <v>8.5003700000000001E-2</v>
      </c>
      <c r="ER99">
        <v>0</v>
      </c>
      <c r="ES99">
        <v>32.790100000000002</v>
      </c>
      <c r="ET99">
        <v>999.9</v>
      </c>
      <c r="EU99">
        <v>48.3</v>
      </c>
      <c r="EV99">
        <v>40.4</v>
      </c>
      <c r="EW99">
        <v>36.1248</v>
      </c>
      <c r="EX99">
        <v>57.438200000000002</v>
      </c>
      <c r="EY99">
        <v>-0.568909</v>
      </c>
      <c r="EZ99">
        <v>2</v>
      </c>
      <c r="FA99">
        <v>0.61794199999999999</v>
      </c>
      <c r="FB99">
        <v>1.1371500000000001</v>
      </c>
      <c r="FC99">
        <v>20.2668</v>
      </c>
      <c r="FD99">
        <v>5.2159399999999998</v>
      </c>
      <c r="FE99">
        <v>12.0068</v>
      </c>
      <c r="FF99">
        <v>4.9852999999999996</v>
      </c>
      <c r="FG99">
        <v>3.2845800000000001</v>
      </c>
      <c r="FH99">
        <v>9823.1</v>
      </c>
      <c r="FI99">
        <v>9999</v>
      </c>
      <c r="FJ99">
        <v>9999</v>
      </c>
      <c r="FK99">
        <v>656.9</v>
      </c>
      <c r="FL99">
        <v>1.8658399999999999</v>
      </c>
      <c r="FM99">
        <v>1.8622099999999999</v>
      </c>
      <c r="FN99">
        <v>1.8643099999999999</v>
      </c>
      <c r="FO99">
        <v>1.86036</v>
      </c>
      <c r="FP99">
        <v>1.86111</v>
      </c>
      <c r="FQ99">
        <v>1.86019</v>
      </c>
      <c r="FR99">
        <v>1.86188</v>
      </c>
      <c r="FS99">
        <v>1.85849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-2.077</v>
      </c>
      <c r="GH99">
        <v>4.99E-2</v>
      </c>
      <c r="GI99">
        <v>-1.674331742851894</v>
      </c>
      <c r="GJ99">
        <v>-1.0668354094452519E-3</v>
      </c>
      <c r="GK99">
        <v>7.2908324871410599E-7</v>
      </c>
      <c r="GL99">
        <v>-2.6615586879345078E-10</v>
      </c>
      <c r="GM99">
        <v>-0.20617912557020029</v>
      </c>
      <c r="GN99">
        <v>3.3664092208003571E-3</v>
      </c>
      <c r="GO99">
        <v>2.042686190248702E-4</v>
      </c>
      <c r="GP99">
        <v>-2.7039353982504608E-6</v>
      </c>
      <c r="GQ99">
        <v>3</v>
      </c>
      <c r="GR99">
        <v>2088</v>
      </c>
      <c r="GS99">
        <v>3</v>
      </c>
      <c r="GT99">
        <v>37</v>
      </c>
      <c r="GU99">
        <v>11.9</v>
      </c>
      <c r="GV99">
        <v>11.9</v>
      </c>
      <c r="GW99">
        <v>1.72729</v>
      </c>
      <c r="GX99">
        <v>2.5964399999999999</v>
      </c>
      <c r="GY99">
        <v>2.04834</v>
      </c>
      <c r="GZ99">
        <v>2.6037599999999999</v>
      </c>
      <c r="HA99">
        <v>2.1972700000000001</v>
      </c>
      <c r="HB99">
        <v>2.3718300000000001</v>
      </c>
      <c r="HC99">
        <v>44.306399999999996</v>
      </c>
      <c r="HD99">
        <v>14.175800000000001</v>
      </c>
      <c r="HE99">
        <v>18</v>
      </c>
      <c r="HF99">
        <v>683.62</v>
      </c>
      <c r="HG99">
        <v>709.65499999999997</v>
      </c>
      <c r="HH99">
        <v>31</v>
      </c>
      <c r="HI99">
        <v>35.0062</v>
      </c>
      <c r="HJ99">
        <v>30.000299999999999</v>
      </c>
      <c r="HK99">
        <v>34.841700000000003</v>
      </c>
      <c r="HL99">
        <v>34.820900000000002</v>
      </c>
      <c r="HM99">
        <v>34.635599999999997</v>
      </c>
      <c r="HN99">
        <v>-30</v>
      </c>
      <c r="HO99">
        <v>-30</v>
      </c>
      <c r="HP99">
        <v>31</v>
      </c>
      <c r="HQ99">
        <v>565.00199999999995</v>
      </c>
      <c r="HR99">
        <v>32.067999999999998</v>
      </c>
      <c r="HS99">
        <v>99.248800000000003</v>
      </c>
      <c r="HT99">
        <v>98.403199999999998</v>
      </c>
    </row>
    <row r="100" spans="1:228" x14ac:dyDescent="0.2">
      <c r="A100">
        <v>85</v>
      </c>
      <c r="B100">
        <v>1666110943.5999999</v>
      </c>
      <c r="C100">
        <v>335.5</v>
      </c>
      <c r="D100" t="s">
        <v>527</v>
      </c>
      <c r="E100" t="s">
        <v>528</v>
      </c>
      <c r="F100">
        <v>4</v>
      </c>
      <c r="G100">
        <v>1666110941.5999999</v>
      </c>
      <c r="H100">
        <f t="shared" si="34"/>
        <v>1.3797538901099866E-3</v>
      </c>
      <c r="I100">
        <f t="shared" si="35"/>
        <v>1.3797538901099866</v>
      </c>
      <c r="J100">
        <f t="shared" si="36"/>
        <v>8.4032551960035953</v>
      </c>
      <c r="K100">
        <f t="shared" si="37"/>
        <v>535.61371428571431</v>
      </c>
      <c r="L100">
        <f t="shared" si="38"/>
        <v>343.25264017197418</v>
      </c>
      <c r="M100">
        <f t="shared" si="39"/>
        <v>34.792206667461343</v>
      </c>
      <c r="N100">
        <f t="shared" si="40"/>
        <v>54.289991861442608</v>
      </c>
      <c r="O100">
        <f t="shared" si="41"/>
        <v>7.5915933097483373E-2</v>
      </c>
      <c r="P100">
        <f t="shared" si="42"/>
        <v>2.7666539438007476</v>
      </c>
      <c r="Q100">
        <f t="shared" si="43"/>
        <v>7.4777382656795052E-2</v>
      </c>
      <c r="R100">
        <f t="shared" si="44"/>
        <v>4.6836735931310443E-2</v>
      </c>
      <c r="S100">
        <f t="shared" si="45"/>
        <v>226.12437000581414</v>
      </c>
      <c r="T100">
        <f t="shared" si="46"/>
        <v>34.893658056532082</v>
      </c>
      <c r="U100">
        <f t="shared" si="47"/>
        <v>34.165814285714283</v>
      </c>
      <c r="V100">
        <f t="shared" si="48"/>
        <v>5.3926275666608436</v>
      </c>
      <c r="W100">
        <f t="shared" si="49"/>
        <v>67.96636123322024</v>
      </c>
      <c r="X100">
        <f t="shared" si="50"/>
        <v>3.6053918817234365</v>
      </c>
      <c r="Y100">
        <f t="shared" si="51"/>
        <v>5.304671040651816</v>
      </c>
      <c r="Z100">
        <f t="shared" si="52"/>
        <v>1.7872356849374071</v>
      </c>
      <c r="AA100">
        <f t="shared" si="53"/>
        <v>-60.847146553850408</v>
      </c>
      <c r="AB100">
        <f t="shared" si="54"/>
        <v>-43.979667010162856</v>
      </c>
      <c r="AC100">
        <f t="shared" si="55"/>
        <v>-3.6770671067951599</v>
      </c>
      <c r="AD100">
        <f t="shared" si="56"/>
        <v>117.6204893350057</v>
      </c>
      <c r="AE100">
        <f t="shared" si="57"/>
        <v>19.001784912969246</v>
      </c>
      <c r="AF100">
        <f t="shared" si="58"/>
        <v>1.3749624417557302</v>
      </c>
      <c r="AG100">
        <f t="shared" si="59"/>
        <v>8.4032551960035953</v>
      </c>
      <c r="AH100">
        <v>572.96763864893887</v>
      </c>
      <c r="AI100">
        <v>557.95441212121216</v>
      </c>
      <c r="AJ100">
        <v>1.72205701182311</v>
      </c>
      <c r="AK100">
        <v>66.414595201641987</v>
      </c>
      <c r="AL100">
        <f t="shared" si="60"/>
        <v>1.3797538901099866</v>
      </c>
      <c r="AM100">
        <v>34.344083778461552</v>
      </c>
      <c r="AN100">
        <v>35.572412647058798</v>
      </c>
      <c r="AO100">
        <v>3.6524015201001709E-6</v>
      </c>
      <c r="AP100">
        <v>87.49</v>
      </c>
      <c r="AQ100">
        <v>13</v>
      </c>
      <c r="AR100">
        <v>2</v>
      </c>
      <c r="AS100">
        <f t="shared" si="61"/>
        <v>1</v>
      </c>
      <c r="AT100">
        <f t="shared" si="62"/>
        <v>0</v>
      </c>
      <c r="AU100">
        <f t="shared" si="63"/>
        <v>47176.41431697923</v>
      </c>
      <c r="AV100">
        <f t="shared" si="64"/>
        <v>1200.0414285714289</v>
      </c>
      <c r="AW100">
        <f t="shared" si="65"/>
        <v>1025.9610994848779</v>
      </c>
      <c r="AX100">
        <f t="shared" si="66"/>
        <v>0.85493806718507859</v>
      </c>
      <c r="AY100">
        <f t="shared" si="67"/>
        <v>0.18843046966720178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1666110941.5999999</v>
      </c>
      <c r="BF100">
        <v>535.61371428571431</v>
      </c>
      <c r="BG100">
        <v>553.83414285714287</v>
      </c>
      <c r="BH100">
        <v>35.570042857142859</v>
      </c>
      <c r="BI100">
        <v>34.345957142857138</v>
      </c>
      <c r="BJ100">
        <v>537.69228571428573</v>
      </c>
      <c r="BK100">
        <v>35.520128571428572</v>
      </c>
      <c r="BL100">
        <v>649.98142857142852</v>
      </c>
      <c r="BM100">
        <v>101.2602857142857</v>
      </c>
      <c r="BN100">
        <v>0.1000611428571429</v>
      </c>
      <c r="BO100">
        <v>33.870957142857137</v>
      </c>
      <c r="BP100">
        <v>34.165814285714283</v>
      </c>
      <c r="BQ100">
        <v>999.89999999999986</v>
      </c>
      <c r="BR100">
        <v>0</v>
      </c>
      <c r="BS100">
        <v>0</v>
      </c>
      <c r="BT100">
        <v>8985.8042857142846</v>
      </c>
      <c r="BU100">
        <v>0</v>
      </c>
      <c r="BV100">
        <v>469.26299999999992</v>
      </c>
      <c r="BW100">
        <v>-18.22081428571428</v>
      </c>
      <c r="BX100">
        <v>555.36814285714286</v>
      </c>
      <c r="BY100">
        <v>573.53271428571429</v>
      </c>
      <c r="BZ100">
        <v>1.224101428571428</v>
      </c>
      <c r="CA100">
        <v>553.83414285714287</v>
      </c>
      <c r="CB100">
        <v>34.345957142857138</v>
      </c>
      <c r="CC100">
        <v>3.6018271428571431</v>
      </c>
      <c r="CD100">
        <v>3.477874285714285</v>
      </c>
      <c r="CE100">
        <v>27.107514285714281</v>
      </c>
      <c r="CF100">
        <v>26.51211428571429</v>
      </c>
      <c r="CG100">
        <v>1200.0414285714289</v>
      </c>
      <c r="CH100">
        <v>0.49998214285714282</v>
      </c>
      <c r="CI100">
        <v>0.50001785714285718</v>
      </c>
      <c r="CJ100">
        <v>0</v>
      </c>
      <c r="CK100">
        <v>698.44400000000007</v>
      </c>
      <c r="CL100">
        <v>4.9990899999999998</v>
      </c>
      <c r="CM100">
        <v>7515.7085714285722</v>
      </c>
      <c r="CN100">
        <v>9558.1271428571436</v>
      </c>
      <c r="CO100">
        <v>43.811999999999998</v>
      </c>
      <c r="CP100">
        <v>45.607000000000014</v>
      </c>
      <c r="CQ100">
        <v>44.625</v>
      </c>
      <c r="CR100">
        <v>44.767714285714291</v>
      </c>
      <c r="CS100">
        <v>45.311999999999998</v>
      </c>
      <c r="CT100">
        <v>597.5</v>
      </c>
      <c r="CU100">
        <v>597.54428571428559</v>
      </c>
      <c r="CV100">
        <v>0</v>
      </c>
      <c r="CW100">
        <v>1666110954.9000001</v>
      </c>
      <c r="CX100">
        <v>0</v>
      </c>
      <c r="CY100">
        <v>1666110227</v>
      </c>
      <c r="CZ100" t="s">
        <v>356</v>
      </c>
      <c r="DA100">
        <v>1666110227</v>
      </c>
      <c r="DB100">
        <v>1666110223</v>
      </c>
      <c r="DC100">
        <v>35</v>
      </c>
      <c r="DD100">
        <v>4.3999999999999997E-2</v>
      </c>
      <c r="DE100">
        <v>-1.2E-2</v>
      </c>
      <c r="DF100">
        <v>-2.012</v>
      </c>
      <c r="DG100">
        <v>3.7999999999999999E-2</v>
      </c>
      <c r="DH100">
        <v>415</v>
      </c>
      <c r="DI100">
        <v>34</v>
      </c>
      <c r="DJ100">
        <v>0.45</v>
      </c>
      <c r="DK100">
        <v>0.22</v>
      </c>
      <c r="DL100">
        <v>-17.880790243902439</v>
      </c>
      <c r="DM100">
        <v>-1.99566062717767</v>
      </c>
      <c r="DN100">
        <v>0.20300634713720001</v>
      </c>
      <c r="DO100">
        <v>0</v>
      </c>
      <c r="DP100">
        <v>1.2218002439024389</v>
      </c>
      <c r="DQ100">
        <v>3.1003484320448209E-4</v>
      </c>
      <c r="DR100">
        <v>1.89934968049707E-3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357</v>
      </c>
      <c r="EA100">
        <v>3.29488</v>
      </c>
      <c r="EB100">
        <v>2.6253299999999999</v>
      </c>
      <c r="EC100">
        <v>0.122626</v>
      </c>
      <c r="ED100">
        <v>0.124268</v>
      </c>
      <c r="EE100">
        <v>0.143624</v>
      </c>
      <c r="EF100">
        <v>0.138465</v>
      </c>
      <c r="EG100">
        <v>26566.1</v>
      </c>
      <c r="EH100">
        <v>26996.5</v>
      </c>
      <c r="EI100">
        <v>28178</v>
      </c>
      <c r="EJ100">
        <v>29682.400000000001</v>
      </c>
      <c r="EK100">
        <v>33179.1</v>
      </c>
      <c r="EL100">
        <v>35511</v>
      </c>
      <c r="EM100">
        <v>39746</v>
      </c>
      <c r="EN100">
        <v>42440.1</v>
      </c>
      <c r="EO100">
        <v>2.1758500000000001</v>
      </c>
      <c r="EP100">
        <v>2.1225000000000001</v>
      </c>
      <c r="EQ100">
        <v>8.5040900000000003E-2</v>
      </c>
      <c r="ER100">
        <v>0</v>
      </c>
      <c r="ES100">
        <v>32.786200000000001</v>
      </c>
      <c r="ET100">
        <v>999.9</v>
      </c>
      <c r="EU100">
        <v>48.3</v>
      </c>
      <c r="EV100">
        <v>40.4</v>
      </c>
      <c r="EW100">
        <v>36.125999999999998</v>
      </c>
      <c r="EX100">
        <v>57.798200000000001</v>
      </c>
      <c r="EY100">
        <v>-0.53285199999999999</v>
      </c>
      <c r="EZ100">
        <v>2</v>
      </c>
      <c r="FA100">
        <v>0.61780999999999997</v>
      </c>
      <c r="FB100">
        <v>1.1379699999999999</v>
      </c>
      <c r="FC100">
        <v>20.2667</v>
      </c>
      <c r="FD100">
        <v>5.2159399999999998</v>
      </c>
      <c r="FE100">
        <v>12.0092</v>
      </c>
      <c r="FF100">
        <v>4.9852999999999996</v>
      </c>
      <c r="FG100">
        <v>3.2846500000000001</v>
      </c>
      <c r="FH100">
        <v>9823.4</v>
      </c>
      <c r="FI100">
        <v>9999</v>
      </c>
      <c r="FJ100">
        <v>9999</v>
      </c>
      <c r="FK100">
        <v>656.9</v>
      </c>
      <c r="FL100">
        <v>1.8658399999999999</v>
      </c>
      <c r="FM100">
        <v>1.8622000000000001</v>
      </c>
      <c r="FN100">
        <v>1.8643000000000001</v>
      </c>
      <c r="FO100">
        <v>1.8603799999999999</v>
      </c>
      <c r="FP100">
        <v>1.86111</v>
      </c>
      <c r="FQ100">
        <v>1.86019</v>
      </c>
      <c r="FR100">
        <v>1.86188</v>
      </c>
      <c r="FS100">
        <v>1.8584700000000001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-2.08</v>
      </c>
      <c r="GH100">
        <v>0.05</v>
      </c>
      <c r="GI100">
        <v>-1.674331742851894</v>
      </c>
      <c r="GJ100">
        <v>-1.0668354094452519E-3</v>
      </c>
      <c r="GK100">
        <v>7.2908324871410599E-7</v>
      </c>
      <c r="GL100">
        <v>-2.6615586879345078E-10</v>
      </c>
      <c r="GM100">
        <v>-0.20617912557020029</v>
      </c>
      <c r="GN100">
        <v>3.3664092208003571E-3</v>
      </c>
      <c r="GO100">
        <v>2.042686190248702E-4</v>
      </c>
      <c r="GP100">
        <v>-2.7039353982504608E-6</v>
      </c>
      <c r="GQ100">
        <v>3</v>
      </c>
      <c r="GR100">
        <v>2088</v>
      </c>
      <c r="GS100">
        <v>3</v>
      </c>
      <c r="GT100">
        <v>37</v>
      </c>
      <c r="GU100">
        <v>11.9</v>
      </c>
      <c r="GV100">
        <v>12</v>
      </c>
      <c r="GW100">
        <v>1.74438</v>
      </c>
      <c r="GX100">
        <v>2.5927699999999998</v>
      </c>
      <c r="GY100">
        <v>2.04834</v>
      </c>
      <c r="GZ100">
        <v>2.6037599999999999</v>
      </c>
      <c r="HA100">
        <v>2.1972700000000001</v>
      </c>
      <c r="HB100">
        <v>2.34253</v>
      </c>
      <c r="HC100">
        <v>44.278700000000001</v>
      </c>
      <c r="HD100">
        <v>14.1846</v>
      </c>
      <c r="HE100">
        <v>18</v>
      </c>
      <c r="HF100">
        <v>683.62</v>
      </c>
      <c r="HG100">
        <v>709.84100000000001</v>
      </c>
      <c r="HH100">
        <v>31.0001</v>
      </c>
      <c r="HI100">
        <v>35.0062</v>
      </c>
      <c r="HJ100">
        <v>30.0001</v>
      </c>
      <c r="HK100">
        <v>34.841700000000003</v>
      </c>
      <c r="HL100">
        <v>34.820900000000002</v>
      </c>
      <c r="HM100">
        <v>34.977600000000002</v>
      </c>
      <c r="HN100">
        <v>-30</v>
      </c>
      <c r="HO100">
        <v>-30</v>
      </c>
      <c r="HP100">
        <v>31</v>
      </c>
      <c r="HQ100">
        <v>571.68100000000004</v>
      </c>
      <c r="HR100">
        <v>32.067999999999998</v>
      </c>
      <c r="HS100">
        <v>99.249799999999993</v>
      </c>
      <c r="HT100">
        <v>98.401899999999998</v>
      </c>
    </row>
    <row r="101" spans="1:228" x14ac:dyDescent="0.2">
      <c r="A101">
        <v>86</v>
      </c>
      <c r="B101">
        <v>1666110947.5999999</v>
      </c>
      <c r="C101">
        <v>339.5</v>
      </c>
      <c r="D101" t="s">
        <v>529</v>
      </c>
      <c r="E101" t="s">
        <v>530</v>
      </c>
      <c r="F101">
        <v>4</v>
      </c>
      <c r="G101">
        <v>1666110945.2874999</v>
      </c>
      <c r="H101">
        <f t="shared" si="34"/>
        <v>1.3804558096917349E-3</v>
      </c>
      <c r="I101">
        <f t="shared" si="35"/>
        <v>1.380455809691735</v>
      </c>
      <c r="J101">
        <f t="shared" si="36"/>
        <v>8.6459215000933565</v>
      </c>
      <c r="K101">
        <f t="shared" si="37"/>
        <v>541.6858749999999</v>
      </c>
      <c r="L101">
        <f t="shared" si="38"/>
        <v>344.22930534460454</v>
      </c>
      <c r="M101">
        <f t="shared" si="39"/>
        <v>34.89096760216438</v>
      </c>
      <c r="N101">
        <f t="shared" si="40"/>
        <v>54.905099658073901</v>
      </c>
      <c r="O101">
        <f t="shared" si="41"/>
        <v>7.5991422548636015E-2</v>
      </c>
      <c r="P101">
        <f t="shared" si="42"/>
        <v>2.769111980240174</v>
      </c>
      <c r="Q101">
        <f t="shared" si="43"/>
        <v>7.4851621283719694E-2</v>
      </c>
      <c r="R101">
        <f t="shared" si="44"/>
        <v>4.6883245743861254E-2</v>
      </c>
      <c r="S101">
        <f t="shared" si="45"/>
        <v>226.11748757291244</v>
      </c>
      <c r="T101">
        <f t="shared" si="46"/>
        <v>34.894664958746283</v>
      </c>
      <c r="U101">
        <f t="shared" si="47"/>
        <v>34.164775000000013</v>
      </c>
      <c r="V101">
        <f t="shared" si="48"/>
        <v>5.392315332182851</v>
      </c>
      <c r="W101">
        <f t="shared" si="49"/>
        <v>67.969153757454734</v>
      </c>
      <c r="X101">
        <f t="shared" si="50"/>
        <v>3.6059588267797835</v>
      </c>
      <c r="Y101">
        <f t="shared" si="51"/>
        <v>5.3052872184454527</v>
      </c>
      <c r="Z101">
        <f t="shared" si="52"/>
        <v>1.7863565054030675</v>
      </c>
      <c r="AA101">
        <f t="shared" si="53"/>
        <v>-60.878101207405514</v>
      </c>
      <c r="AB101">
        <f t="shared" si="54"/>
        <v>-43.553014407151252</v>
      </c>
      <c r="AC101">
        <f t="shared" si="55"/>
        <v>-3.6381815472168841</v>
      </c>
      <c r="AD101">
        <f t="shared" si="56"/>
        <v>118.0481904111388</v>
      </c>
      <c r="AE101">
        <f t="shared" si="57"/>
        <v>19.112356788805108</v>
      </c>
      <c r="AF101">
        <f t="shared" si="58"/>
        <v>1.374926073770105</v>
      </c>
      <c r="AG101">
        <f t="shared" si="59"/>
        <v>8.6459215000933565</v>
      </c>
      <c r="AH101">
        <v>579.90276882461001</v>
      </c>
      <c r="AI101">
        <v>564.74869090909067</v>
      </c>
      <c r="AJ101">
        <v>1.6998798799499559</v>
      </c>
      <c r="AK101">
        <v>66.414595201641987</v>
      </c>
      <c r="AL101">
        <f t="shared" si="60"/>
        <v>1.380455809691735</v>
      </c>
      <c r="AM101">
        <v>34.348141096363641</v>
      </c>
      <c r="AN101">
        <v>35.576964705882347</v>
      </c>
      <c r="AO101">
        <v>8.9031402034785581E-6</v>
      </c>
      <c r="AP101">
        <v>87.49</v>
      </c>
      <c r="AQ101">
        <v>13</v>
      </c>
      <c r="AR101">
        <v>2</v>
      </c>
      <c r="AS101">
        <f t="shared" si="61"/>
        <v>1</v>
      </c>
      <c r="AT101">
        <f t="shared" si="62"/>
        <v>0</v>
      </c>
      <c r="AU101">
        <f t="shared" si="63"/>
        <v>47243.542885068564</v>
      </c>
      <c r="AV101">
        <f t="shared" si="64"/>
        <v>1200.01</v>
      </c>
      <c r="AW101">
        <f t="shared" si="65"/>
        <v>1025.9337324211983</v>
      </c>
      <c r="AX101">
        <f t="shared" si="66"/>
        <v>0.85493765253722742</v>
      </c>
      <c r="AY101">
        <f t="shared" si="67"/>
        <v>0.18842966939684871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1666110945.2874999</v>
      </c>
      <c r="BF101">
        <v>541.6858749999999</v>
      </c>
      <c r="BG101">
        <v>560.01462500000002</v>
      </c>
      <c r="BH101">
        <v>35.575875000000003</v>
      </c>
      <c r="BI101">
        <v>34.351925000000001</v>
      </c>
      <c r="BJ101">
        <v>543.76749999999993</v>
      </c>
      <c r="BK101">
        <v>35.525887500000003</v>
      </c>
      <c r="BL101">
        <v>650.032375</v>
      </c>
      <c r="BM101">
        <v>101.259625</v>
      </c>
      <c r="BN101">
        <v>0.1000415375</v>
      </c>
      <c r="BO101">
        <v>33.873037500000002</v>
      </c>
      <c r="BP101">
        <v>34.164775000000013</v>
      </c>
      <c r="BQ101">
        <v>999.9</v>
      </c>
      <c r="BR101">
        <v>0</v>
      </c>
      <c r="BS101">
        <v>0</v>
      </c>
      <c r="BT101">
        <v>8998.90625</v>
      </c>
      <c r="BU101">
        <v>0</v>
      </c>
      <c r="BV101">
        <v>540.64175</v>
      </c>
      <c r="BW101">
        <v>-18.3288625</v>
      </c>
      <c r="BX101">
        <v>561.66774999999996</v>
      </c>
      <c r="BY101">
        <v>579.93662499999994</v>
      </c>
      <c r="BZ101">
        <v>1.22397</v>
      </c>
      <c r="CA101">
        <v>560.01462500000002</v>
      </c>
      <c r="CB101">
        <v>34.351925000000001</v>
      </c>
      <c r="CC101">
        <v>3.602395</v>
      </c>
      <c r="CD101">
        <v>3.4784549999999999</v>
      </c>
      <c r="CE101">
        <v>27.110225</v>
      </c>
      <c r="CF101">
        <v>26.514949999999999</v>
      </c>
      <c r="CG101">
        <v>1200.01</v>
      </c>
      <c r="CH101">
        <v>0.49999612500000001</v>
      </c>
      <c r="CI101">
        <v>0.50000387499999999</v>
      </c>
      <c r="CJ101">
        <v>0</v>
      </c>
      <c r="CK101">
        <v>698.81037500000002</v>
      </c>
      <c r="CL101">
        <v>4.9990899999999998</v>
      </c>
      <c r="CM101">
        <v>7540.5487499999999</v>
      </c>
      <c r="CN101">
        <v>9557.9149999999991</v>
      </c>
      <c r="CO101">
        <v>43.811999999999998</v>
      </c>
      <c r="CP101">
        <v>45.625</v>
      </c>
      <c r="CQ101">
        <v>44.625</v>
      </c>
      <c r="CR101">
        <v>44.780999999999999</v>
      </c>
      <c r="CS101">
        <v>45.257750000000001</v>
      </c>
      <c r="CT101">
        <v>597.5</v>
      </c>
      <c r="CU101">
        <v>597.51125000000002</v>
      </c>
      <c r="CV101">
        <v>0</v>
      </c>
      <c r="CW101">
        <v>1666110959.0999999</v>
      </c>
      <c r="CX101">
        <v>0</v>
      </c>
      <c r="CY101">
        <v>1666110227</v>
      </c>
      <c r="CZ101" t="s">
        <v>356</v>
      </c>
      <c r="DA101">
        <v>1666110227</v>
      </c>
      <c r="DB101">
        <v>1666110223</v>
      </c>
      <c r="DC101">
        <v>35</v>
      </c>
      <c r="DD101">
        <v>4.3999999999999997E-2</v>
      </c>
      <c r="DE101">
        <v>-1.2E-2</v>
      </c>
      <c r="DF101">
        <v>-2.012</v>
      </c>
      <c r="DG101">
        <v>3.7999999999999999E-2</v>
      </c>
      <c r="DH101">
        <v>415</v>
      </c>
      <c r="DI101">
        <v>34</v>
      </c>
      <c r="DJ101">
        <v>0.45</v>
      </c>
      <c r="DK101">
        <v>0.22</v>
      </c>
      <c r="DL101">
        <v>-18.013309756097559</v>
      </c>
      <c r="DM101">
        <v>-2.1369909407665579</v>
      </c>
      <c r="DN101">
        <v>0.21638598395265821</v>
      </c>
      <c r="DO101">
        <v>0</v>
      </c>
      <c r="DP101">
        <v>1.2219380487804881</v>
      </c>
      <c r="DQ101">
        <v>1.6757770034843959E-2</v>
      </c>
      <c r="DR101">
        <v>1.9456194944368439E-3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3.2950900000000001</v>
      </c>
      <c r="EB101">
        <v>2.6252</v>
      </c>
      <c r="EC101">
        <v>0.123697</v>
      </c>
      <c r="ED101">
        <v>0.12534799999999999</v>
      </c>
      <c r="EE101">
        <v>0.143623</v>
      </c>
      <c r="EF101">
        <v>0.13848099999999999</v>
      </c>
      <c r="EG101">
        <v>26533.7</v>
      </c>
      <c r="EH101">
        <v>26963.4</v>
      </c>
      <c r="EI101">
        <v>28178.1</v>
      </c>
      <c r="EJ101">
        <v>29682.7</v>
      </c>
      <c r="EK101">
        <v>33179.199999999997</v>
      </c>
      <c r="EL101">
        <v>35510.699999999997</v>
      </c>
      <c r="EM101">
        <v>39745.9</v>
      </c>
      <c r="EN101">
        <v>42440.4</v>
      </c>
      <c r="EO101">
        <v>2.1760000000000002</v>
      </c>
      <c r="EP101">
        <v>2.12235</v>
      </c>
      <c r="EQ101">
        <v>8.5614599999999999E-2</v>
      </c>
      <c r="ER101">
        <v>0</v>
      </c>
      <c r="ES101">
        <v>32.781999999999996</v>
      </c>
      <c r="ET101">
        <v>999.9</v>
      </c>
      <c r="EU101">
        <v>48.3</v>
      </c>
      <c r="EV101">
        <v>40.4</v>
      </c>
      <c r="EW101">
        <v>36.125300000000003</v>
      </c>
      <c r="EX101">
        <v>57.408200000000001</v>
      </c>
      <c r="EY101">
        <v>-0.64102899999999996</v>
      </c>
      <c r="EZ101">
        <v>2</v>
      </c>
      <c r="FA101">
        <v>0.61785800000000002</v>
      </c>
      <c r="FB101">
        <v>1.1394899999999999</v>
      </c>
      <c r="FC101">
        <v>20.266999999999999</v>
      </c>
      <c r="FD101">
        <v>5.2159399999999998</v>
      </c>
      <c r="FE101">
        <v>12.007999999999999</v>
      </c>
      <c r="FF101">
        <v>4.9851999999999999</v>
      </c>
      <c r="FG101">
        <v>3.2846500000000001</v>
      </c>
      <c r="FH101">
        <v>9823.4</v>
      </c>
      <c r="FI101">
        <v>9999</v>
      </c>
      <c r="FJ101">
        <v>9999</v>
      </c>
      <c r="FK101">
        <v>656.9</v>
      </c>
      <c r="FL101">
        <v>1.8658399999999999</v>
      </c>
      <c r="FM101">
        <v>1.86222</v>
      </c>
      <c r="FN101">
        <v>1.8643099999999999</v>
      </c>
      <c r="FO101">
        <v>1.8603700000000001</v>
      </c>
      <c r="FP101">
        <v>1.86111</v>
      </c>
      <c r="FQ101">
        <v>1.8602000000000001</v>
      </c>
      <c r="FR101">
        <v>1.86188</v>
      </c>
      <c r="FS101">
        <v>1.8584799999999999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-2.0830000000000002</v>
      </c>
      <c r="GH101">
        <v>0.05</v>
      </c>
      <c r="GI101">
        <v>-1.674331742851894</v>
      </c>
      <c r="GJ101">
        <v>-1.0668354094452519E-3</v>
      </c>
      <c r="GK101">
        <v>7.2908324871410599E-7</v>
      </c>
      <c r="GL101">
        <v>-2.6615586879345078E-10</v>
      </c>
      <c r="GM101">
        <v>-0.20617912557020029</v>
      </c>
      <c r="GN101">
        <v>3.3664092208003571E-3</v>
      </c>
      <c r="GO101">
        <v>2.042686190248702E-4</v>
      </c>
      <c r="GP101">
        <v>-2.7039353982504608E-6</v>
      </c>
      <c r="GQ101">
        <v>3</v>
      </c>
      <c r="GR101">
        <v>2088</v>
      </c>
      <c r="GS101">
        <v>3</v>
      </c>
      <c r="GT101">
        <v>37</v>
      </c>
      <c r="GU101">
        <v>12</v>
      </c>
      <c r="GV101">
        <v>12.1</v>
      </c>
      <c r="GW101">
        <v>1.7614700000000001</v>
      </c>
      <c r="GX101">
        <v>2.5878899999999998</v>
      </c>
      <c r="GY101">
        <v>2.04834</v>
      </c>
      <c r="GZ101">
        <v>2.6037599999999999</v>
      </c>
      <c r="HA101">
        <v>2.1972700000000001</v>
      </c>
      <c r="HB101">
        <v>2.3571800000000001</v>
      </c>
      <c r="HC101">
        <v>44.306399999999996</v>
      </c>
      <c r="HD101">
        <v>14.1846</v>
      </c>
      <c r="HE101">
        <v>18</v>
      </c>
      <c r="HF101">
        <v>683.74300000000005</v>
      </c>
      <c r="HG101">
        <v>709.702</v>
      </c>
      <c r="HH101">
        <v>31.000299999999999</v>
      </c>
      <c r="HI101">
        <v>35.0062</v>
      </c>
      <c r="HJ101">
        <v>30.0001</v>
      </c>
      <c r="HK101">
        <v>34.841700000000003</v>
      </c>
      <c r="HL101">
        <v>34.820900000000002</v>
      </c>
      <c r="HM101">
        <v>35.316099999999999</v>
      </c>
      <c r="HN101">
        <v>-30</v>
      </c>
      <c r="HO101">
        <v>-30</v>
      </c>
      <c r="HP101">
        <v>31</v>
      </c>
      <c r="HQ101">
        <v>578.35799999999995</v>
      </c>
      <c r="HR101">
        <v>32.067999999999998</v>
      </c>
      <c r="HS101">
        <v>99.249899999999997</v>
      </c>
      <c r="HT101">
        <v>98.402799999999999</v>
      </c>
    </row>
    <row r="102" spans="1:228" x14ac:dyDescent="0.2">
      <c r="A102">
        <v>87</v>
      </c>
      <c r="B102">
        <v>1666110951.5999999</v>
      </c>
      <c r="C102">
        <v>343.5</v>
      </c>
      <c r="D102" t="s">
        <v>531</v>
      </c>
      <c r="E102" t="s">
        <v>532</v>
      </c>
      <c r="F102">
        <v>4</v>
      </c>
      <c r="G102">
        <v>1666110949.5999999</v>
      </c>
      <c r="H102">
        <f t="shared" si="34"/>
        <v>1.3721917639672781E-3</v>
      </c>
      <c r="I102">
        <f t="shared" si="35"/>
        <v>1.372191763967278</v>
      </c>
      <c r="J102">
        <f t="shared" si="36"/>
        <v>8.7580951829582929</v>
      </c>
      <c r="K102">
        <f t="shared" si="37"/>
        <v>548.7588571428571</v>
      </c>
      <c r="L102">
        <f t="shared" si="38"/>
        <v>347.77036085728247</v>
      </c>
      <c r="M102">
        <f t="shared" si="39"/>
        <v>35.250174844734659</v>
      </c>
      <c r="N102">
        <f t="shared" si="40"/>
        <v>55.622467694481834</v>
      </c>
      <c r="O102">
        <f t="shared" si="41"/>
        <v>7.5583702148259366E-2</v>
      </c>
      <c r="P102">
        <f t="shared" si="42"/>
        <v>2.771840871191253</v>
      </c>
      <c r="Q102">
        <f t="shared" si="43"/>
        <v>7.4457093459558199E-2</v>
      </c>
      <c r="R102">
        <f t="shared" si="44"/>
        <v>4.6635505816155172E-2</v>
      </c>
      <c r="S102">
        <f t="shared" si="45"/>
        <v>226.11222862089929</v>
      </c>
      <c r="T102">
        <f t="shared" si="46"/>
        <v>34.895946330831144</v>
      </c>
      <c r="U102">
        <f t="shared" si="47"/>
        <v>34.160628571428568</v>
      </c>
      <c r="V102">
        <f t="shared" si="48"/>
        <v>5.3910697696459708</v>
      </c>
      <c r="W102">
        <f t="shared" si="49"/>
        <v>67.969434052991105</v>
      </c>
      <c r="X102">
        <f t="shared" si="50"/>
        <v>3.605971899693857</v>
      </c>
      <c r="Y102">
        <f t="shared" si="51"/>
        <v>5.3052845737725693</v>
      </c>
      <c r="Z102">
        <f t="shared" si="52"/>
        <v>1.7850978699521138</v>
      </c>
      <c r="AA102">
        <f t="shared" si="53"/>
        <v>-60.513656790956965</v>
      </c>
      <c r="AB102">
        <f t="shared" si="54"/>
        <v>-42.977645499707485</v>
      </c>
      <c r="AC102">
        <f t="shared" si="55"/>
        <v>-3.586511037734097</v>
      </c>
      <c r="AD102">
        <f t="shared" si="56"/>
        <v>119.03441529250077</v>
      </c>
      <c r="AE102">
        <f t="shared" si="57"/>
        <v>19.327056313645752</v>
      </c>
      <c r="AF102">
        <f t="shared" si="58"/>
        <v>1.3687895709801638</v>
      </c>
      <c r="AG102">
        <f t="shared" si="59"/>
        <v>8.7580951829582929</v>
      </c>
      <c r="AH102">
        <v>586.87661844930869</v>
      </c>
      <c r="AI102">
        <v>571.56953333333331</v>
      </c>
      <c r="AJ102">
        <v>1.710842157925613</v>
      </c>
      <c r="AK102">
        <v>66.414595201641987</v>
      </c>
      <c r="AL102">
        <f t="shared" si="60"/>
        <v>1.372191763967278</v>
      </c>
      <c r="AM102">
        <v>34.354389204615373</v>
      </c>
      <c r="AN102">
        <v>35.576006764705873</v>
      </c>
      <c r="AO102">
        <v>-6.2967322399766944E-7</v>
      </c>
      <c r="AP102">
        <v>87.49</v>
      </c>
      <c r="AQ102">
        <v>13</v>
      </c>
      <c r="AR102">
        <v>2</v>
      </c>
      <c r="AS102">
        <f t="shared" si="61"/>
        <v>1</v>
      </c>
      <c r="AT102">
        <f t="shared" si="62"/>
        <v>0</v>
      </c>
      <c r="AU102">
        <f t="shared" si="63"/>
        <v>47318.474352469559</v>
      </c>
      <c r="AV102">
        <f t="shared" si="64"/>
        <v>1199.978571428572</v>
      </c>
      <c r="AW102">
        <f t="shared" si="65"/>
        <v>1025.9072065393266</v>
      </c>
      <c r="AX102">
        <f t="shared" si="66"/>
        <v>0.85493793886501335</v>
      </c>
      <c r="AY102">
        <f t="shared" si="67"/>
        <v>0.18843022200947568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1666110949.5999999</v>
      </c>
      <c r="BF102">
        <v>548.7588571428571</v>
      </c>
      <c r="BG102">
        <v>567.29314285714293</v>
      </c>
      <c r="BH102">
        <v>35.575714285714277</v>
      </c>
      <c r="BI102">
        <v>34.357128571428568</v>
      </c>
      <c r="BJ102">
        <v>550.84428571428566</v>
      </c>
      <c r="BK102">
        <v>35.525728571428573</v>
      </c>
      <c r="BL102">
        <v>649.9799999999999</v>
      </c>
      <c r="BM102">
        <v>101.2607142857143</v>
      </c>
      <c r="BN102">
        <v>9.9777614285714286E-2</v>
      </c>
      <c r="BO102">
        <v>33.87302857142857</v>
      </c>
      <c r="BP102">
        <v>34.160628571428568</v>
      </c>
      <c r="BQ102">
        <v>999.89999999999986</v>
      </c>
      <c r="BR102">
        <v>0</v>
      </c>
      <c r="BS102">
        <v>0</v>
      </c>
      <c r="BT102">
        <v>9013.3028571428567</v>
      </c>
      <c r="BU102">
        <v>0</v>
      </c>
      <c r="BV102">
        <v>520.36814285714286</v>
      </c>
      <c r="BW102">
        <v>-18.534400000000002</v>
      </c>
      <c r="BX102">
        <v>569.0012857142857</v>
      </c>
      <c r="BY102">
        <v>587.47714285714278</v>
      </c>
      <c r="BZ102">
        <v>1.2185871428571431</v>
      </c>
      <c r="CA102">
        <v>567.29314285714293</v>
      </c>
      <c r="CB102">
        <v>34.357128571428568</v>
      </c>
      <c r="CC102">
        <v>3.6024242857142852</v>
      </c>
      <c r="CD102">
        <v>3.4790285714285711</v>
      </c>
      <c r="CE102">
        <v>27.110342857142861</v>
      </c>
      <c r="CF102">
        <v>26.517742857142849</v>
      </c>
      <c r="CG102">
        <v>1199.978571428572</v>
      </c>
      <c r="CH102">
        <v>0.49998628571428583</v>
      </c>
      <c r="CI102">
        <v>0.50001371428571439</v>
      </c>
      <c r="CJ102">
        <v>0</v>
      </c>
      <c r="CK102">
        <v>699.43728571428562</v>
      </c>
      <c r="CL102">
        <v>4.9990899999999998</v>
      </c>
      <c r="CM102">
        <v>7521.2671428571439</v>
      </c>
      <c r="CN102">
        <v>9557.6314285714288</v>
      </c>
      <c r="CO102">
        <v>43.811999999999998</v>
      </c>
      <c r="CP102">
        <v>45.625</v>
      </c>
      <c r="CQ102">
        <v>44.607000000000014</v>
      </c>
      <c r="CR102">
        <v>44.785428571428568</v>
      </c>
      <c r="CS102">
        <v>45.311999999999998</v>
      </c>
      <c r="CT102">
        <v>597.47285714285704</v>
      </c>
      <c r="CU102">
        <v>597.50714285714287</v>
      </c>
      <c r="CV102">
        <v>0</v>
      </c>
      <c r="CW102">
        <v>1666110963.3</v>
      </c>
      <c r="CX102">
        <v>0</v>
      </c>
      <c r="CY102">
        <v>1666110227</v>
      </c>
      <c r="CZ102" t="s">
        <v>356</v>
      </c>
      <c r="DA102">
        <v>1666110227</v>
      </c>
      <c r="DB102">
        <v>1666110223</v>
      </c>
      <c r="DC102">
        <v>35</v>
      </c>
      <c r="DD102">
        <v>4.3999999999999997E-2</v>
      </c>
      <c r="DE102">
        <v>-1.2E-2</v>
      </c>
      <c r="DF102">
        <v>-2.012</v>
      </c>
      <c r="DG102">
        <v>3.7999999999999999E-2</v>
      </c>
      <c r="DH102">
        <v>415</v>
      </c>
      <c r="DI102">
        <v>34</v>
      </c>
      <c r="DJ102">
        <v>0.45</v>
      </c>
      <c r="DK102">
        <v>0.22</v>
      </c>
      <c r="DL102">
        <v>-18.15593170731707</v>
      </c>
      <c r="DM102">
        <v>-2.4576898954704061</v>
      </c>
      <c r="DN102">
        <v>0.24524167815027481</v>
      </c>
      <c r="DO102">
        <v>0</v>
      </c>
      <c r="DP102">
        <v>1.2217482926829271</v>
      </c>
      <c r="DQ102">
        <v>7.9358885017410073E-4</v>
      </c>
      <c r="DR102">
        <v>2.267742944135892E-3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3.29481</v>
      </c>
      <c r="EB102">
        <v>2.62521</v>
      </c>
      <c r="EC102">
        <v>0.124765</v>
      </c>
      <c r="ED102">
        <v>0.12642500000000001</v>
      </c>
      <c r="EE102">
        <v>0.14363500000000001</v>
      </c>
      <c r="EF102">
        <v>0.13849400000000001</v>
      </c>
      <c r="EG102">
        <v>26500.9</v>
      </c>
      <c r="EH102">
        <v>26930.2</v>
      </c>
      <c r="EI102">
        <v>28177.7</v>
      </c>
      <c r="EJ102">
        <v>29682.7</v>
      </c>
      <c r="EK102">
        <v>33178.199999999997</v>
      </c>
      <c r="EL102">
        <v>35510.400000000001</v>
      </c>
      <c r="EM102">
        <v>39745.199999999997</v>
      </c>
      <c r="EN102">
        <v>42440.6</v>
      </c>
      <c r="EO102">
        <v>2.1756700000000002</v>
      </c>
      <c r="EP102">
        <v>2.1224500000000002</v>
      </c>
      <c r="EQ102">
        <v>8.5011100000000006E-2</v>
      </c>
      <c r="ER102">
        <v>0</v>
      </c>
      <c r="ES102">
        <v>32.777500000000003</v>
      </c>
      <c r="ET102">
        <v>999.9</v>
      </c>
      <c r="EU102">
        <v>48.3</v>
      </c>
      <c r="EV102">
        <v>40.4</v>
      </c>
      <c r="EW102">
        <v>36.1252</v>
      </c>
      <c r="EX102">
        <v>57.1982</v>
      </c>
      <c r="EY102">
        <v>-0.60496499999999997</v>
      </c>
      <c r="EZ102">
        <v>2</v>
      </c>
      <c r="FA102">
        <v>0.61785299999999999</v>
      </c>
      <c r="FB102">
        <v>1.141</v>
      </c>
      <c r="FC102">
        <v>20.266999999999999</v>
      </c>
      <c r="FD102">
        <v>5.2157900000000001</v>
      </c>
      <c r="FE102">
        <v>12.008900000000001</v>
      </c>
      <c r="FF102">
        <v>4.9852999999999996</v>
      </c>
      <c r="FG102">
        <v>3.2846500000000001</v>
      </c>
      <c r="FH102">
        <v>9823.7000000000007</v>
      </c>
      <c r="FI102">
        <v>9999</v>
      </c>
      <c r="FJ102">
        <v>9999</v>
      </c>
      <c r="FK102">
        <v>656.9</v>
      </c>
      <c r="FL102">
        <v>1.8658399999999999</v>
      </c>
      <c r="FM102">
        <v>1.86219</v>
      </c>
      <c r="FN102">
        <v>1.8643099999999999</v>
      </c>
      <c r="FO102">
        <v>1.8603700000000001</v>
      </c>
      <c r="FP102">
        <v>1.86111</v>
      </c>
      <c r="FQ102">
        <v>1.8601799999999999</v>
      </c>
      <c r="FR102">
        <v>1.86189</v>
      </c>
      <c r="FS102">
        <v>1.8584799999999999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-2.0870000000000002</v>
      </c>
      <c r="GH102">
        <v>0.05</v>
      </c>
      <c r="GI102">
        <v>-1.674331742851894</v>
      </c>
      <c r="GJ102">
        <v>-1.0668354094452519E-3</v>
      </c>
      <c r="GK102">
        <v>7.2908324871410599E-7</v>
      </c>
      <c r="GL102">
        <v>-2.6615586879345078E-10</v>
      </c>
      <c r="GM102">
        <v>-0.20617912557020029</v>
      </c>
      <c r="GN102">
        <v>3.3664092208003571E-3</v>
      </c>
      <c r="GO102">
        <v>2.042686190248702E-4</v>
      </c>
      <c r="GP102">
        <v>-2.7039353982504608E-6</v>
      </c>
      <c r="GQ102">
        <v>3</v>
      </c>
      <c r="GR102">
        <v>2088</v>
      </c>
      <c r="GS102">
        <v>3</v>
      </c>
      <c r="GT102">
        <v>37</v>
      </c>
      <c r="GU102">
        <v>12.1</v>
      </c>
      <c r="GV102">
        <v>12.1</v>
      </c>
      <c r="GW102">
        <v>1.7785599999999999</v>
      </c>
      <c r="GX102">
        <v>2.5842299999999998</v>
      </c>
      <c r="GY102">
        <v>2.04834</v>
      </c>
      <c r="GZ102">
        <v>2.6037599999999999</v>
      </c>
      <c r="HA102">
        <v>2.1972700000000001</v>
      </c>
      <c r="HB102">
        <v>2.36572</v>
      </c>
      <c r="HC102">
        <v>44.306399999999996</v>
      </c>
      <c r="HD102">
        <v>14.1846</v>
      </c>
      <c r="HE102">
        <v>18</v>
      </c>
      <c r="HF102">
        <v>683.476</v>
      </c>
      <c r="HG102">
        <v>709.79499999999996</v>
      </c>
      <c r="HH102">
        <v>31.000399999999999</v>
      </c>
      <c r="HI102">
        <v>35.0062</v>
      </c>
      <c r="HJ102">
        <v>30.0001</v>
      </c>
      <c r="HK102">
        <v>34.841700000000003</v>
      </c>
      <c r="HL102">
        <v>34.820900000000002</v>
      </c>
      <c r="HM102">
        <v>35.651899999999998</v>
      </c>
      <c r="HN102">
        <v>-30</v>
      </c>
      <c r="HO102">
        <v>-30</v>
      </c>
      <c r="HP102">
        <v>31</v>
      </c>
      <c r="HQ102">
        <v>585.03599999999994</v>
      </c>
      <c r="HR102">
        <v>32.067999999999998</v>
      </c>
      <c r="HS102">
        <v>99.2483</v>
      </c>
      <c r="HT102">
        <v>98.403099999999995</v>
      </c>
    </row>
    <row r="103" spans="1:228" x14ac:dyDescent="0.2">
      <c r="A103">
        <v>88</v>
      </c>
      <c r="B103">
        <v>1666110955.5999999</v>
      </c>
      <c r="C103">
        <v>347.5</v>
      </c>
      <c r="D103" t="s">
        <v>533</v>
      </c>
      <c r="E103" t="s">
        <v>534</v>
      </c>
      <c r="F103">
        <v>4</v>
      </c>
      <c r="G103">
        <v>1666110953.2874999</v>
      </c>
      <c r="H103">
        <f t="shared" si="34"/>
        <v>1.374115613934088E-3</v>
      </c>
      <c r="I103">
        <f t="shared" si="35"/>
        <v>1.374115613934088</v>
      </c>
      <c r="J103">
        <f t="shared" si="36"/>
        <v>8.9996647598320081</v>
      </c>
      <c r="K103">
        <f t="shared" si="37"/>
        <v>554.82524999999998</v>
      </c>
      <c r="L103">
        <f t="shared" si="38"/>
        <v>349.16501060372491</v>
      </c>
      <c r="M103">
        <f t="shared" si="39"/>
        <v>35.391513704069688</v>
      </c>
      <c r="N103">
        <f t="shared" si="40"/>
        <v>56.237322877189257</v>
      </c>
      <c r="O103">
        <f t="shared" si="41"/>
        <v>7.5821427717691292E-2</v>
      </c>
      <c r="P103">
        <f t="shared" si="42"/>
        <v>2.7698181076331201</v>
      </c>
      <c r="Q103">
        <f t="shared" si="43"/>
        <v>7.468696384687587E-2</v>
      </c>
      <c r="R103">
        <f t="shared" si="44"/>
        <v>4.677986544236331E-2</v>
      </c>
      <c r="S103">
        <f t="shared" si="45"/>
        <v>226.1156384107791</v>
      </c>
      <c r="T103">
        <f t="shared" si="46"/>
        <v>34.899451372068427</v>
      </c>
      <c r="U103">
        <f t="shared" si="47"/>
        <v>34.152012499999998</v>
      </c>
      <c r="V103">
        <f t="shared" si="48"/>
        <v>5.3884823529238242</v>
      </c>
      <c r="W103">
        <f t="shared" si="49"/>
        <v>67.964232247292841</v>
      </c>
      <c r="X103">
        <f t="shared" si="50"/>
        <v>3.6063646274349965</v>
      </c>
      <c r="Y103">
        <f t="shared" si="51"/>
        <v>5.3062684712055219</v>
      </c>
      <c r="Z103">
        <f t="shared" si="52"/>
        <v>1.7821177254888276</v>
      </c>
      <c r="AA103">
        <f t="shared" si="53"/>
        <v>-60.598498574493284</v>
      </c>
      <c r="AB103">
        <f t="shared" si="54"/>
        <v>-41.163698062551376</v>
      </c>
      <c r="AC103">
        <f t="shared" si="55"/>
        <v>-3.4375556555430768</v>
      </c>
      <c r="AD103">
        <f t="shared" si="56"/>
        <v>120.91588611819138</v>
      </c>
      <c r="AE103">
        <f t="shared" si="57"/>
        <v>19.472815384808502</v>
      </c>
      <c r="AF103">
        <f t="shared" si="58"/>
        <v>1.3685038931528077</v>
      </c>
      <c r="AG103">
        <f t="shared" si="59"/>
        <v>8.9996647598320081</v>
      </c>
      <c r="AH103">
        <v>593.87930140101298</v>
      </c>
      <c r="AI103">
        <v>578.37877575757545</v>
      </c>
      <c r="AJ103">
        <v>1.70180729690309</v>
      </c>
      <c r="AK103">
        <v>66.414595201641987</v>
      </c>
      <c r="AL103">
        <f t="shared" si="60"/>
        <v>1.374115613934088</v>
      </c>
      <c r="AM103">
        <v>34.358327837622369</v>
      </c>
      <c r="AN103">
        <v>35.5815682352941</v>
      </c>
      <c r="AO103">
        <v>2.8578132108019668E-6</v>
      </c>
      <c r="AP103">
        <v>87.49</v>
      </c>
      <c r="AQ103">
        <v>13</v>
      </c>
      <c r="AR103">
        <v>2</v>
      </c>
      <c r="AS103">
        <f t="shared" si="61"/>
        <v>1</v>
      </c>
      <c r="AT103">
        <f t="shared" si="62"/>
        <v>0</v>
      </c>
      <c r="AU103">
        <f t="shared" si="63"/>
        <v>47262.422104071207</v>
      </c>
      <c r="AV103">
        <f t="shared" si="64"/>
        <v>1200</v>
      </c>
      <c r="AW103">
        <f t="shared" si="65"/>
        <v>1025.9252012491081</v>
      </c>
      <c r="AX103">
        <f t="shared" si="66"/>
        <v>0.85493766770759017</v>
      </c>
      <c r="AY103">
        <f t="shared" si="67"/>
        <v>0.18842969867564924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1666110953.2874999</v>
      </c>
      <c r="BF103">
        <v>554.82524999999998</v>
      </c>
      <c r="BG103">
        <v>573.5006249999999</v>
      </c>
      <c r="BH103">
        <v>35.579612500000003</v>
      </c>
      <c r="BI103">
        <v>34.361350000000002</v>
      </c>
      <c r="BJ103">
        <v>556.91374999999994</v>
      </c>
      <c r="BK103">
        <v>35.529575000000001</v>
      </c>
      <c r="BL103">
        <v>650.01412500000004</v>
      </c>
      <c r="BM103">
        <v>101.26049999999999</v>
      </c>
      <c r="BN103">
        <v>9.9924524999999986E-2</v>
      </c>
      <c r="BO103">
        <v>33.876350000000002</v>
      </c>
      <c r="BP103">
        <v>34.152012499999998</v>
      </c>
      <c r="BQ103">
        <v>999.9</v>
      </c>
      <c r="BR103">
        <v>0</v>
      </c>
      <c r="BS103">
        <v>0</v>
      </c>
      <c r="BT103">
        <v>9002.5774999999994</v>
      </c>
      <c r="BU103">
        <v>0</v>
      </c>
      <c r="BV103">
        <v>475.70487500000002</v>
      </c>
      <c r="BW103">
        <v>-18.675337500000001</v>
      </c>
      <c r="BX103">
        <v>575.29387499999996</v>
      </c>
      <c r="BY103">
        <v>593.90800000000002</v>
      </c>
      <c r="BZ103">
        <v>1.2182587499999999</v>
      </c>
      <c r="CA103">
        <v>573.5006249999999</v>
      </c>
      <c r="CB103">
        <v>34.361350000000002</v>
      </c>
      <c r="CC103">
        <v>3.6028087499999999</v>
      </c>
      <c r="CD103">
        <v>3.4794475</v>
      </c>
      <c r="CE103">
        <v>27.1121625</v>
      </c>
      <c r="CF103">
        <v>26.5197875</v>
      </c>
      <c r="CG103">
        <v>1200</v>
      </c>
      <c r="CH103">
        <v>0.49999462500000003</v>
      </c>
      <c r="CI103">
        <v>0.50000537499999997</v>
      </c>
      <c r="CJ103">
        <v>0</v>
      </c>
      <c r="CK103">
        <v>699.861625</v>
      </c>
      <c r="CL103">
        <v>4.9990899999999998</v>
      </c>
      <c r="CM103">
        <v>7527.04</v>
      </c>
      <c r="CN103">
        <v>9557.84375</v>
      </c>
      <c r="CO103">
        <v>43.843499999999999</v>
      </c>
      <c r="CP103">
        <v>45.625</v>
      </c>
      <c r="CQ103">
        <v>44.625</v>
      </c>
      <c r="CR103">
        <v>44.757750000000001</v>
      </c>
      <c r="CS103">
        <v>45.296499999999988</v>
      </c>
      <c r="CT103">
        <v>597.495</v>
      </c>
      <c r="CU103">
        <v>597.50750000000005</v>
      </c>
      <c r="CV103">
        <v>0</v>
      </c>
      <c r="CW103">
        <v>1666110966.9000001</v>
      </c>
      <c r="CX103">
        <v>0</v>
      </c>
      <c r="CY103">
        <v>1666110227</v>
      </c>
      <c r="CZ103" t="s">
        <v>356</v>
      </c>
      <c r="DA103">
        <v>1666110227</v>
      </c>
      <c r="DB103">
        <v>1666110223</v>
      </c>
      <c r="DC103">
        <v>35</v>
      </c>
      <c r="DD103">
        <v>4.3999999999999997E-2</v>
      </c>
      <c r="DE103">
        <v>-1.2E-2</v>
      </c>
      <c r="DF103">
        <v>-2.012</v>
      </c>
      <c r="DG103">
        <v>3.7999999999999999E-2</v>
      </c>
      <c r="DH103">
        <v>415</v>
      </c>
      <c r="DI103">
        <v>34</v>
      </c>
      <c r="DJ103">
        <v>0.45</v>
      </c>
      <c r="DK103">
        <v>0.22</v>
      </c>
      <c r="DL103">
        <v>-18.321317073170729</v>
      </c>
      <c r="DM103">
        <v>-2.5066181184669181</v>
      </c>
      <c r="DN103">
        <v>0.25037843250688407</v>
      </c>
      <c r="DO103">
        <v>0</v>
      </c>
      <c r="DP103">
        <v>1.2214087804878051</v>
      </c>
      <c r="DQ103">
        <v>-1.256968641115086E-2</v>
      </c>
      <c r="DR103">
        <v>2.5767252757980131E-3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3.29495</v>
      </c>
      <c r="EB103">
        <v>2.6253099999999998</v>
      </c>
      <c r="EC103">
        <v>0.12582199999999999</v>
      </c>
      <c r="ED103">
        <v>0.127471</v>
      </c>
      <c r="EE103">
        <v>0.14363999999999999</v>
      </c>
      <c r="EF103">
        <v>0.138512</v>
      </c>
      <c r="EG103">
        <v>26468.7</v>
      </c>
      <c r="EH103">
        <v>26898.1</v>
      </c>
      <c r="EI103">
        <v>28177.5</v>
      </c>
      <c r="EJ103">
        <v>29682.9</v>
      </c>
      <c r="EK103">
        <v>33178</v>
      </c>
      <c r="EL103">
        <v>35509.9</v>
      </c>
      <c r="EM103">
        <v>39745.199999999997</v>
      </c>
      <c r="EN103">
        <v>42440.800000000003</v>
      </c>
      <c r="EO103">
        <v>2.1756000000000002</v>
      </c>
      <c r="EP103">
        <v>2.1223999999999998</v>
      </c>
      <c r="EQ103">
        <v>8.5301699999999994E-2</v>
      </c>
      <c r="ER103">
        <v>0</v>
      </c>
      <c r="ES103">
        <v>32.773299999999999</v>
      </c>
      <c r="ET103">
        <v>999.9</v>
      </c>
      <c r="EU103">
        <v>48.3</v>
      </c>
      <c r="EV103">
        <v>40.4</v>
      </c>
      <c r="EW103">
        <v>36.126300000000001</v>
      </c>
      <c r="EX103">
        <v>57.3782</v>
      </c>
      <c r="EY103">
        <v>-0.62099499999999996</v>
      </c>
      <c r="EZ103">
        <v>2</v>
      </c>
      <c r="FA103">
        <v>0.617896</v>
      </c>
      <c r="FB103">
        <v>1.1419600000000001</v>
      </c>
      <c r="FC103">
        <v>20.266999999999999</v>
      </c>
      <c r="FD103">
        <v>5.21549</v>
      </c>
      <c r="FE103">
        <v>12.0077</v>
      </c>
      <c r="FF103">
        <v>4.9851000000000001</v>
      </c>
      <c r="FG103">
        <v>3.2846500000000001</v>
      </c>
      <c r="FH103">
        <v>9823.7000000000007</v>
      </c>
      <c r="FI103">
        <v>9999</v>
      </c>
      <c r="FJ103">
        <v>9999</v>
      </c>
      <c r="FK103">
        <v>656.9</v>
      </c>
      <c r="FL103">
        <v>1.8658399999999999</v>
      </c>
      <c r="FM103">
        <v>1.86219</v>
      </c>
      <c r="FN103">
        <v>1.8643099999999999</v>
      </c>
      <c r="FO103">
        <v>1.86036</v>
      </c>
      <c r="FP103">
        <v>1.86111</v>
      </c>
      <c r="FQ103">
        <v>1.86019</v>
      </c>
      <c r="FR103">
        <v>1.86188</v>
      </c>
      <c r="FS103">
        <v>1.8584400000000001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-2.09</v>
      </c>
      <c r="GH103">
        <v>0.05</v>
      </c>
      <c r="GI103">
        <v>-1.674331742851894</v>
      </c>
      <c r="GJ103">
        <v>-1.0668354094452519E-3</v>
      </c>
      <c r="GK103">
        <v>7.2908324871410599E-7</v>
      </c>
      <c r="GL103">
        <v>-2.6615586879345078E-10</v>
      </c>
      <c r="GM103">
        <v>-0.20617912557020029</v>
      </c>
      <c r="GN103">
        <v>3.3664092208003571E-3</v>
      </c>
      <c r="GO103">
        <v>2.042686190248702E-4</v>
      </c>
      <c r="GP103">
        <v>-2.7039353982504608E-6</v>
      </c>
      <c r="GQ103">
        <v>3</v>
      </c>
      <c r="GR103">
        <v>2088</v>
      </c>
      <c r="GS103">
        <v>3</v>
      </c>
      <c r="GT103">
        <v>37</v>
      </c>
      <c r="GU103">
        <v>12.1</v>
      </c>
      <c r="GV103">
        <v>12.2</v>
      </c>
      <c r="GW103">
        <v>1.79565</v>
      </c>
      <c r="GX103">
        <v>2.5878899999999998</v>
      </c>
      <c r="GY103">
        <v>2.04834</v>
      </c>
      <c r="GZ103">
        <v>2.6013199999999999</v>
      </c>
      <c r="HA103">
        <v>2.1972700000000001</v>
      </c>
      <c r="HB103">
        <v>2.36938</v>
      </c>
      <c r="HC103">
        <v>44.306399999999996</v>
      </c>
      <c r="HD103">
        <v>14.1846</v>
      </c>
      <c r="HE103">
        <v>18</v>
      </c>
      <c r="HF103">
        <v>683.41399999999999</v>
      </c>
      <c r="HG103">
        <v>709.74800000000005</v>
      </c>
      <c r="HH103">
        <v>31.000299999999999</v>
      </c>
      <c r="HI103">
        <v>35.0062</v>
      </c>
      <c r="HJ103">
        <v>30.0002</v>
      </c>
      <c r="HK103">
        <v>34.841700000000003</v>
      </c>
      <c r="HL103">
        <v>34.820900000000002</v>
      </c>
      <c r="HM103">
        <v>35.987299999999998</v>
      </c>
      <c r="HN103">
        <v>-30</v>
      </c>
      <c r="HO103">
        <v>-30</v>
      </c>
      <c r="HP103">
        <v>31</v>
      </c>
      <c r="HQ103">
        <v>591.71400000000006</v>
      </c>
      <c r="HR103">
        <v>32.067999999999998</v>
      </c>
      <c r="HS103">
        <v>99.247900000000001</v>
      </c>
      <c r="HT103">
        <v>98.403499999999994</v>
      </c>
    </row>
    <row r="104" spans="1:228" x14ac:dyDescent="0.2">
      <c r="A104">
        <v>89</v>
      </c>
      <c r="B104">
        <v>1666110959.0999999</v>
      </c>
      <c r="C104">
        <v>351</v>
      </c>
      <c r="D104" t="s">
        <v>535</v>
      </c>
      <c r="E104" t="s">
        <v>536</v>
      </c>
      <c r="F104">
        <v>4</v>
      </c>
      <c r="G104">
        <v>1666110956.7249999</v>
      </c>
      <c r="H104">
        <f t="shared" si="34"/>
        <v>1.3704299829623667E-3</v>
      </c>
      <c r="I104">
        <f t="shared" si="35"/>
        <v>1.3704299829623667</v>
      </c>
      <c r="J104">
        <f t="shared" si="36"/>
        <v>8.9057696527620855</v>
      </c>
      <c r="K104">
        <f t="shared" si="37"/>
        <v>560.51412500000004</v>
      </c>
      <c r="L104">
        <f t="shared" si="38"/>
        <v>356.05232395533108</v>
      </c>
      <c r="M104">
        <f t="shared" si="39"/>
        <v>36.089483205749985</v>
      </c>
      <c r="N104">
        <f t="shared" si="40"/>
        <v>56.813742643373281</v>
      </c>
      <c r="O104">
        <f t="shared" si="41"/>
        <v>7.5573460974513548E-2</v>
      </c>
      <c r="P104">
        <f t="shared" si="42"/>
        <v>2.7698097359859553</v>
      </c>
      <c r="Q104">
        <f t="shared" si="43"/>
        <v>7.4446342459505987E-2</v>
      </c>
      <c r="R104">
        <f t="shared" si="44"/>
        <v>4.6628830791684617E-2</v>
      </c>
      <c r="S104">
        <f t="shared" si="45"/>
        <v>226.12457582283946</v>
      </c>
      <c r="T104">
        <f t="shared" si="46"/>
        <v>34.898478220131118</v>
      </c>
      <c r="U104">
        <f t="shared" si="47"/>
        <v>34.156062499999997</v>
      </c>
      <c r="V104">
        <f t="shared" si="48"/>
        <v>5.3896984383240261</v>
      </c>
      <c r="W104">
        <f t="shared" si="49"/>
        <v>67.977089334069277</v>
      </c>
      <c r="X104">
        <f t="shared" si="50"/>
        <v>3.6066365617050802</v>
      </c>
      <c r="Y104">
        <f t="shared" si="51"/>
        <v>5.3056648895048797</v>
      </c>
      <c r="Z104">
        <f t="shared" si="52"/>
        <v>1.7830618766189459</v>
      </c>
      <c r="AA104">
        <f t="shared" si="53"/>
        <v>-60.435962248640372</v>
      </c>
      <c r="AB104">
        <f t="shared" si="54"/>
        <v>-42.072595565563589</v>
      </c>
      <c r="AC104">
        <f t="shared" si="55"/>
        <v>-3.5135023366777585</v>
      </c>
      <c r="AD104">
        <f t="shared" si="56"/>
        <v>120.10251567195773</v>
      </c>
      <c r="AE104">
        <f t="shared" si="57"/>
        <v>19.517252626102398</v>
      </c>
      <c r="AF104">
        <f t="shared" si="58"/>
        <v>1.3635773301980543</v>
      </c>
      <c r="AG104">
        <f t="shared" si="59"/>
        <v>8.9057696527620855</v>
      </c>
      <c r="AH104">
        <v>599.92659940720068</v>
      </c>
      <c r="AI104">
        <v>584.42630909090883</v>
      </c>
      <c r="AJ104">
        <v>1.723830099315268</v>
      </c>
      <c r="AK104">
        <v>66.414595201641987</v>
      </c>
      <c r="AL104">
        <f t="shared" si="60"/>
        <v>1.3704299829623667</v>
      </c>
      <c r="AM104">
        <v>34.363896631748247</v>
      </c>
      <c r="AN104">
        <v>35.583865882352953</v>
      </c>
      <c r="AO104">
        <v>3.1489739764177349E-6</v>
      </c>
      <c r="AP104">
        <v>87.49</v>
      </c>
      <c r="AQ104">
        <v>13</v>
      </c>
      <c r="AR104">
        <v>2</v>
      </c>
      <c r="AS104">
        <f t="shared" si="61"/>
        <v>1</v>
      </c>
      <c r="AT104">
        <f t="shared" si="62"/>
        <v>0</v>
      </c>
      <c r="AU104">
        <f t="shared" si="63"/>
        <v>47262.502532130056</v>
      </c>
      <c r="AV104">
        <f t="shared" si="64"/>
        <v>1200.0462500000001</v>
      </c>
      <c r="AW104">
        <f t="shared" si="65"/>
        <v>1025.9648574211606</v>
      </c>
      <c r="AX104">
        <f t="shared" si="66"/>
        <v>0.85493776379132091</v>
      </c>
      <c r="AY104">
        <f t="shared" si="67"/>
        <v>0.18842988411724917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1666110956.7249999</v>
      </c>
      <c r="BF104">
        <v>560.51412500000004</v>
      </c>
      <c r="BG104">
        <v>579.23537499999998</v>
      </c>
      <c r="BH104">
        <v>35.582425000000001</v>
      </c>
      <c r="BI104">
        <v>34.368537500000002</v>
      </c>
      <c r="BJ104">
        <v>562.60537500000009</v>
      </c>
      <c r="BK104">
        <v>35.532375000000002</v>
      </c>
      <c r="BL104">
        <v>650.00649999999996</v>
      </c>
      <c r="BM104">
        <v>101.26</v>
      </c>
      <c r="BN104">
        <v>0.1000551875</v>
      </c>
      <c r="BO104">
        <v>33.874312500000002</v>
      </c>
      <c r="BP104">
        <v>34.156062499999997</v>
      </c>
      <c r="BQ104">
        <v>999.9</v>
      </c>
      <c r="BR104">
        <v>0</v>
      </c>
      <c r="BS104">
        <v>0</v>
      </c>
      <c r="BT104">
        <v>9002.5774999999994</v>
      </c>
      <c r="BU104">
        <v>0</v>
      </c>
      <c r="BV104">
        <v>465.638375</v>
      </c>
      <c r="BW104">
        <v>-18.721187499999999</v>
      </c>
      <c r="BX104">
        <v>581.19437500000004</v>
      </c>
      <c r="BY104">
        <v>599.85137500000008</v>
      </c>
      <c r="BZ104">
        <v>1.21388125</v>
      </c>
      <c r="CA104">
        <v>579.23537499999998</v>
      </c>
      <c r="CB104">
        <v>34.368537500000002</v>
      </c>
      <c r="CC104">
        <v>3.6030787499999999</v>
      </c>
      <c r="CD104">
        <v>3.4801625</v>
      </c>
      <c r="CE104">
        <v>27.1134375</v>
      </c>
      <c r="CF104">
        <v>26.523250000000001</v>
      </c>
      <c r="CG104">
        <v>1200.0462500000001</v>
      </c>
      <c r="CH104">
        <v>0.49999137500000002</v>
      </c>
      <c r="CI104">
        <v>0.50000862499999998</v>
      </c>
      <c r="CJ104">
        <v>0</v>
      </c>
      <c r="CK104">
        <v>700.25874999999996</v>
      </c>
      <c r="CL104">
        <v>4.9990899999999998</v>
      </c>
      <c r="CM104">
        <v>7535.9412499999999</v>
      </c>
      <c r="CN104">
        <v>9558.1937500000004</v>
      </c>
      <c r="CO104">
        <v>43.811999999999998</v>
      </c>
      <c r="CP104">
        <v>45.617125000000001</v>
      </c>
      <c r="CQ104">
        <v>44.609250000000003</v>
      </c>
      <c r="CR104">
        <v>44.78875</v>
      </c>
      <c r="CS104">
        <v>45.288749999999993</v>
      </c>
      <c r="CT104">
        <v>597.51374999999996</v>
      </c>
      <c r="CU104">
        <v>597.53375000000005</v>
      </c>
      <c r="CV104">
        <v>0</v>
      </c>
      <c r="CW104">
        <v>1666110970.5</v>
      </c>
      <c r="CX104">
        <v>0</v>
      </c>
      <c r="CY104">
        <v>1666110227</v>
      </c>
      <c r="CZ104" t="s">
        <v>356</v>
      </c>
      <c r="DA104">
        <v>1666110227</v>
      </c>
      <c r="DB104">
        <v>1666110223</v>
      </c>
      <c r="DC104">
        <v>35</v>
      </c>
      <c r="DD104">
        <v>4.3999999999999997E-2</v>
      </c>
      <c r="DE104">
        <v>-1.2E-2</v>
      </c>
      <c r="DF104">
        <v>-2.012</v>
      </c>
      <c r="DG104">
        <v>3.7999999999999999E-2</v>
      </c>
      <c r="DH104">
        <v>415</v>
      </c>
      <c r="DI104">
        <v>34</v>
      </c>
      <c r="DJ104">
        <v>0.45</v>
      </c>
      <c r="DK104">
        <v>0.22</v>
      </c>
      <c r="DL104">
        <v>-18.472960975609752</v>
      </c>
      <c r="DM104">
        <v>-2.0806034843205481</v>
      </c>
      <c r="DN104">
        <v>0.20917686282309411</v>
      </c>
      <c r="DO104">
        <v>0</v>
      </c>
      <c r="DP104">
        <v>1.219966341463415</v>
      </c>
      <c r="DQ104">
        <v>-3.5678257839721103E-2</v>
      </c>
      <c r="DR104">
        <v>4.0132346640544894E-3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3.2949000000000002</v>
      </c>
      <c r="EB104">
        <v>2.6255299999999999</v>
      </c>
      <c r="EC104">
        <v>0.12675600000000001</v>
      </c>
      <c r="ED104">
        <v>0.12839</v>
      </c>
      <c r="EE104">
        <v>0.143646</v>
      </c>
      <c r="EF104">
        <v>0.13852600000000001</v>
      </c>
      <c r="EG104">
        <v>26440.3</v>
      </c>
      <c r="EH104">
        <v>26869.599999999999</v>
      </c>
      <c r="EI104">
        <v>28177.4</v>
      </c>
      <c r="EJ104">
        <v>29682.799999999999</v>
      </c>
      <c r="EK104">
        <v>33177.599999999999</v>
      </c>
      <c r="EL104">
        <v>35509.199999999997</v>
      </c>
      <c r="EM104">
        <v>39744.800000000003</v>
      </c>
      <c r="EN104">
        <v>42440.6</v>
      </c>
      <c r="EO104">
        <v>2.1757200000000001</v>
      </c>
      <c r="EP104">
        <v>2.1225499999999999</v>
      </c>
      <c r="EQ104">
        <v>8.5771100000000003E-2</v>
      </c>
      <c r="ER104">
        <v>0</v>
      </c>
      <c r="ES104">
        <v>32.768900000000002</v>
      </c>
      <c r="ET104">
        <v>999.9</v>
      </c>
      <c r="EU104">
        <v>48.3</v>
      </c>
      <c r="EV104">
        <v>40.4</v>
      </c>
      <c r="EW104">
        <v>36.122999999999998</v>
      </c>
      <c r="EX104">
        <v>57.798200000000001</v>
      </c>
      <c r="EY104">
        <v>-0.568909</v>
      </c>
      <c r="EZ104">
        <v>2</v>
      </c>
      <c r="FA104">
        <v>0.61785599999999996</v>
      </c>
      <c r="FB104">
        <v>1.1414200000000001</v>
      </c>
      <c r="FC104">
        <v>20.266999999999999</v>
      </c>
      <c r="FD104">
        <v>5.2156399999999996</v>
      </c>
      <c r="FE104">
        <v>12.006399999999999</v>
      </c>
      <c r="FF104">
        <v>4.9851999999999999</v>
      </c>
      <c r="FG104">
        <v>3.2846500000000001</v>
      </c>
      <c r="FH104">
        <v>9823.7000000000007</v>
      </c>
      <c r="FI104">
        <v>9999</v>
      </c>
      <c r="FJ104">
        <v>9999</v>
      </c>
      <c r="FK104">
        <v>656.9</v>
      </c>
      <c r="FL104">
        <v>1.8658399999999999</v>
      </c>
      <c r="FM104">
        <v>1.86219</v>
      </c>
      <c r="FN104">
        <v>1.8643099999999999</v>
      </c>
      <c r="FO104">
        <v>1.8603499999999999</v>
      </c>
      <c r="FP104">
        <v>1.86111</v>
      </c>
      <c r="FQ104">
        <v>1.86016</v>
      </c>
      <c r="FR104">
        <v>1.86188</v>
      </c>
      <c r="FS104">
        <v>1.85843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-2.093</v>
      </c>
      <c r="GH104">
        <v>5.0099999999999999E-2</v>
      </c>
      <c r="GI104">
        <v>-1.674331742851894</v>
      </c>
      <c r="GJ104">
        <v>-1.0668354094452519E-3</v>
      </c>
      <c r="GK104">
        <v>7.2908324871410599E-7</v>
      </c>
      <c r="GL104">
        <v>-2.6615586879345078E-10</v>
      </c>
      <c r="GM104">
        <v>-0.20617912557020029</v>
      </c>
      <c r="GN104">
        <v>3.3664092208003571E-3</v>
      </c>
      <c r="GO104">
        <v>2.042686190248702E-4</v>
      </c>
      <c r="GP104">
        <v>-2.7039353982504608E-6</v>
      </c>
      <c r="GQ104">
        <v>3</v>
      </c>
      <c r="GR104">
        <v>2088</v>
      </c>
      <c r="GS104">
        <v>3</v>
      </c>
      <c r="GT104">
        <v>37</v>
      </c>
      <c r="GU104">
        <v>12.2</v>
      </c>
      <c r="GV104">
        <v>12.3</v>
      </c>
      <c r="GW104">
        <v>1.8103</v>
      </c>
      <c r="GX104">
        <v>2.5842299999999998</v>
      </c>
      <c r="GY104">
        <v>2.04834</v>
      </c>
      <c r="GZ104">
        <v>2.6049799999999999</v>
      </c>
      <c r="HA104">
        <v>2.1972700000000001</v>
      </c>
      <c r="HB104">
        <v>2.34985</v>
      </c>
      <c r="HC104">
        <v>44.306399999999996</v>
      </c>
      <c r="HD104">
        <v>14.193300000000001</v>
      </c>
      <c r="HE104">
        <v>18</v>
      </c>
      <c r="HF104">
        <v>683.51700000000005</v>
      </c>
      <c r="HG104">
        <v>709.88800000000003</v>
      </c>
      <c r="HH104">
        <v>31.0001</v>
      </c>
      <c r="HI104">
        <v>35.0062</v>
      </c>
      <c r="HJ104">
        <v>30.0001</v>
      </c>
      <c r="HK104">
        <v>34.841700000000003</v>
      </c>
      <c r="HL104">
        <v>34.820900000000002</v>
      </c>
      <c r="HM104">
        <v>36.258400000000002</v>
      </c>
      <c r="HN104">
        <v>-30</v>
      </c>
      <c r="HO104">
        <v>-30</v>
      </c>
      <c r="HP104">
        <v>31</v>
      </c>
      <c r="HQ104">
        <v>598.39099999999996</v>
      </c>
      <c r="HR104">
        <v>32.067999999999998</v>
      </c>
      <c r="HS104">
        <v>99.247200000000007</v>
      </c>
      <c r="HT104">
        <v>98.403099999999995</v>
      </c>
    </row>
    <row r="105" spans="1:228" x14ac:dyDescent="0.2">
      <c r="A105">
        <v>90</v>
      </c>
      <c r="B105">
        <v>1666110963.0999999</v>
      </c>
      <c r="C105">
        <v>355</v>
      </c>
      <c r="D105" t="s">
        <v>537</v>
      </c>
      <c r="E105" t="s">
        <v>538</v>
      </c>
      <c r="F105">
        <v>4</v>
      </c>
      <c r="G105">
        <v>1666110961.0999999</v>
      </c>
      <c r="H105">
        <f t="shared" si="34"/>
        <v>1.3660562087859161E-3</v>
      </c>
      <c r="I105">
        <f t="shared" si="35"/>
        <v>1.366056208785916</v>
      </c>
      <c r="J105">
        <f t="shared" si="36"/>
        <v>9.0830657736823976</v>
      </c>
      <c r="K105">
        <f t="shared" si="37"/>
        <v>567.72442857142858</v>
      </c>
      <c r="L105">
        <f t="shared" si="38"/>
        <v>358.97471802165143</v>
      </c>
      <c r="M105">
        <f t="shared" si="39"/>
        <v>36.386038547240922</v>
      </c>
      <c r="N105">
        <f t="shared" si="40"/>
        <v>57.545119210775155</v>
      </c>
      <c r="O105">
        <f t="shared" si="41"/>
        <v>7.5434322839390333E-2</v>
      </c>
      <c r="P105">
        <f t="shared" si="42"/>
        <v>2.7690162814162189</v>
      </c>
      <c r="Q105">
        <f t="shared" si="43"/>
        <v>7.4311000897530302E-2</v>
      </c>
      <c r="R105">
        <f t="shared" si="44"/>
        <v>4.6543908058764058E-2</v>
      </c>
      <c r="S105">
        <f t="shared" si="45"/>
        <v>226.1183846213797</v>
      </c>
      <c r="T105">
        <f t="shared" si="46"/>
        <v>34.895337280651489</v>
      </c>
      <c r="U105">
        <f t="shared" si="47"/>
        <v>34.149171428571428</v>
      </c>
      <c r="V105">
        <f t="shared" si="48"/>
        <v>5.3876294124840109</v>
      </c>
      <c r="W105">
        <f t="shared" si="49"/>
        <v>68.001057835980163</v>
      </c>
      <c r="X105">
        <f t="shared" si="50"/>
        <v>3.6069878710704861</v>
      </c>
      <c r="Y105">
        <f t="shared" si="51"/>
        <v>5.3043114119939272</v>
      </c>
      <c r="Z105">
        <f t="shared" si="52"/>
        <v>1.7806415414135248</v>
      </c>
      <c r="AA105">
        <f t="shared" si="53"/>
        <v>-60.2430788074589</v>
      </c>
      <c r="AB105">
        <f t="shared" si="54"/>
        <v>-41.713992924830762</v>
      </c>
      <c r="AC105">
        <f t="shared" si="55"/>
        <v>-3.4843583414189072</v>
      </c>
      <c r="AD105">
        <f t="shared" si="56"/>
        <v>120.67695454767116</v>
      </c>
      <c r="AE105">
        <f t="shared" si="57"/>
        <v>19.544884289151149</v>
      </c>
      <c r="AF105">
        <f t="shared" si="58"/>
        <v>1.3606454187631365</v>
      </c>
      <c r="AG105">
        <f t="shared" si="59"/>
        <v>9.0830657736823976</v>
      </c>
      <c r="AH105">
        <v>606.787059553463</v>
      </c>
      <c r="AI105">
        <v>591.22202424242403</v>
      </c>
      <c r="AJ105">
        <v>1.698263351197159</v>
      </c>
      <c r="AK105">
        <v>66.414595201641987</v>
      </c>
      <c r="AL105">
        <f t="shared" si="60"/>
        <v>1.366056208785916</v>
      </c>
      <c r="AM105">
        <v>34.371358588251759</v>
      </c>
      <c r="AN105">
        <v>35.587337352941177</v>
      </c>
      <c r="AO105">
        <v>1.2747134681185979E-6</v>
      </c>
      <c r="AP105">
        <v>87.49</v>
      </c>
      <c r="AQ105">
        <v>12</v>
      </c>
      <c r="AR105">
        <v>2</v>
      </c>
      <c r="AS105">
        <f t="shared" si="61"/>
        <v>1</v>
      </c>
      <c r="AT105">
        <f t="shared" si="62"/>
        <v>0</v>
      </c>
      <c r="AU105">
        <f t="shared" si="63"/>
        <v>47241.431032025401</v>
      </c>
      <c r="AV105">
        <f t="shared" si="64"/>
        <v>1200.017142857143</v>
      </c>
      <c r="AW105">
        <f t="shared" si="65"/>
        <v>1025.9396065395752</v>
      </c>
      <c r="AX105">
        <f t="shared" si="66"/>
        <v>0.85493745872404503</v>
      </c>
      <c r="AY105">
        <f t="shared" si="67"/>
        <v>0.18842929533740682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1666110961.0999999</v>
      </c>
      <c r="BF105">
        <v>567.72442857142858</v>
      </c>
      <c r="BG105">
        <v>586.47714285714278</v>
      </c>
      <c r="BH105">
        <v>35.585557142857141</v>
      </c>
      <c r="BI105">
        <v>34.374385714285722</v>
      </c>
      <c r="BJ105">
        <v>569.81928571428568</v>
      </c>
      <c r="BK105">
        <v>35.535499999999999</v>
      </c>
      <c r="BL105">
        <v>650.06128571428565</v>
      </c>
      <c r="BM105">
        <v>101.2607142857143</v>
      </c>
      <c r="BN105">
        <v>0.1002917142857143</v>
      </c>
      <c r="BO105">
        <v>33.86974285714286</v>
      </c>
      <c r="BP105">
        <v>34.149171428571428</v>
      </c>
      <c r="BQ105">
        <v>999.89999999999986</v>
      </c>
      <c r="BR105">
        <v>0</v>
      </c>
      <c r="BS105">
        <v>0</v>
      </c>
      <c r="BT105">
        <v>8998.3014285714289</v>
      </c>
      <c r="BU105">
        <v>0</v>
      </c>
      <c r="BV105">
        <v>459.0745714285714</v>
      </c>
      <c r="BW105">
        <v>-18.752657142857139</v>
      </c>
      <c r="BX105">
        <v>588.67257142857136</v>
      </c>
      <c r="BY105">
        <v>607.35457142857138</v>
      </c>
      <c r="BZ105">
        <v>1.2111799999999999</v>
      </c>
      <c r="CA105">
        <v>586.47714285714278</v>
      </c>
      <c r="CB105">
        <v>34.374385714285722</v>
      </c>
      <c r="CC105">
        <v>3.6034157142857151</v>
      </c>
      <c r="CD105">
        <v>3.4807685714285719</v>
      </c>
      <c r="CE105">
        <v>27.115042857142861</v>
      </c>
      <c r="CF105">
        <v>26.526242857142851</v>
      </c>
      <c r="CG105">
        <v>1200.017142857143</v>
      </c>
      <c r="CH105">
        <v>0.50000199999999995</v>
      </c>
      <c r="CI105">
        <v>0.499998</v>
      </c>
      <c r="CJ105">
        <v>0</v>
      </c>
      <c r="CK105">
        <v>700.83657142857135</v>
      </c>
      <c r="CL105">
        <v>4.9990899999999998</v>
      </c>
      <c r="CM105">
        <v>7524.3257142857155</v>
      </c>
      <c r="CN105">
        <v>9557.99</v>
      </c>
      <c r="CO105">
        <v>43.811999999999998</v>
      </c>
      <c r="CP105">
        <v>45.625</v>
      </c>
      <c r="CQ105">
        <v>44.58</v>
      </c>
      <c r="CR105">
        <v>44.776571428571422</v>
      </c>
      <c r="CS105">
        <v>45.25</v>
      </c>
      <c r="CT105">
        <v>597.51142857142861</v>
      </c>
      <c r="CU105">
        <v>597.50714285714287</v>
      </c>
      <c r="CV105">
        <v>0</v>
      </c>
      <c r="CW105">
        <v>1666110974.7</v>
      </c>
      <c r="CX105">
        <v>0</v>
      </c>
      <c r="CY105">
        <v>1666110227</v>
      </c>
      <c r="CZ105" t="s">
        <v>356</v>
      </c>
      <c r="DA105">
        <v>1666110227</v>
      </c>
      <c r="DB105">
        <v>1666110223</v>
      </c>
      <c r="DC105">
        <v>35</v>
      </c>
      <c r="DD105">
        <v>4.3999999999999997E-2</v>
      </c>
      <c r="DE105">
        <v>-1.2E-2</v>
      </c>
      <c r="DF105">
        <v>-2.012</v>
      </c>
      <c r="DG105">
        <v>3.7999999999999999E-2</v>
      </c>
      <c r="DH105">
        <v>415</v>
      </c>
      <c r="DI105">
        <v>34</v>
      </c>
      <c r="DJ105">
        <v>0.45</v>
      </c>
      <c r="DK105">
        <v>0.22</v>
      </c>
      <c r="DL105">
        <v>-18.58007073170732</v>
      </c>
      <c r="DM105">
        <v>-1.7264592334494859</v>
      </c>
      <c r="DN105">
        <v>0.18112032551345181</v>
      </c>
      <c r="DO105">
        <v>0</v>
      </c>
      <c r="DP105">
        <v>1.2176760975609759</v>
      </c>
      <c r="DQ105">
        <v>-4.7397073170732662E-2</v>
      </c>
      <c r="DR105">
        <v>4.8611585882122974E-3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3.2949999999999999</v>
      </c>
      <c r="EB105">
        <v>2.6254900000000001</v>
      </c>
      <c r="EC105">
        <v>0.127799</v>
      </c>
      <c r="ED105">
        <v>0.12941800000000001</v>
      </c>
      <c r="EE105">
        <v>0.14366100000000001</v>
      </c>
      <c r="EF105">
        <v>0.138546</v>
      </c>
      <c r="EG105">
        <v>26408.3</v>
      </c>
      <c r="EH105">
        <v>26838.2</v>
      </c>
      <c r="EI105">
        <v>28177</v>
      </c>
      <c r="EJ105">
        <v>29683.3</v>
      </c>
      <c r="EK105">
        <v>33176.9</v>
      </c>
      <c r="EL105">
        <v>35509.199999999997</v>
      </c>
      <c r="EM105">
        <v>39744.6</v>
      </c>
      <c r="EN105">
        <v>42441.4</v>
      </c>
      <c r="EO105">
        <v>2.1760999999999999</v>
      </c>
      <c r="EP105">
        <v>2.1224799999999999</v>
      </c>
      <c r="EQ105">
        <v>8.5525199999999996E-2</v>
      </c>
      <c r="ER105">
        <v>0</v>
      </c>
      <c r="ES105">
        <v>32.764000000000003</v>
      </c>
      <c r="ET105">
        <v>999.9</v>
      </c>
      <c r="EU105">
        <v>48.3</v>
      </c>
      <c r="EV105">
        <v>40.4</v>
      </c>
      <c r="EW105">
        <v>36.125300000000003</v>
      </c>
      <c r="EX105">
        <v>57.318199999999997</v>
      </c>
      <c r="EY105">
        <v>-0.68910199999999999</v>
      </c>
      <c r="EZ105">
        <v>2</v>
      </c>
      <c r="FA105">
        <v>0.61783999999999994</v>
      </c>
      <c r="FB105">
        <v>1.14131</v>
      </c>
      <c r="FC105">
        <v>20.2668</v>
      </c>
      <c r="FD105">
        <v>5.2153400000000003</v>
      </c>
      <c r="FE105">
        <v>12.0083</v>
      </c>
      <c r="FF105">
        <v>4.9851999999999999</v>
      </c>
      <c r="FG105">
        <v>3.2845800000000001</v>
      </c>
      <c r="FH105">
        <v>9824.1</v>
      </c>
      <c r="FI105">
        <v>9999</v>
      </c>
      <c r="FJ105">
        <v>9999</v>
      </c>
      <c r="FK105">
        <v>656.9</v>
      </c>
      <c r="FL105">
        <v>1.8658399999999999</v>
      </c>
      <c r="FM105">
        <v>1.86222</v>
      </c>
      <c r="FN105">
        <v>1.86429</v>
      </c>
      <c r="FO105">
        <v>1.8603700000000001</v>
      </c>
      <c r="FP105">
        <v>1.86111</v>
      </c>
      <c r="FQ105">
        <v>1.8601799999999999</v>
      </c>
      <c r="FR105">
        <v>1.86188</v>
      </c>
      <c r="FS105">
        <v>1.8584799999999999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-2.0960000000000001</v>
      </c>
      <c r="GH105">
        <v>5.0099999999999999E-2</v>
      </c>
      <c r="GI105">
        <v>-1.674331742851894</v>
      </c>
      <c r="GJ105">
        <v>-1.0668354094452519E-3</v>
      </c>
      <c r="GK105">
        <v>7.2908324871410599E-7</v>
      </c>
      <c r="GL105">
        <v>-2.6615586879345078E-10</v>
      </c>
      <c r="GM105">
        <v>-0.20617912557020029</v>
      </c>
      <c r="GN105">
        <v>3.3664092208003571E-3</v>
      </c>
      <c r="GO105">
        <v>2.042686190248702E-4</v>
      </c>
      <c r="GP105">
        <v>-2.7039353982504608E-6</v>
      </c>
      <c r="GQ105">
        <v>3</v>
      </c>
      <c r="GR105">
        <v>2088</v>
      </c>
      <c r="GS105">
        <v>3</v>
      </c>
      <c r="GT105">
        <v>37</v>
      </c>
      <c r="GU105">
        <v>12.3</v>
      </c>
      <c r="GV105">
        <v>12.3</v>
      </c>
      <c r="GW105">
        <v>1.8273900000000001</v>
      </c>
      <c r="GX105">
        <v>2.5830099999999998</v>
      </c>
      <c r="GY105">
        <v>2.04834</v>
      </c>
      <c r="GZ105">
        <v>2.6037599999999999</v>
      </c>
      <c r="HA105">
        <v>2.1972700000000001</v>
      </c>
      <c r="HB105">
        <v>2.34375</v>
      </c>
      <c r="HC105">
        <v>44.306399999999996</v>
      </c>
      <c r="HD105">
        <v>14.193300000000001</v>
      </c>
      <c r="HE105">
        <v>18</v>
      </c>
      <c r="HF105">
        <v>683.82600000000002</v>
      </c>
      <c r="HG105">
        <v>709.81799999999998</v>
      </c>
      <c r="HH105">
        <v>31.0001</v>
      </c>
      <c r="HI105">
        <v>35.0062</v>
      </c>
      <c r="HJ105">
        <v>30.0001</v>
      </c>
      <c r="HK105">
        <v>34.841700000000003</v>
      </c>
      <c r="HL105">
        <v>34.820900000000002</v>
      </c>
      <c r="HM105">
        <v>36.597700000000003</v>
      </c>
      <c r="HN105">
        <v>-30</v>
      </c>
      <c r="HO105">
        <v>-30</v>
      </c>
      <c r="HP105">
        <v>31</v>
      </c>
      <c r="HQ105">
        <v>605.07799999999997</v>
      </c>
      <c r="HR105">
        <v>32.067999999999998</v>
      </c>
      <c r="HS105">
        <v>99.246300000000005</v>
      </c>
      <c r="HT105">
        <v>98.404899999999998</v>
      </c>
    </row>
    <row r="106" spans="1:228" x14ac:dyDescent="0.2">
      <c r="A106">
        <v>91</v>
      </c>
      <c r="B106">
        <v>1666110967.0999999</v>
      </c>
      <c r="C106">
        <v>359</v>
      </c>
      <c r="D106" t="s">
        <v>539</v>
      </c>
      <c r="E106" t="s">
        <v>540</v>
      </c>
      <c r="F106">
        <v>4</v>
      </c>
      <c r="G106">
        <v>1666110964.7874999</v>
      </c>
      <c r="H106">
        <f t="shared" si="34"/>
        <v>1.3688402074085108E-3</v>
      </c>
      <c r="I106">
        <f t="shared" si="35"/>
        <v>1.3688402074085109</v>
      </c>
      <c r="J106">
        <f t="shared" si="36"/>
        <v>9.0524900731872116</v>
      </c>
      <c r="K106">
        <f t="shared" si="37"/>
        <v>573.81337499999995</v>
      </c>
      <c r="L106">
        <f t="shared" si="38"/>
        <v>366.16256559847096</v>
      </c>
      <c r="M106">
        <f t="shared" si="39"/>
        <v>37.11424508673813</v>
      </c>
      <c r="N106">
        <f t="shared" si="40"/>
        <v>58.161735345584177</v>
      </c>
      <c r="O106">
        <f t="shared" si="41"/>
        <v>7.5677555007625782E-2</v>
      </c>
      <c r="P106">
        <f t="shared" si="42"/>
        <v>2.7731207264282154</v>
      </c>
      <c r="Q106">
        <f t="shared" si="43"/>
        <v>7.4548682135986116E-2</v>
      </c>
      <c r="R106">
        <f t="shared" si="44"/>
        <v>4.6692948281181756E-2</v>
      </c>
      <c r="S106">
        <f t="shared" si="45"/>
        <v>226.10992498587294</v>
      </c>
      <c r="T106">
        <f t="shared" si="46"/>
        <v>34.890497395630135</v>
      </c>
      <c r="U106">
        <f t="shared" si="47"/>
        <v>34.144287499999997</v>
      </c>
      <c r="V106">
        <f t="shared" si="48"/>
        <v>5.386163444168881</v>
      </c>
      <c r="W106">
        <f t="shared" si="49"/>
        <v>68.022434658060845</v>
      </c>
      <c r="X106">
        <f t="shared" si="50"/>
        <v>3.6075919059597066</v>
      </c>
      <c r="Y106">
        <f t="shared" si="51"/>
        <v>5.3035324655675149</v>
      </c>
      <c r="Z106">
        <f t="shared" si="52"/>
        <v>1.7785715382091745</v>
      </c>
      <c r="AA106">
        <f t="shared" si="53"/>
        <v>-60.365853146715324</v>
      </c>
      <c r="AB106">
        <f t="shared" si="54"/>
        <v>-41.438905519891357</v>
      </c>
      <c r="AC106">
        <f t="shared" si="55"/>
        <v>-3.4561303391433409</v>
      </c>
      <c r="AD106">
        <f t="shared" si="56"/>
        <v>120.84903598012292</v>
      </c>
      <c r="AE106">
        <f t="shared" si="57"/>
        <v>19.62347483211553</v>
      </c>
      <c r="AF106">
        <f t="shared" si="58"/>
        <v>1.3603310964054409</v>
      </c>
      <c r="AG106">
        <f t="shared" si="59"/>
        <v>9.0524900731872116</v>
      </c>
      <c r="AH106">
        <v>613.70736219159301</v>
      </c>
      <c r="AI106">
        <v>598.10019393939376</v>
      </c>
      <c r="AJ106">
        <v>1.7157193568972029</v>
      </c>
      <c r="AK106">
        <v>66.414595201641987</v>
      </c>
      <c r="AL106">
        <f t="shared" si="60"/>
        <v>1.3688402074085109</v>
      </c>
      <c r="AM106">
        <v>34.37691435062937</v>
      </c>
      <c r="AN106">
        <v>35.595384117647058</v>
      </c>
      <c r="AO106">
        <v>4.7446319347154746E-6</v>
      </c>
      <c r="AP106">
        <v>87.49</v>
      </c>
      <c r="AQ106">
        <v>13</v>
      </c>
      <c r="AR106">
        <v>2</v>
      </c>
      <c r="AS106">
        <f t="shared" si="61"/>
        <v>1</v>
      </c>
      <c r="AT106">
        <f t="shared" si="62"/>
        <v>0</v>
      </c>
      <c r="AU106">
        <f t="shared" si="63"/>
        <v>47354.53497164385</v>
      </c>
      <c r="AV106">
        <f t="shared" si="64"/>
        <v>1199.9637499999999</v>
      </c>
      <c r="AW106">
        <f t="shared" si="65"/>
        <v>1025.8947885937164</v>
      </c>
      <c r="AX106">
        <f t="shared" si="66"/>
        <v>0.85493815008471419</v>
      </c>
      <c r="AY106">
        <f t="shared" si="67"/>
        <v>0.18843062966349855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1666110964.7874999</v>
      </c>
      <c r="BF106">
        <v>573.81337499999995</v>
      </c>
      <c r="BG106">
        <v>592.64675</v>
      </c>
      <c r="BH106">
        <v>35.591862499999998</v>
      </c>
      <c r="BI106">
        <v>34.380937500000002</v>
      </c>
      <c r="BJ106">
        <v>575.91100000000006</v>
      </c>
      <c r="BK106">
        <v>35.541762499999997</v>
      </c>
      <c r="BL106">
        <v>650.03912500000001</v>
      </c>
      <c r="BM106">
        <v>101.260125</v>
      </c>
      <c r="BN106">
        <v>9.98953125E-2</v>
      </c>
      <c r="BO106">
        <v>33.867112499999998</v>
      </c>
      <c r="BP106">
        <v>34.144287499999997</v>
      </c>
      <c r="BQ106">
        <v>999.9</v>
      </c>
      <c r="BR106">
        <v>0</v>
      </c>
      <c r="BS106">
        <v>0</v>
      </c>
      <c r="BT106">
        <v>9020.1574999999993</v>
      </c>
      <c r="BU106">
        <v>0</v>
      </c>
      <c r="BV106">
        <v>449.676875</v>
      </c>
      <c r="BW106">
        <v>-18.833187500000001</v>
      </c>
      <c r="BX106">
        <v>594.99012500000003</v>
      </c>
      <c r="BY106">
        <v>613.74749999999995</v>
      </c>
      <c r="BZ106">
        <v>1.2109125000000001</v>
      </c>
      <c r="CA106">
        <v>592.64675</v>
      </c>
      <c r="CB106">
        <v>34.380937500000002</v>
      </c>
      <c r="CC106">
        <v>3.6040375</v>
      </c>
      <c r="CD106">
        <v>3.4814212499999999</v>
      </c>
      <c r="CE106">
        <v>27.117987500000002</v>
      </c>
      <c r="CF106">
        <v>26.529399999999999</v>
      </c>
      <c r="CG106">
        <v>1199.9637499999999</v>
      </c>
      <c r="CH106">
        <v>0.49997924999999999</v>
      </c>
      <c r="CI106">
        <v>0.50002075000000001</v>
      </c>
      <c r="CJ106">
        <v>0</v>
      </c>
      <c r="CK106">
        <v>701.63387499999999</v>
      </c>
      <c r="CL106">
        <v>4.9990899999999998</v>
      </c>
      <c r="CM106">
        <v>7522.9549999999999</v>
      </c>
      <c r="CN106">
        <v>9557.4749999999985</v>
      </c>
      <c r="CO106">
        <v>43.835624999999993</v>
      </c>
      <c r="CP106">
        <v>45.601374999999997</v>
      </c>
      <c r="CQ106">
        <v>44.577749999999988</v>
      </c>
      <c r="CR106">
        <v>44.780999999999999</v>
      </c>
      <c r="CS106">
        <v>45.25</v>
      </c>
      <c r="CT106">
        <v>597.45624999999995</v>
      </c>
      <c r="CU106">
        <v>597.50750000000005</v>
      </c>
      <c r="CV106">
        <v>0</v>
      </c>
      <c r="CW106">
        <v>1666110978.9000001</v>
      </c>
      <c r="CX106">
        <v>0</v>
      </c>
      <c r="CY106">
        <v>1666110227</v>
      </c>
      <c r="CZ106" t="s">
        <v>356</v>
      </c>
      <c r="DA106">
        <v>1666110227</v>
      </c>
      <c r="DB106">
        <v>1666110223</v>
      </c>
      <c r="DC106">
        <v>35</v>
      </c>
      <c r="DD106">
        <v>4.3999999999999997E-2</v>
      </c>
      <c r="DE106">
        <v>-1.2E-2</v>
      </c>
      <c r="DF106">
        <v>-2.012</v>
      </c>
      <c r="DG106">
        <v>3.7999999999999999E-2</v>
      </c>
      <c r="DH106">
        <v>415</v>
      </c>
      <c r="DI106">
        <v>34</v>
      </c>
      <c r="DJ106">
        <v>0.45</v>
      </c>
      <c r="DK106">
        <v>0.22</v>
      </c>
      <c r="DL106">
        <v>-18.68898780487805</v>
      </c>
      <c r="DM106">
        <v>-1.20026341463416</v>
      </c>
      <c r="DN106">
        <v>0.1264194165295397</v>
      </c>
      <c r="DO106">
        <v>0</v>
      </c>
      <c r="DP106">
        <v>1.214918780487805</v>
      </c>
      <c r="DQ106">
        <v>-3.6443414634149032E-2</v>
      </c>
      <c r="DR106">
        <v>3.874166594955993E-3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3.2949999999999999</v>
      </c>
      <c r="EB106">
        <v>2.6251899999999999</v>
      </c>
      <c r="EC106">
        <v>0.12884200000000001</v>
      </c>
      <c r="ED106">
        <v>0.130465</v>
      </c>
      <c r="EE106">
        <v>0.143679</v>
      </c>
      <c r="EF106">
        <v>0.13855999999999999</v>
      </c>
      <c r="EG106">
        <v>26377</v>
      </c>
      <c r="EH106">
        <v>26805.4</v>
      </c>
      <c r="EI106">
        <v>28177.3</v>
      </c>
      <c r="EJ106">
        <v>29682.799999999999</v>
      </c>
      <c r="EK106">
        <v>33176.300000000003</v>
      </c>
      <c r="EL106">
        <v>35508.199999999997</v>
      </c>
      <c r="EM106">
        <v>39744.699999999997</v>
      </c>
      <c r="EN106">
        <v>42440.9</v>
      </c>
      <c r="EO106">
        <v>2.1758299999999999</v>
      </c>
      <c r="EP106">
        <v>2.12262</v>
      </c>
      <c r="EQ106">
        <v>8.4973900000000005E-2</v>
      </c>
      <c r="ER106">
        <v>0</v>
      </c>
      <c r="ES106">
        <v>32.761200000000002</v>
      </c>
      <c r="ET106">
        <v>999.9</v>
      </c>
      <c r="EU106">
        <v>48.3</v>
      </c>
      <c r="EV106">
        <v>40.4</v>
      </c>
      <c r="EW106">
        <v>36.123600000000003</v>
      </c>
      <c r="EX106">
        <v>57.408200000000001</v>
      </c>
      <c r="EY106">
        <v>-0.74919899999999995</v>
      </c>
      <c r="EZ106">
        <v>2</v>
      </c>
      <c r="FA106">
        <v>0.61779499999999998</v>
      </c>
      <c r="FB106">
        <v>1.1415500000000001</v>
      </c>
      <c r="FC106">
        <v>20.2668</v>
      </c>
      <c r="FD106">
        <v>5.2144399999999997</v>
      </c>
      <c r="FE106">
        <v>12.0085</v>
      </c>
      <c r="FF106">
        <v>4.9849500000000004</v>
      </c>
      <c r="FG106">
        <v>3.2845</v>
      </c>
      <c r="FH106">
        <v>9824.1</v>
      </c>
      <c r="FI106">
        <v>9999</v>
      </c>
      <c r="FJ106">
        <v>9999</v>
      </c>
      <c r="FK106">
        <v>656.9</v>
      </c>
      <c r="FL106">
        <v>1.8658399999999999</v>
      </c>
      <c r="FM106">
        <v>1.8622099999999999</v>
      </c>
      <c r="FN106">
        <v>1.8643000000000001</v>
      </c>
      <c r="FO106">
        <v>1.8603700000000001</v>
      </c>
      <c r="FP106">
        <v>1.86111</v>
      </c>
      <c r="FQ106">
        <v>1.8601799999999999</v>
      </c>
      <c r="FR106">
        <v>1.86188</v>
      </c>
      <c r="FS106">
        <v>1.85849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-2.1</v>
      </c>
      <c r="GH106">
        <v>5.0099999999999999E-2</v>
      </c>
      <c r="GI106">
        <v>-1.674331742851894</v>
      </c>
      <c r="GJ106">
        <v>-1.0668354094452519E-3</v>
      </c>
      <c r="GK106">
        <v>7.2908324871410599E-7</v>
      </c>
      <c r="GL106">
        <v>-2.6615586879345078E-10</v>
      </c>
      <c r="GM106">
        <v>-0.20617912557020029</v>
      </c>
      <c r="GN106">
        <v>3.3664092208003571E-3</v>
      </c>
      <c r="GO106">
        <v>2.042686190248702E-4</v>
      </c>
      <c r="GP106">
        <v>-2.7039353982504608E-6</v>
      </c>
      <c r="GQ106">
        <v>3</v>
      </c>
      <c r="GR106">
        <v>2088</v>
      </c>
      <c r="GS106">
        <v>3</v>
      </c>
      <c r="GT106">
        <v>37</v>
      </c>
      <c r="GU106">
        <v>12.3</v>
      </c>
      <c r="GV106">
        <v>12.4</v>
      </c>
      <c r="GW106">
        <v>1.8456999999999999</v>
      </c>
      <c r="GX106">
        <v>2.5903299999999998</v>
      </c>
      <c r="GY106">
        <v>2.04834</v>
      </c>
      <c r="GZ106">
        <v>2.6037599999999999</v>
      </c>
      <c r="HA106">
        <v>2.1972700000000001</v>
      </c>
      <c r="HB106">
        <v>2.35107</v>
      </c>
      <c r="HC106">
        <v>44.306399999999996</v>
      </c>
      <c r="HD106">
        <v>14.193300000000001</v>
      </c>
      <c r="HE106">
        <v>18</v>
      </c>
      <c r="HF106">
        <v>683.59900000000005</v>
      </c>
      <c r="HG106">
        <v>709.92499999999995</v>
      </c>
      <c r="HH106">
        <v>31</v>
      </c>
      <c r="HI106">
        <v>35.0062</v>
      </c>
      <c r="HJ106">
        <v>30</v>
      </c>
      <c r="HK106">
        <v>34.841700000000003</v>
      </c>
      <c r="HL106">
        <v>34.817999999999998</v>
      </c>
      <c r="HM106">
        <v>36.935299999999998</v>
      </c>
      <c r="HN106">
        <v>-30</v>
      </c>
      <c r="HO106">
        <v>-30</v>
      </c>
      <c r="HP106">
        <v>31</v>
      </c>
      <c r="HQ106">
        <v>611.76400000000001</v>
      </c>
      <c r="HR106">
        <v>32.067999999999998</v>
      </c>
      <c r="HS106">
        <v>99.247</v>
      </c>
      <c r="HT106">
        <v>98.403400000000005</v>
      </c>
    </row>
    <row r="107" spans="1:228" x14ac:dyDescent="0.2">
      <c r="A107">
        <v>92</v>
      </c>
      <c r="B107">
        <v>1666110971.5999999</v>
      </c>
      <c r="C107">
        <v>363.5</v>
      </c>
      <c r="D107" t="s">
        <v>541</v>
      </c>
      <c r="E107" t="s">
        <v>542</v>
      </c>
      <c r="F107">
        <v>4</v>
      </c>
      <c r="G107">
        <v>1666110969.3499999</v>
      </c>
      <c r="H107">
        <f t="shared" si="34"/>
        <v>1.3620754100347179E-3</v>
      </c>
      <c r="I107">
        <f t="shared" si="35"/>
        <v>1.3620754100347179</v>
      </c>
      <c r="J107">
        <f t="shared" si="36"/>
        <v>9.1770471388286268</v>
      </c>
      <c r="K107">
        <f t="shared" si="37"/>
        <v>581.31712500000003</v>
      </c>
      <c r="L107">
        <f t="shared" si="38"/>
        <v>370.32622407005226</v>
      </c>
      <c r="M107">
        <f t="shared" si="39"/>
        <v>37.536363074065811</v>
      </c>
      <c r="N107">
        <f t="shared" si="40"/>
        <v>58.922456058754435</v>
      </c>
      <c r="O107">
        <f t="shared" si="41"/>
        <v>7.5471428916085173E-2</v>
      </c>
      <c r="P107">
        <f t="shared" si="42"/>
        <v>2.7699462186445851</v>
      </c>
      <c r="Q107">
        <f t="shared" si="43"/>
        <v>7.4347381893269379E-2</v>
      </c>
      <c r="R107">
        <f t="shared" si="44"/>
        <v>4.6566710213424928E-2</v>
      </c>
      <c r="S107">
        <f t="shared" si="45"/>
        <v>226.11587286038224</v>
      </c>
      <c r="T107">
        <f t="shared" si="46"/>
        <v>34.891799494740653</v>
      </c>
      <c r="U107">
        <f t="shared" si="47"/>
        <v>34.132300000000001</v>
      </c>
      <c r="V107">
        <f t="shared" si="48"/>
        <v>5.3825667261215324</v>
      </c>
      <c r="W107">
        <f t="shared" si="49"/>
        <v>68.035672732174589</v>
      </c>
      <c r="X107">
        <f t="shared" si="50"/>
        <v>3.607959067770087</v>
      </c>
      <c r="Y107">
        <f t="shared" si="51"/>
        <v>5.303040188891754</v>
      </c>
      <c r="Z107">
        <f t="shared" si="52"/>
        <v>1.7746076583514454</v>
      </c>
      <c r="AA107">
        <f t="shared" si="53"/>
        <v>-60.067525582531061</v>
      </c>
      <c r="AB107">
        <f t="shared" si="54"/>
        <v>-39.849601922983126</v>
      </c>
      <c r="AC107">
        <f t="shared" si="55"/>
        <v>-3.3271646439409874</v>
      </c>
      <c r="AD107">
        <f t="shared" si="56"/>
        <v>122.87158071092706</v>
      </c>
      <c r="AE107">
        <f t="shared" si="57"/>
        <v>19.820061793716256</v>
      </c>
      <c r="AF107">
        <f t="shared" si="58"/>
        <v>1.3583797042906891</v>
      </c>
      <c r="AG107">
        <f t="shared" si="59"/>
        <v>9.1770471388286268</v>
      </c>
      <c r="AH107">
        <v>621.56903852988569</v>
      </c>
      <c r="AI107">
        <v>605.79471515151511</v>
      </c>
      <c r="AJ107">
        <v>1.7273477642367849</v>
      </c>
      <c r="AK107">
        <v>66.414595201641987</v>
      </c>
      <c r="AL107">
        <f t="shared" si="60"/>
        <v>1.3620754100347179</v>
      </c>
      <c r="AM107">
        <v>34.383389352307709</v>
      </c>
      <c r="AN107">
        <v>35.595904411764707</v>
      </c>
      <c r="AO107">
        <v>4.5469532583234322E-6</v>
      </c>
      <c r="AP107">
        <v>87.49</v>
      </c>
      <c r="AQ107">
        <v>12</v>
      </c>
      <c r="AR107">
        <v>2</v>
      </c>
      <c r="AS107">
        <f t="shared" si="61"/>
        <v>1</v>
      </c>
      <c r="AT107">
        <f t="shared" si="62"/>
        <v>0</v>
      </c>
      <c r="AU107">
        <f t="shared" si="63"/>
        <v>47267.616118252328</v>
      </c>
      <c r="AV107">
        <f t="shared" si="64"/>
        <v>1199.99875</v>
      </c>
      <c r="AW107">
        <f t="shared" si="65"/>
        <v>1025.9243760934623</v>
      </c>
      <c r="AX107">
        <f t="shared" si="66"/>
        <v>0.85493787063816717</v>
      </c>
      <c r="AY107">
        <f t="shared" si="67"/>
        <v>0.18843009033166264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1666110969.3499999</v>
      </c>
      <c r="BF107">
        <v>581.31712500000003</v>
      </c>
      <c r="BG107">
        <v>600.34137499999997</v>
      </c>
      <c r="BH107">
        <v>35.595399999999998</v>
      </c>
      <c r="BI107">
        <v>34.386150000000001</v>
      </c>
      <c r="BJ107">
        <v>583.41875000000005</v>
      </c>
      <c r="BK107">
        <v>35.545274999999997</v>
      </c>
      <c r="BL107">
        <v>650.00337500000001</v>
      </c>
      <c r="BM107">
        <v>101.26025</v>
      </c>
      <c r="BN107">
        <v>0.10001193749999999</v>
      </c>
      <c r="BO107">
        <v>33.865450000000003</v>
      </c>
      <c r="BP107">
        <v>34.132300000000001</v>
      </c>
      <c r="BQ107">
        <v>999.9</v>
      </c>
      <c r="BR107">
        <v>0</v>
      </c>
      <c r="BS107">
        <v>0</v>
      </c>
      <c r="BT107">
        <v>9003.2800000000007</v>
      </c>
      <c r="BU107">
        <v>0</v>
      </c>
      <c r="BV107">
        <v>444.78337499999998</v>
      </c>
      <c r="BW107">
        <v>-19.024162499999999</v>
      </c>
      <c r="BX107">
        <v>602.77337499999999</v>
      </c>
      <c r="BY107">
        <v>621.72024999999996</v>
      </c>
      <c r="BZ107">
        <v>1.20924875</v>
      </c>
      <c r="CA107">
        <v>600.34137499999997</v>
      </c>
      <c r="CB107">
        <v>34.386150000000001</v>
      </c>
      <c r="CC107">
        <v>3.6043987500000001</v>
      </c>
      <c r="CD107">
        <v>3.4819512499999998</v>
      </c>
      <c r="CE107">
        <v>27.119700000000002</v>
      </c>
      <c r="CF107">
        <v>26.5319875</v>
      </c>
      <c r="CG107">
        <v>1199.99875</v>
      </c>
      <c r="CH107">
        <v>0.49998925</v>
      </c>
      <c r="CI107">
        <v>0.50001075000000006</v>
      </c>
      <c r="CJ107">
        <v>0</v>
      </c>
      <c r="CK107">
        <v>702.11950000000002</v>
      </c>
      <c r="CL107">
        <v>4.9990899999999998</v>
      </c>
      <c r="CM107">
        <v>7526.8187500000004</v>
      </c>
      <c r="CN107">
        <v>9557.82</v>
      </c>
      <c r="CO107">
        <v>43.827749999999988</v>
      </c>
      <c r="CP107">
        <v>45.561999999999998</v>
      </c>
      <c r="CQ107">
        <v>44.561999999999998</v>
      </c>
      <c r="CR107">
        <v>44.765500000000003</v>
      </c>
      <c r="CS107">
        <v>45.280999999999999</v>
      </c>
      <c r="CT107">
        <v>597.48500000000001</v>
      </c>
      <c r="CU107">
        <v>597.51375000000007</v>
      </c>
      <c r="CV107">
        <v>0</v>
      </c>
      <c r="CW107">
        <v>1666110983.0999999</v>
      </c>
      <c r="CX107">
        <v>0</v>
      </c>
      <c r="CY107">
        <v>1666110227</v>
      </c>
      <c r="CZ107" t="s">
        <v>356</v>
      </c>
      <c r="DA107">
        <v>1666110227</v>
      </c>
      <c r="DB107">
        <v>1666110223</v>
      </c>
      <c r="DC107">
        <v>35</v>
      </c>
      <c r="DD107">
        <v>4.3999999999999997E-2</v>
      </c>
      <c r="DE107">
        <v>-1.2E-2</v>
      </c>
      <c r="DF107">
        <v>-2.012</v>
      </c>
      <c r="DG107">
        <v>3.7999999999999999E-2</v>
      </c>
      <c r="DH107">
        <v>415</v>
      </c>
      <c r="DI107">
        <v>34</v>
      </c>
      <c r="DJ107">
        <v>0.45</v>
      </c>
      <c r="DK107">
        <v>0.22</v>
      </c>
      <c r="DL107">
        <v>-18.793514634146341</v>
      </c>
      <c r="DM107">
        <v>-1.1856627177700341</v>
      </c>
      <c r="DN107">
        <v>0.1245578434752611</v>
      </c>
      <c r="DO107">
        <v>0</v>
      </c>
      <c r="DP107">
        <v>1.2130280487804881</v>
      </c>
      <c r="DQ107">
        <v>-3.1839512195121357E-2</v>
      </c>
      <c r="DR107">
        <v>3.5163688446007589E-3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3.2950300000000001</v>
      </c>
      <c r="EB107">
        <v>2.6253700000000002</v>
      </c>
      <c r="EC107">
        <v>0.13001499999999999</v>
      </c>
      <c r="ED107">
        <v>0.13163800000000001</v>
      </c>
      <c r="EE107">
        <v>0.14368300000000001</v>
      </c>
      <c r="EF107">
        <v>0.138576</v>
      </c>
      <c r="EG107">
        <v>26341.4</v>
      </c>
      <c r="EH107">
        <v>26769.4</v>
      </c>
      <c r="EI107">
        <v>28177.4</v>
      </c>
      <c r="EJ107">
        <v>29683</v>
      </c>
      <c r="EK107">
        <v>33176.400000000001</v>
      </c>
      <c r="EL107">
        <v>35507.9</v>
      </c>
      <c r="EM107">
        <v>39744.800000000003</v>
      </c>
      <c r="EN107">
        <v>42441.2</v>
      </c>
      <c r="EO107">
        <v>2.1762299999999999</v>
      </c>
      <c r="EP107">
        <v>2.1223800000000002</v>
      </c>
      <c r="EQ107">
        <v>8.4795099999999998E-2</v>
      </c>
      <c r="ER107">
        <v>0</v>
      </c>
      <c r="ES107">
        <v>32.757100000000001</v>
      </c>
      <c r="ET107">
        <v>999.9</v>
      </c>
      <c r="EU107">
        <v>48.3</v>
      </c>
      <c r="EV107">
        <v>40.4</v>
      </c>
      <c r="EW107">
        <v>36.121400000000001</v>
      </c>
      <c r="EX107">
        <v>57.348199999999999</v>
      </c>
      <c r="EY107">
        <v>-0.61698900000000001</v>
      </c>
      <c r="EZ107">
        <v>2</v>
      </c>
      <c r="FA107">
        <v>0.61775899999999995</v>
      </c>
      <c r="FB107">
        <v>1.1390199999999999</v>
      </c>
      <c r="FC107">
        <v>20.2668</v>
      </c>
      <c r="FD107">
        <v>5.2159399999999998</v>
      </c>
      <c r="FE107">
        <v>12.007899999999999</v>
      </c>
      <c r="FF107">
        <v>4.9851000000000001</v>
      </c>
      <c r="FG107">
        <v>3.2846500000000001</v>
      </c>
      <c r="FH107">
        <v>9824.1</v>
      </c>
      <c r="FI107">
        <v>9999</v>
      </c>
      <c r="FJ107">
        <v>9999</v>
      </c>
      <c r="FK107">
        <v>656.9</v>
      </c>
      <c r="FL107">
        <v>1.8658399999999999</v>
      </c>
      <c r="FM107">
        <v>1.86219</v>
      </c>
      <c r="FN107">
        <v>1.8643099999999999</v>
      </c>
      <c r="FO107">
        <v>1.8603700000000001</v>
      </c>
      <c r="FP107">
        <v>1.86111</v>
      </c>
      <c r="FQ107">
        <v>1.86019</v>
      </c>
      <c r="FR107">
        <v>1.86188</v>
      </c>
      <c r="FS107">
        <v>1.85849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-2.1030000000000002</v>
      </c>
      <c r="GH107">
        <v>5.0200000000000002E-2</v>
      </c>
      <c r="GI107">
        <v>-1.674331742851894</v>
      </c>
      <c r="GJ107">
        <v>-1.0668354094452519E-3</v>
      </c>
      <c r="GK107">
        <v>7.2908324871410599E-7</v>
      </c>
      <c r="GL107">
        <v>-2.6615586879345078E-10</v>
      </c>
      <c r="GM107">
        <v>-0.20617912557020029</v>
      </c>
      <c r="GN107">
        <v>3.3664092208003571E-3</v>
      </c>
      <c r="GO107">
        <v>2.042686190248702E-4</v>
      </c>
      <c r="GP107">
        <v>-2.7039353982504608E-6</v>
      </c>
      <c r="GQ107">
        <v>3</v>
      </c>
      <c r="GR107">
        <v>2088</v>
      </c>
      <c r="GS107">
        <v>3</v>
      </c>
      <c r="GT107">
        <v>37</v>
      </c>
      <c r="GU107">
        <v>12.4</v>
      </c>
      <c r="GV107">
        <v>12.5</v>
      </c>
      <c r="GW107">
        <v>1.8627899999999999</v>
      </c>
      <c r="GX107">
        <v>2.5891099999999998</v>
      </c>
      <c r="GY107">
        <v>2.04834</v>
      </c>
      <c r="GZ107">
        <v>2.6025399999999999</v>
      </c>
      <c r="HA107">
        <v>2.1972700000000001</v>
      </c>
      <c r="HB107">
        <v>2.34009</v>
      </c>
      <c r="HC107">
        <v>44.306399999999996</v>
      </c>
      <c r="HD107">
        <v>14.1846</v>
      </c>
      <c r="HE107">
        <v>18</v>
      </c>
      <c r="HF107">
        <v>683.91800000000001</v>
      </c>
      <c r="HG107">
        <v>709.68899999999996</v>
      </c>
      <c r="HH107">
        <v>30.999700000000001</v>
      </c>
      <c r="HI107">
        <v>35.0062</v>
      </c>
      <c r="HJ107">
        <v>30</v>
      </c>
      <c r="HK107">
        <v>34.840600000000002</v>
      </c>
      <c r="HL107">
        <v>34.817799999999998</v>
      </c>
      <c r="HM107">
        <v>37.336500000000001</v>
      </c>
      <c r="HN107">
        <v>-30</v>
      </c>
      <c r="HO107">
        <v>-30</v>
      </c>
      <c r="HP107">
        <v>31</v>
      </c>
      <c r="HQ107">
        <v>618.48699999999997</v>
      </c>
      <c r="HR107">
        <v>32.067999999999998</v>
      </c>
      <c r="HS107">
        <v>99.247200000000007</v>
      </c>
      <c r="HT107">
        <v>98.404300000000006</v>
      </c>
    </row>
    <row r="108" spans="1:228" x14ac:dyDescent="0.2">
      <c r="A108">
        <v>93</v>
      </c>
      <c r="B108">
        <v>1666110975.5999999</v>
      </c>
      <c r="C108">
        <v>367.5</v>
      </c>
      <c r="D108" t="s">
        <v>543</v>
      </c>
      <c r="E108" t="s">
        <v>544</v>
      </c>
      <c r="F108">
        <v>4</v>
      </c>
      <c r="G108">
        <v>1666110973.5999999</v>
      </c>
      <c r="H108">
        <f t="shared" si="34"/>
        <v>1.3603871725789147E-3</v>
      </c>
      <c r="I108">
        <f t="shared" si="35"/>
        <v>1.3603871725789147</v>
      </c>
      <c r="J108">
        <f t="shared" si="36"/>
        <v>9.4869344205359116</v>
      </c>
      <c r="K108">
        <f t="shared" si="37"/>
        <v>588.37414285714283</v>
      </c>
      <c r="L108">
        <f t="shared" si="38"/>
        <v>370.44479766826242</v>
      </c>
      <c r="M108">
        <f t="shared" si="39"/>
        <v>37.547997073022088</v>
      </c>
      <c r="N108">
        <f t="shared" si="40"/>
        <v>59.637146297910128</v>
      </c>
      <c r="O108">
        <f t="shared" si="41"/>
        <v>7.5403881767617364E-2</v>
      </c>
      <c r="P108">
        <f t="shared" si="42"/>
        <v>2.7663339305344405</v>
      </c>
      <c r="Q108">
        <f t="shared" si="43"/>
        <v>7.428038812785126E-2</v>
      </c>
      <c r="R108">
        <f t="shared" si="44"/>
        <v>4.6524789516099917E-2</v>
      </c>
      <c r="S108">
        <f t="shared" si="45"/>
        <v>226.12064109249218</v>
      </c>
      <c r="T108">
        <f t="shared" si="46"/>
        <v>34.889522638564038</v>
      </c>
      <c r="U108">
        <f t="shared" si="47"/>
        <v>34.131599999999999</v>
      </c>
      <c r="V108">
        <f t="shared" si="48"/>
        <v>5.3823567633430125</v>
      </c>
      <c r="W108">
        <f t="shared" si="49"/>
        <v>68.058666113396924</v>
      </c>
      <c r="X108">
        <f t="shared" si="50"/>
        <v>3.6083709837845266</v>
      </c>
      <c r="Y108">
        <f t="shared" si="51"/>
        <v>5.3018538120808705</v>
      </c>
      <c r="Z108">
        <f t="shared" si="52"/>
        <v>1.7739857795584859</v>
      </c>
      <c r="AA108">
        <f t="shared" si="53"/>
        <v>-59.993074310730137</v>
      </c>
      <c r="AB108">
        <f t="shared" si="54"/>
        <v>-40.290856677910931</v>
      </c>
      <c r="AC108">
        <f t="shared" si="55"/>
        <v>-3.3683216243619811</v>
      </c>
      <c r="AD108">
        <f t="shared" si="56"/>
        <v>122.46838847948914</v>
      </c>
      <c r="AE108">
        <f t="shared" si="57"/>
        <v>19.950572557675397</v>
      </c>
      <c r="AF108">
        <f t="shared" si="58"/>
        <v>1.3573208627373641</v>
      </c>
      <c r="AG108">
        <f t="shared" si="59"/>
        <v>9.4869344205359116</v>
      </c>
      <c r="AH108">
        <v>628.58036974423203</v>
      </c>
      <c r="AI108">
        <v>612.63414545454543</v>
      </c>
      <c r="AJ108">
        <v>1.6968006516113561</v>
      </c>
      <c r="AK108">
        <v>66.414595201641987</v>
      </c>
      <c r="AL108">
        <f t="shared" si="60"/>
        <v>1.3603871725789147</v>
      </c>
      <c r="AM108">
        <v>34.389197557902087</v>
      </c>
      <c r="AN108">
        <v>35.600154705882339</v>
      </c>
      <c r="AO108">
        <v>5.4587681226587912E-6</v>
      </c>
      <c r="AP108">
        <v>87.49</v>
      </c>
      <c r="AQ108">
        <v>13</v>
      </c>
      <c r="AR108">
        <v>2</v>
      </c>
      <c r="AS108">
        <f t="shared" si="61"/>
        <v>1</v>
      </c>
      <c r="AT108">
        <f t="shared" si="62"/>
        <v>0</v>
      </c>
      <c r="AU108">
        <f t="shared" si="63"/>
        <v>47169.090369104975</v>
      </c>
      <c r="AV108">
        <f t="shared" si="64"/>
        <v>1200.024285714286</v>
      </c>
      <c r="AW108">
        <f t="shared" si="65"/>
        <v>1025.9461850220168</v>
      </c>
      <c r="AX108">
        <f t="shared" si="66"/>
        <v>0.85493785187134508</v>
      </c>
      <c r="AY108">
        <f t="shared" si="67"/>
        <v>0.18843005411169594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1666110973.5999999</v>
      </c>
      <c r="BF108">
        <v>588.37414285714283</v>
      </c>
      <c r="BG108">
        <v>607.52642857142848</v>
      </c>
      <c r="BH108">
        <v>35.599828571428567</v>
      </c>
      <c r="BI108">
        <v>34.391571428571417</v>
      </c>
      <c r="BJ108">
        <v>590.47914285714285</v>
      </c>
      <c r="BK108">
        <v>35.549671428571443</v>
      </c>
      <c r="BL108">
        <v>650.02742857142857</v>
      </c>
      <c r="BM108">
        <v>101.2592857142857</v>
      </c>
      <c r="BN108">
        <v>9.993787142857144E-2</v>
      </c>
      <c r="BO108">
        <v>33.861442857142848</v>
      </c>
      <c r="BP108">
        <v>34.131599999999999</v>
      </c>
      <c r="BQ108">
        <v>999.89999999999986</v>
      </c>
      <c r="BR108">
        <v>0</v>
      </c>
      <c r="BS108">
        <v>0</v>
      </c>
      <c r="BT108">
        <v>8984.1957142857154</v>
      </c>
      <c r="BU108">
        <v>0</v>
      </c>
      <c r="BV108">
        <v>442.70128571428569</v>
      </c>
      <c r="BW108">
        <v>-19.15211428571428</v>
      </c>
      <c r="BX108">
        <v>610.09342857142849</v>
      </c>
      <c r="BY108">
        <v>629.16428571428571</v>
      </c>
      <c r="BZ108">
        <v>1.208258571428571</v>
      </c>
      <c r="CA108">
        <v>607.52642857142848</v>
      </c>
      <c r="CB108">
        <v>34.391571428571417</v>
      </c>
      <c r="CC108">
        <v>3.604812857142857</v>
      </c>
      <c r="CD108">
        <v>3.4824657142857141</v>
      </c>
      <c r="CE108">
        <v>27.121642857142859</v>
      </c>
      <c r="CF108">
        <v>26.534485714285719</v>
      </c>
      <c r="CG108">
        <v>1200.024285714286</v>
      </c>
      <c r="CH108">
        <v>0.49998799999999999</v>
      </c>
      <c r="CI108">
        <v>0.5000119999999999</v>
      </c>
      <c r="CJ108">
        <v>0</v>
      </c>
      <c r="CK108">
        <v>702.85928571428576</v>
      </c>
      <c r="CL108">
        <v>4.9990899999999998</v>
      </c>
      <c r="CM108">
        <v>7532.8728571428574</v>
      </c>
      <c r="CN108">
        <v>9558.0042857142853</v>
      </c>
      <c r="CO108">
        <v>43.811999999999998</v>
      </c>
      <c r="CP108">
        <v>45.561999999999998</v>
      </c>
      <c r="CQ108">
        <v>44.561999999999998</v>
      </c>
      <c r="CR108">
        <v>44.794285714285706</v>
      </c>
      <c r="CS108">
        <v>45.25</v>
      </c>
      <c r="CT108">
        <v>597.49857142857138</v>
      </c>
      <c r="CU108">
        <v>597.52571428571434</v>
      </c>
      <c r="CV108">
        <v>0</v>
      </c>
      <c r="CW108">
        <v>1666110987.3</v>
      </c>
      <c r="CX108">
        <v>0</v>
      </c>
      <c r="CY108">
        <v>1666110227</v>
      </c>
      <c r="CZ108" t="s">
        <v>356</v>
      </c>
      <c r="DA108">
        <v>1666110227</v>
      </c>
      <c r="DB108">
        <v>1666110223</v>
      </c>
      <c r="DC108">
        <v>35</v>
      </c>
      <c r="DD108">
        <v>4.3999999999999997E-2</v>
      </c>
      <c r="DE108">
        <v>-1.2E-2</v>
      </c>
      <c r="DF108">
        <v>-2.012</v>
      </c>
      <c r="DG108">
        <v>3.7999999999999999E-2</v>
      </c>
      <c r="DH108">
        <v>415</v>
      </c>
      <c r="DI108">
        <v>34</v>
      </c>
      <c r="DJ108">
        <v>0.45</v>
      </c>
      <c r="DK108">
        <v>0.22</v>
      </c>
      <c r="DL108">
        <v>-18.88447317073171</v>
      </c>
      <c r="DM108">
        <v>-1.5659519163762889</v>
      </c>
      <c r="DN108">
        <v>0.16008755382585649</v>
      </c>
      <c r="DO108">
        <v>0</v>
      </c>
      <c r="DP108">
        <v>1.2109239024390239</v>
      </c>
      <c r="DQ108">
        <v>-1.9701114982577199E-2</v>
      </c>
      <c r="DR108">
        <v>2.222006210665923E-3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3.2948200000000001</v>
      </c>
      <c r="EB108">
        <v>2.6250200000000001</v>
      </c>
      <c r="EC108">
        <v>0.13104499999999999</v>
      </c>
      <c r="ED108">
        <v>0.13266900000000001</v>
      </c>
      <c r="EE108">
        <v>0.14369199999999999</v>
      </c>
      <c r="EF108">
        <v>0.13858400000000001</v>
      </c>
      <c r="EG108">
        <v>26310</v>
      </c>
      <c r="EH108">
        <v>26738</v>
      </c>
      <c r="EI108">
        <v>28177.200000000001</v>
      </c>
      <c r="EJ108">
        <v>29683.5</v>
      </c>
      <c r="EK108">
        <v>33175.9</v>
      </c>
      <c r="EL108">
        <v>35508.1</v>
      </c>
      <c r="EM108">
        <v>39744.6</v>
      </c>
      <c r="EN108">
        <v>42441.8</v>
      </c>
      <c r="EO108">
        <v>2.1758999999999999</v>
      </c>
      <c r="EP108">
        <v>2.1227999999999998</v>
      </c>
      <c r="EQ108">
        <v>8.5309099999999999E-2</v>
      </c>
      <c r="ER108">
        <v>0</v>
      </c>
      <c r="ES108">
        <v>32.752099999999999</v>
      </c>
      <c r="ET108">
        <v>999.9</v>
      </c>
      <c r="EU108">
        <v>48.3</v>
      </c>
      <c r="EV108">
        <v>40.4</v>
      </c>
      <c r="EW108">
        <v>36.125900000000001</v>
      </c>
      <c r="EX108">
        <v>57.3782</v>
      </c>
      <c r="EY108">
        <v>-0.59294899999999995</v>
      </c>
      <c r="EZ108">
        <v>2</v>
      </c>
      <c r="FA108">
        <v>0.61776200000000003</v>
      </c>
      <c r="FB108">
        <v>1.13805</v>
      </c>
      <c r="FC108">
        <v>20.2668</v>
      </c>
      <c r="FD108">
        <v>5.21549</v>
      </c>
      <c r="FE108">
        <v>12.008900000000001</v>
      </c>
      <c r="FF108">
        <v>4.9851000000000001</v>
      </c>
      <c r="FG108">
        <v>3.2846299999999999</v>
      </c>
      <c r="FH108">
        <v>9824.4</v>
      </c>
      <c r="FI108">
        <v>9999</v>
      </c>
      <c r="FJ108">
        <v>9999</v>
      </c>
      <c r="FK108">
        <v>657</v>
      </c>
      <c r="FL108">
        <v>1.8658399999999999</v>
      </c>
      <c r="FM108">
        <v>1.8622000000000001</v>
      </c>
      <c r="FN108">
        <v>1.8643099999999999</v>
      </c>
      <c r="FO108">
        <v>1.8603700000000001</v>
      </c>
      <c r="FP108">
        <v>1.86111</v>
      </c>
      <c r="FQ108">
        <v>1.8602000000000001</v>
      </c>
      <c r="FR108">
        <v>1.86188</v>
      </c>
      <c r="FS108">
        <v>1.85849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-2.1070000000000002</v>
      </c>
      <c r="GH108">
        <v>5.0200000000000002E-2</v>
      </c>
      <c r="GI108">
        <v>-1.674331742851894</v>
      </c>
      <c r="GJ108">
        <v>-1.0668354094452519E-3</v>
      </c>
      <c r="GK108">
        <v>7.2908324871410599E-7</v>
      </c>
      <c r="GL108">
        <v>-2.6615586879345078E-10</v>
      </c>
      <c r="GM108">
        <v>-0.20617912557020029</v>
      </c>
      <c r="GN108">
        <v>3.3664092208003571E-3</v>
      </c>
      <c r="GO108">
        <v>2.042686190248702E-4</v>
      </c>
      <c r="GP108">
        <v>-2.7039353982504608E-6</v>
      </c>
      <c r="GQ108">
        <v>3</v>
      </c>
      <c r="GR108">
        <v>2088</v>
      </c>
      <c r="GS108">
        <v>3</v>
      </c>
      <c r="GT108">
        <v>37</v>
      </c>
      <c r="GU108">
        <v>12.5</v>
      </c>
      <c r="GV108">
        <v>12.5</v>
      </c>
      <c r="GW108">
        <v>1.87866</v>
      </c>
      <c r="GX108">
        <v>2.5854499999999998</v>
      </c>
      <c r="GY108">
        <v>2.04834</v>
      </c>
      <c r="GZ108">
        <v>2.6025399999999999</v>
      </c>
      <c r="HA108">
        <v>2.1972700000000001</v>
      </c>
      <c r="HB108">
        <v>2.3168899999999999</v>
      </c>
      <c r="HC108">
        <v>44.306399999999996</v>
      </c>
      <c r="HD108">
        <v>14.175800000000001</v>
      </c>
      <c r="HE108">
        <v>18</v>
      </c>
      <c r="HF108">
        <v>683.62699999999995</v>
      </c>
      <c r="HG108">
        <v>710.08399999999995</v>
      </c>
      <c r="HH108">
        <v>30.999700000000001</v>
      </c>
      <c r="HI108">
        <v>35.0062</v>
      </c>
      <c r="HJ108">
        <v>30</v>
      </c>
      <c r="HK108">
        <v>34.838500000000003</v>
      </c>
      <c r="HL108">
        <v>34.817799999999998</v>
      </c>
      <c r="HM108">
        <v>37.670699999999997</v>
      </c>
      <c r="HN108">
        <v>-30</v>
      </c>
      <c r="HO108">
        <v>-30</v>
      </c>
      <c r="HP108">
        <v>31</v>
      </c>
      <c r="HQ108">
        <v>625.16499999999996</v>
      </c>
      <c r="HR108">
        <v>32.067999999999998</v>
      </c>
      <c r="HS108">
        <v>99.246600000000001</v>
      </c>
      <c r="HT108">
        <v>98.405799999999999</v>
      </c>
    </row>
    <row r="109" spans="1:228" x14ac:dyDescent="0.2">
      <c r="A109">
        <v>94</v>
      </c>
      <c r="B109">
        <v>1666110979.5999999</v>
      </c>
      <c r="C109">
        <v>371.5</v>
      </c>
      <c r="D109" t="s">
        <v>545</v>
      </c>
      <c r="E109" t="s">
        <v>546</v>
      </c>
      <c r="F109">
        <v>4</v>
      </c>
      <c r="G109">
        <v>1666110977.2874999</v>
      </c>
      <c r="H109">
        <f t="shared" si="34"/>
        <v>1.3627361770499964E-3</v>
      </c>
      <c r="I109">
        <f t="shared" si="35"/>
        <v>1.3627361770499964</v>
      </c>
      <c r="J109">
        <f t="shared" si="36"/>
        <v>9.6181981735599109</v>
      </c>
      <c r="K109">
        <f t="shared" si="37"/>
        <v>594.3733749999999</v>
      </c>
      <c r="L109">
        <f t="shared" si="38"/>
        <v>373.69888974480278</v>
      </c>
      <c r="M109">
        <f t="shared" si="39"/>
        <v>37.87787203849831</v>
      </c>
      <c r="N109">
        <f t="shared" si="40"/>
        <v>60.245291755388401</v>
      </c>
      <c r="O109">
        <f t="shared" si="41"/>
        <v>7.5485065363013026E-2</v>
      </c>
      <c r="P109">
        <f t="shared" si="42"/>
        <v>2.7677092702940675</v>
      </c>
      <c r="Q109">
        <f t="shared" si="43"/>
        <v>7.4359721166786658E-2</v>
      </c>
      <c r="R109">
        <f t="shared" si="44"/>
        <v>4.6574535838420375E-2</v>
      </c>
      <c r="S109">
        <f t="shared" si="45"/>
        <v>226.12287219792162</v>
      </c>
      <c r="T109">
        <f t="shared" si="46"/>
        <v>34.890055012355923</v>
      </c>
      <c r="U109">
        <f t="shared" si="47"/>
        <v>34.136337500000003</v>
      </c>
      <c r="V109">
        <f t="shared" si="48"/>
        <v>5.3837779004463426</v>
      </c>
      <c r="W109">
        <f t="shared" si="49"/>
        <v>68.057504114468387</v>
      </c>
      <c r="X109">
        <f t="shared" si="50"/>
        <v>3.6086382256344072</v>
      </c>
      <c r="Y109">
        <f t="shared" si="51"/>
        <v>5.3023370054313297</v>
      </c>
      <c r="Z109">
        <f t="shared" si="52"/>
        <v>1.7751396748119355</v>
      </c>
      <c r="AA109">
        <f t="shared" si="53"/>
        <v>-60.096665407904844</v>
      </c>
      <c r="AB109">
        <f t="shared" si="54"/>
        <v>-40.774246959990194</v>
      </c>
      <c r="AC109">
        <f t="shared" si="55"/>
        <v>-3.4071452959582595</v>
      </c>
      <c r="AD109">
        <f t="shared" si="56"/>
        <v>121.84481453406832</v>
      </c>
      <c r="AE109">
        <f t="shared" si="57"/>
        <v>20.122413435051868</v>
      </c>
      <c r="AF109">
        <f t="shared" si="58"/>
        <v>1.3588033737883791</v>
      </c>
      <c r="AG109">
        <f t="shared" si="59"/>
        <v>9.6181981735599109</v>
      </c>
      <c r="AH109">
        <v>635.51670074771152</v>
      </c>
      <c r="AI109">
        <v>619.40475151515113</v>
      </c>
      <c r="AJ109">
        <v>1.706319988620564</v>
      </c>
      <c r="AK109">
        <v>66.414595201641987</v>
      </c>
      <c r="AL109">
        <f t="shared" si="60"/>
        <v>1.3627361770499964</v>
      </c>
      <c r="AM109">
        <v>34.392448759440548</v>
      </c>
      <c r="AN109">
        <v>35.605653823529401</v>
      </c>
      <c r="AO109">
        <v>-1.474645504660819E-6</v>
      </c>
      <c r="AP109">
        <v>87.49</v>
      </c>
      <c r="AQ109">
        <v>12</v>
      </c>
      <c r="AR109">
        <v>2</v>
      </c>
      <c r="AS109">
        <f t="shared" si="61"/>
        <v>1</v>
      </c>
      <c r="AT109">
        <f t="shared" si="62"/>
        <v>0</v>
      </c>
      <c r="AU109">
        <f t="shared" si="63"/>
        <v>47206.576992752154</v>
      </c>
      <c r="AV109">
        <f t="shared" si="64"/>
        <v>1200.0387499999999</v>
      </c>
      <c r="AW109">
        <f t="shared" si="65"/>
        <v>1025.9582949212029</v>
      </c>
      <c r="AX109">
        <f t="shared" si="66"/>
        <v>0.85493763840642889</v>
      </c>
      <c r="AY109">
        <f t="shared" si="67"/>
        <v>0.18842964212440777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1666110977.2874999</v>
      </c>
      <c r="BF109">
        <v>594.3733749999999</v>
      </c>
      <c r="BG109">
        <v>613.69462500000009</v>
      </c>
      <c r="BH109">
        <v>35.602424999999997</v>
      </c>
      <c r="BI109">
        <v>34.392724999999999</v>
      </c>
      <c r="BJ109">
        <v>596.48099999999999</v>
      </c>
      <c r="BK109">
        <v>35.552237499999997</v>
      </c>
      <c r="BL109">
        <v>649.95950000000005</v>
      </c>
      <c r="BM109">
        <v>101.25937500000001</v>
      </c>
      <c r="BN109">
        <v>9.9962899999999993E-2</v>
      </c>
      <c r="BO109">
        <v>33.863074999999988</v>
      </c>
      <c r="BP109">
        <v>34.136337500000003</v>
      </c>
      <c r="BQ109">
        <v>999.9</v>
      </c>
      <c r="BR109">
        <v>0</v>
      </c>
      <c r="BS109">
        <v>0</v>
      </c>
      <c r="BT109">
        <v>8991.4837499999994</v>
      </c>
      <c r="BU109">
        <v>0</v>
      </c>
      <c r="BV109">
        <v>441.37637499999988</v>
      </c>
      <c r="BW109">
        <v>-19.321574999999999</v>
      </c>
      <c r="BX109">
        <v>616.31550000000004</v>
      </c>
      <c r="BY109">
        <v>635.55337499999996</v>
      </c>
      <c r="BZ109">
        <v>1.2097100000000001</v>
      </c>
      <c r="CA109">
        <v>613.69462500000009</v>
      </c>
      <c r="CB109">
        <v>34.392724999999999</v>
      </c>
      <c r="CC109">
        <v>3.6050787500000001</v>
      </c>
      <c r="CD109">
        <v>3.4825849999999998</v>
      </c>
      <c r="CE109">
        <v>27.122900000000001</v>
      </c>
      <c r="CF109">
        <v>26.535087499999999</v>
      </c>
      <c r="CG109">
        <v>1200.0387499999999</v>
      </c>
      <c r="CH109">
        <v>0.49999624999999998</v>
      </c>
      <c r="CI109">
        <v>0.50000374999999997</v>
      </c>
      <c r="CJ109">
        <v>0</v>
      </c>
      <c r="CK109">
        <v>703.48137500000007</v>
      </c>
      <c r="CL109">
        <v>4.9990899999999998</v>
      </c>
      <c r="CM109">
        <v>7538.9787500000002</v>
      </c>
      <c r="CN109">
        <v>9558.161250000001</v>
      </c>
      <c r="CO109">
        <v>43.843499999999999</v>
      </c>
      <c r="CP109">
        <v>45.561999999999998</v>
      </c>
      <c r="CQ109">
        <v>44.561999999999998</v>
      </c>
      <c r="CR109">
        <v>44.765500000000003</v>
      </c>
      <c r="CS109">
        <v>45.25</v>
      </c>
      <c r="CT109">
        <v>597.51499999999999</v>
      </c>
      <c r="CU109">
        <v>597.52500000000009</v>
      </c>
      <c r="CV109">
        <v>0</v>
      </c>
      <c r="CW109">
        <v>1666110990.9000001</v>
      </c>
      <c r="CX109">
        <v>0</v>
      </c>
      <c r="CY109">
        <v>1666110227</v>
      </c>
      <c r="CZ109" t="s">
        <v>356</v>
      </c>
      <c r="DA109">
        <v>1666110227</v>
      </c>
      <c r="DB109">
        <v>1666110223</v>
      </c>
      <c r="DC109">
        <v>35</v>
      </c>
      <c r="DD109">
        <v>4.3999999999999997E-2</v>
      </c>
      <c r="DE109">
        <v>-1.2E-2</v>
      </c>
      <c r="DF109">
        <v>-2.012</v>
      </c>
      <c r="DG109">
        <v>3.7999999999999999E-2</v>
      </c>
      <c r="DH109">
        <v>415</v>
      </c>
      <c r="DI109">
        <v>34</v>
      </c>
      <c r="DJ109">
        <v>0.45</v>
      </c>
      <c r="DK109">
        <v>0.22</v>
      </c>
      <c r="DL109">
        <v>-19.000739024390249</v>
      </c>
      <c r="DM109">
        <v>-2.0439993031359198</v>
      </c>
      <c r="DN109">
        <v>0.20472923805876231</v>
      </c>
      <c r="DO109">
        <v>0</v>
      </c>
      <c r="DP109">
        <v>1.209906341463415</v>
      </c>
      <c r="DQ109">
        <v>-1.014271777003535E-2</v>
      </c>
      <c r="DR109">
        <v>1.6511854663781389E-3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3.2949600000000001</v>
      </c>
      <c r="EB109">
        <v>2.6251799999999998</v>
      </c>
      <c r="EC109">
        <v>0.13206399999999999</v>
      </c>
      <c r="ED109">
        <v>0.133686</v>
      </c>
      <c r="EE109">
        <v>0.143705</v>
      </c>
      <c r="EF109">
        <v>0.13858400000000001</v>
      </c>
      <c r="EG109">
        <v>26279.200000000001</v>
      </c>
      <c r="EH109">
        <v>26706.400000000001</v>
      </c>
      <c r="EI109">
        <v>28177.3</v>
      </c>
      <c r="EJ109">
        <v>29683.200000000001</v>
      </c>
      <c r="EK109">
        <v>33175.4</v>
      </c>
      <c r="EL109">
        <v>35507.699999999997</v>
      </c>
      <c r="EM109">
        <v>39744.6</v>
      </c>
      <c r="EN109">
        <v>42441.3</v>
      </c>
      <c r="EO109">
        <v>2.1761300000000001</v>
      </c>
      <c r="EP109">
        <v>2.1226699999999998</v>
      </c>
      <c r="EQ109">
        <v>8.5771100000000003E-2</v>
      </c>
      <c r="ER109">
        <v>0</v>
      </c>
      <c r="ES109">
        <v>32.7485</v>
      </c>
      <c r="ET109">
        <v>999.9</v>
      </c>
      <c r="EU109">
        <v>48.3</v>
      </c>
      <c r="EV109">
        <v>40.4</v>
      </c>
      <c r="EW109">
        <v>36.129899999999999</v>
      </c>
      <c r="EX109">
        <v>57.078200000000002</v>
      </c>
      <c r="EY109">
        <v>-0.65705100000000005</v>
      </c>
      <c r="EZ109">
        <v>2</v>
      </c>
      <c r="FA109">
        <v>0.61739299999999997</v>
      </c>
      <c r="FB109">
        <v>1.1377600000000001</v>
      </c>
      <c r="FC109">
        <v>20.2668</v>
      </c>
      <c r="FD109">
        <v>5.2160900000000003</v>
      </c>
      <c r="FE109">
        <v>12.0083</v>
      </c>
      <c r="FF109">
        <v>4.9848999999999997</v>
      </c>
      <c r="FG109">
        <v>3.2845800000000001</v>
      </c>
      <c r="FH109">
        <v>9824.4</v>
      </c>
      <c r="FI109">
        <v>9999</v>
      </c>
      <c r="FJ109">
        <v>9999</v>
      </c>
      <c r="FK109">
        <v>657</v>
      </c>
      <c r="FL109">
        <v>1.8658399999999999</v>
      </c>
      <c r="FM109">
        <v>1.8622000000000001</v>
      </c>
      <c r="FN109">
        <v>1.86432</v>
      </c>
      <c r="FO109">
        <v>1.86036</v>
      </c>
      <c r="FP109">
        <v>1.86111</v>
      </c>
      <c r="FQ109">
        <v>1.86019</v>
      </c>
      <c r="FR109">
        <v>1.86189</v>
      </c>
      <c r="FS109">
        <v>1.8585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-2.11</v>
      </c>
      <c r="GH109">
        <v>5.0200000000000002E-2</v>
      </c>
      <c r="GI109">
        <v>-1.674331742851894</v>
      </c>
      <c r="GJ109">
        <v>-1.0668354094452519E-3</v>
      </c>
      <c r="GK109">
        <v>7.2908324871410599E-7</v>
      </c>
      <c r="GL109">
        <v>-2.6615586879345078E-10</v>
      </c>
      <c r="GM109">
        <v>-0.20617912557020029</v>
      </c>
      <c r="GN109">
        <v>3.3664092208003571E-3</v>
      </c>
      <c r="GO109">
        <v>2.042686190248702E-4</v>
      </c>
      <c r="GP109">
        <v>-2.7039353982504608E-6</v>
      </c>
      <c r="GQ109">
        <v>3</v>
      </c>
      <c r="GR109">
        <v>2088</v>
      </c>
      <c r="GS109">
        <v>3</v>
      </c>
      <c r="GT109">
        <v>37</v>
      </c>
      <c r="GU109">
        <v>12.5</v>
      </c>
      <c r="GV109">
        <v>12.6</v>
      </c>
      <c r="GW109">
        <v>1.89575</v>
      </c>
      <c r="GX109">
        <v>2.5952099999999998</v>
      </c>
      <c r="GY109">
        <v>2.04834</v>
      </c>
      <c r="GZ109">
        <v>2.6025399999999999</v>
      </c>
      <c r="HA109">
        <v>2.1972700000000001</v>
      </c>
      <c r="HB109">
        <v>2.3095699999999999</v>
      </c>
      <c r="HC109">
        <v>44.306399999999996</v>
      </c>
      <c r="HD109">
        <v>14.1671</v>
      </c>
      <c r="HE109">
        <v>18</v>
      </c>
      <c r="HF109">
        <v>683.81299999999999</v>
      </c>
      <c r="HG109">
        <v>709.96699999999998</v>
      </c>
      <c r="HH109">
        <v>30.9998</v>
      </c>
      <c r="HI109">
        <v>35.0062</v>
      </c>
      <c r="HJ109">
        <v>30</v>
      </c>
      <c r="HK109">
        <v>34.838500000000003</v>
      </c>
      <c r="HL109">
        <v>34.817599999999999</v>
      </c>
      <c r="HM109">
        <v>38.004600000000003</v>
      </c>
      <c r="HN109">
        <v>-30</v>
      </c>
      <c r="HO109">
        <v>-30</v>
      </c>
      <c r="HP109">
        <v>31</v>
      </c>
      <c r="HQ109">
        <v>631.84799999999996</v>
      </c>
      <c r="HR109">
        <v>32.067999999999998</v>
      </c>
      <c r="HS109">
        <v>99.246700000000004</v>
      </c>
      <c r="HT109">
        <v>98.404600000000002</v>
      </c>
    </row>
    <row r="110" spans="1:228" x14ac:dyDescent="0.2">
      <c r="A110">
        <v>95</v>
      </c>
      <c r="B110">
        <v>1666110983.5999999</v>
      </c>
      <c r="C110">
        <v>375.5</v>
      </c>
      <c r="D110" t="s">
        <v>547</v>
      </c>
      <c r="E110" t="s">
        <v>548</v>
      </c>
      <c r="F110">
        <v>4</v>
      </c>
      <c r="G110">
        <v>1666110981.5999999</v>
      </c>
      <c r="H110">
        <f t="shared" si="34"/>
        <v>1.3657520814986267E-3</v>
      </c>
      <c r="I110">
        <f t="shared" si="35"/>
        <v>1.3657520814986266</v>
      </c>
      <c r="J110">
        <f t="shared" si="36"/>
        <v>9.564881772541252</v>
      </c>
      <c r="K110">
        <f t="shared" si="37"/>
        <v>601.52171428571432</v>
      </c>
      <c r="L110">
        <f t="shared" si="38"/>
        <v>382.51941910233728</v>
      </c>
      <c r="M110">
        <f t="shared" si="39"/>
        <v>38.771670962999615</v>
      </c>
      <c r="N110">
        <f t="shared" si="40"/>
        <v>60.969458852873892</v>
      </c>
      <c r="O110">
        <f t="shared" si="41"/>
        <v>7.5760650586688058E-2</v>
      </c>
      <c r="P110">
        <f t="shared" si="42"/>
        <v>2.7712722807193515</v>
      </c>
      <c r="Q110">
        <f t="shared" si="43"/>
        <v>7.4628574837796544E-2</v>
      </c>
      <c r="R110">
        <f t="shared" si="44"/>
        <v>4.6743162563991067E-2</v>
      </c>
      <c r="S110">
        <f t="shared" si="45"/>
        <v>226.11962409314987</v>
      </c>
      <c r="T110">
        <f t="shared" si="46"/>
        <v>34.889718086396869</v>
      </c>
      <c r="U110">
        <f t="shared" si="47"/>
        <v>34.129571428571431</v>
      </c>
      <c r="V110">
        <f t="shared" si="48"/>
        <v>5.3817483400042345</v>
      </c>
      <c r="W110">
        <f t="shared" si="49"/>
        <v>68.059402164922133</v>
      </c>
      <c r="X110">
        <f t="shared" si="50"/>
        <v>3.6090864631770545</v>
      </c>
      <c r="Y110">
        <f t="shared" si="51"/>
        <v>5.3028477306213837</v>
      </c>
      <c r="Z110">
        <f t="shared" si="52"/>
        <v>1.77266187682718</v>
      </c>
      <c r="AA110">
        <f t="shared" si="53"/>
        <v>-60.229666794089439</v>
      </c>
      <c r="AB110">
        <f t="shared" si="54"/>
        <v>-39.558130591804066</v>
      </c>
      <c r="AC110">
        <f t="shared" si="55"/>
        <v>-3.3011938957166334</v>
      </c>
      <c r="AD110">
        <f t="shared" si="56"/>
        <v>123.03063281153973</v>
      </c>
      <c r="AE110">
        <f t="shared" si="57"/>
        <v>20.222383758454544</v>
      </c>
      <c r="AF110">
        <f t="shared" si="58"/>
        <v>1.3618544844543068</v>
      </c>
      <c r="AG110">
        <f t="shared" si="59"/>
        <v>9.564881772541252</v>
      </c>
      <c r="AH110">
        <v>642.48588518042504</v>
      </c>
      <c r="AI110">
        <v>626.32770303030281</v>
      </c>
      <c r="AJ110">
        <v>1.7304417520521449</v>
      </c>
      <c r="AK110">
        <v>66.414595201641987</v>
      </c>
      <c r="AL110">
        <f t="shared" si="60"/>
        <v>1.3657520814986266</v>
      </c>
      <c r="AM110">
        <v>34.392884957202789</v>
      </c>
      <c r="AN110">
        <v>35.608699117647063</v>
      </c>
      <c r="AO110">
        <v>4.6810956235711364E-6</v>
      </c>
      <c r="AP110">
        <v>87.49</v>
      </c>
      <c r="AQ110">
        <v>12</v>
      </c>
      <c r="AR110">
        <v>2</v>
      </c>
      <c r="AS110">
        <f t="shared" si="61"/>
        <v>1</v>
      </c>
      <c r="AT110">
        <f t="shared" si="62"/>
        <v>0</v>
      </c>
      <c r="AU110">
        <f t="shared" si="63"/>
        <v>47304.115399455768</v>
      </c>
      <c r="AV110">
        <f t="shared" si="64"/>
        <v>1200.014285714286</v>
      </c>
      <c r="AW110">
        <f t="shared" si="65"/>
        <v>1025.9380850223577</v>
      </c>
      <c r="AX110">
        <f t="shared" si="66"/>
        <v>0.85493822634926997</v>
      </c>
      <c r="AY110">
        <f t="shared" si="67"/>
        <v>0.18843077685409088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1666110981.5999999</v>
      </c>
      <c r="BF110">
        <v>601.52171428571432</v>
      </c>
      <c r="BG110">
        <v>620.94528571428577</v>
      </c>
      <c r="BH110">
        <v>35.60707142857143</v>
      </c>
      <c r="BI110">
        <v>34.3947</v>
      </c>
      <c r="BJ110">
        <v>603.63285714285723</v>
      </c>
      <c r="BK110">
        <v>35.556871428571426</v>
      </c>
      <c r="BL110">
        <v>649.98042857142866</v>
      </c>
      <c r="BM110">
        <v>101.2588571428571</v>
      </c>
      <c r="BN110">
        <v>9.9842642857142852E-2</v>
      </c>
      <c r="BO110">
        <v>33.86480000000001</v>
      </c>
      <c r="BP110">
        <v>34.129571428571431</v>
      </c>
      <c r="BQ110">
        <v>999.89999999999986</v>
      </c>
      <c r="BR110">
        <v>0</v>
      </c>
      <c r="BS110">
        <v>0</v>
      </c>
      <c r="BT110">
        <v>9010.4471428571433</v>
      </c>
      <c r="BU110">
        <v>0</v>
      </c>
      <c r="BV110">
        <v>441.43928571428569</v>
      </c>
      <c r="BW110">
        <v>-19.423500000000001</v>
      </c>
      <c r="BX110">
        <v>623.73085714285719</v>
      </c>
      <c r="BY110">
        <v>643.06314285714291</v>
      </c>
      <c r="BZ110">
        <v>1.2123742857142861</v>
      </c>
      <c r="CA110">
        <v>620.94528571428577</v>
      </c>
      <c r="CB110">
        <v>34.3947</v>
      </c>
      <c r="CC110">
        <v>3.6055285714285721</v>
      </c>
      <c r="CD110">
        <v>3.4827657142857151</v>
      </c>
      <c r="CE110">
        <v>27.125042857142859</v>
      </c>
      <c r="CF110">
        <v>26.535971428571429</v>
      </c>
      <c r="CG110">
        <v>1200.014285714286</v>
      </c>
      <c r="CH110">
        <v>0.4999784285714286</v>
      </c>
      <c r="CI110">
        <v>0.50002157142857151</v>
      </c>
      <c r="CJ110">
        <v>0</v>
      </c>
      <c r="CK110">
        <v>704.0998571428571</v>
      </c>
      <c r="CL110">
        <v>4.9990899999999998</v>
      </c>
      <c r="CM110">
        <v>7546.3614285714284</v>
      </c>
      <c r="CN110">
        <v>9557.8857142857141</v>
      </c>
      <c r="CO110">
        <v>43.83</v>
      </c>
      <c r="CP110">
        <v>45.561999999999998</v>
      </c>
      <c r="CQ110">
        <v>44.561999999999998</v>
      </c>
      <c r="CR110">
        <v>44.811999999999998</v>
      </c>
      <c r="CS110">
        <v>45.258857142857153</v>
      </c>
      <c r="CT110">
        <v>597.4785714285714</v>
      </c>
      <c r="CU110">
        <v>597.53571428571433</v>
      </c>
      <c r="CV110">
        <v>0</v>
      </c>
      <c r="CW110">
        <v>1666110995.0999999</v>
      </c>
      <c r="CX110">
        <v>0</v>
      </c>
      <c r="CY110">
        <v>1666110227</v>
      </c>
      <c r="CZ110" t="s">
        <v>356</v>
      </c>
      <c r="DA110">
        <v>1666110227</v>
      </c>
      <c r="DB110">
        <v>1666110223</v>
      </c>
      <c r="DC110">
        <v>35</v>
      </c>
      <c r="DD110">
        <v>4.3999999999999997E-2</v>
      </c>
      <c r="DE110">
        <v>-1.2E-2</v>
      </c>
      <c r="DF110">
        <v>-2.012</v>
      </c>
      <c r="DG110">
        <v>3.7999999999999999E-2</v>
      </c>
      <c r="DH110">
        <v>415</v>
      </c>
      <c r="DI110">
        <v>34</v>
      </c>
      <c r="DJ110">
        <v>0.45</v>
      </c>
      <c r="DK110">
        <v>0.22</v>
      </c>
      <c r="DL110">
        <v>-19.120560000000001</v>
      </c>
      <c r="DM110">
        <v>-2.182016510318936</v>
      </c>
      <c r="DN110">
        <v>0.21132073821563299</v>
      </c>
      <c r="DO110">
        <v>0</v>
      </c>
      <c r="DP110">
        <v>1.21002575</v>
      </c>
      <c r="DQ110">
        <v>1.745853658531687E-3</v>
      </c>
      <c r="DR110">
        <v>1.807542375021958E-3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3.2948499999999998</v>
      </c>
      <c r="EB110">
        <v>2.6253299999999999</v>
      </c>
      <c r="EC110">
        <v>0.13309699999999999</v>
      </c>
      <c r="ED110">
        <v>0.13470499999999999</v>
      </c>
      <c r="EE110">
        <v>0.14371700000000001</v>
      </c>
      <c r="EF110">
        <v>0.13859199999999999</v>
      </c>
      <c r="EG110">
        <v>26247.8</v>
      </c>
      <c r="EH110">
        <v>26674.6</v>
      </c>
      <c r="EI110">
        <v>28177.3</v>
      </c>
      <c r="EJ110">
        <v>29682.9</v>
      </c>
      <c r="EK110">
        <v>33174.9</v>
      </c>
      <c r="EL110">
        <v>35507.300000000003</v>
      </c>
      <c r="EM110">
        <v>39744.400000000001</v>
      </c>
      <c r="EN110">
        <v>42441.1</v>
      </c>
      <c r="EO110">
        <v>2.17605</v>
      </c>
      <c r="EP110">
        <v>2.1227499999999999</v>
      </c>
      <c r="EQ110">
        <v>8.5577399999999998E-2</v>
      </c>
      <c r="ER110">
        <v>0</v>
      </c>
      <c r="ES110">
        <v>32.745600000000003</v>
      </c>
      <c r="ET110">
        <v>999.9</v>
      </c>
      <c r="EU110">
        <v>48.3</v>
      </c>
      <c r="EV110">
        <v>40.4</v>
      </c>
      <c r="EW110">
        <v>36.127899999999997</v>
      </c>
      <c r="EX110">
        <v>57.318199999999997</v>
      </c>
      <c r="EY110">
        <v>-0.66906699999999997</v>
      </c>
      <c r="EZ110">
        <v>2</v>
      </c>
      <c r="FA110">
        <v>0.61781299999999995</v>
      </c>
      <c r="FB110">
        <v>1.1377299999999999</v>
      </c>
      <c r="FC110">
        <v>20.266999999999999</v>
      </c>
      <c r="FD110">
        <v>5.2159399999999998</v>
      </c>
      <c r="FE110">
        <v>12.007899999999999</v>
      </c>
      <c r="FF110">
        <v>4.9850000000000003</v>
      </c>
      <c r="FG110">
        <v>3.2846500000000001</v>
      </c>
      <c r="FH110">
        <v>9824.7000000000007</v>
      </c>
      <c r="FI110">
        <v>9999</v>
      </c>
      <c r="FJ110">
        <v>9999</v>
      </c>
      <c r="FK110">
        <v>657</v>
      </c>
      <c r="FL110">
        <v>1.8658399999999999</v>
      </c>
      <c r="FM110">
        <v>1.8622000000000001</v>
      </c>
      <c r="FN110">
        <v>1.8643099999999999</v>
      </c>
      <c r="FO110">
        <v>1.86036</v>
      </c>
      <c r="FP110">
        <v>1.86111</v>
      </c>
      <c r="FQ110">
        <v>1.86019</v>
      </c>
      <c r="FR110">
        <v>1.86188</v>
      </c>
      <c r="FS110">
        <v>1.8585100000000001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-2.113</v>
      </c>
      <c r="GH110">
        <v>5.0200000000000002E-2</v>
      </c>
      <c r="GI110">
        <v>-1.674331742851894</v>
      </c>
      <c r="GJ110">
        <v>-1.0668354094452519E-3</v>
      </c>
      <c r="GK110">
        <v>7.2908324871410599E-7</v>
      </c>
      <c r="GL110">
        <v>-2.6615586879345078E-10</v>
      </c>
      <c r="GM110">
        <v>-0.20617912557020029</v>
      </c>
      <c r="GN110">
        <v>3.3664092208003571E-3</v>
      </c>
      <c r="GO110">
        <v>2.042686190248702E-4</v>
      </c>
      <c r="GP110">
        <v>-2.7039353982504608E-6</v>
      </c>
      <c r="GQ110">
        <v>3</v>
      </c>
      <c r="GR110">
        <v>2088</v>
      </c>
      <c r="GS110">
        <v>3</v>
      </c>
      <c r="GT110">
        <v>37</v>
      </c>
      <c r="GU110">
        <v>12.6</v>
      </c>
      <c r="GV110">
        <v>12.7</v>
      </c>
      <c r="GW110">
        <v>1.9128400000000001</v>
      </c>
      <c r="GX110">
        <v>2.5976599999999999</v>
      </c>
      <c r="GY110">
        <v>2.04834</v>
      </c>
      <c r="GZ110">
        <v>2.6037599999999999</v>
      </c>
      <c r="HA110">
        <v>2.1972700000000001</v>
      </c>
      <c r="HB110">
        <v>2.32056</v>
      </c>
      <c r="HC110">
        <v>44.306399999999996</v>
      </c>
      <c r="HD110">
        <v>14.1671</v>
      </c>
      <c r="HE110">
        <v>18</v>
      </c>
      <c r="HF110">
        <v>683.75099999999998</v>
      </c>
      <c r="HG110">
        <v>710.01</v>
      </c>
      <c r="HH110">
        <v>31</v>
      </c>
      <c r="HI110">
        <v>35.0062</v>
      </c>
      <c r="HJ110">
        <v>30.0002</v>
      </c>
      <c r="HK110">
        <v>34.838500000000003</v>
      </c>
      <c r="HL110">
        <v>34.815399999999997</v>
      </c>
      <c r="HM110">
        <v>38.337200000000003</v>
      </c>
      <c r="HN110">
        <v>-30</v>
      </c>
      <c r="HO110">
        <v>-30</v>
      </c>
      <c r="HP110">
        <v>31</v>
      </c>
      <c r="HQ110">
        <v>638.53200000000004</v>
      </c>
      <c r="HR110">
        <v>32.067999999999998</v>
      </c>
      <c r="HS110">
        <v>99.246399999999994</v>
      </c>
      <c r="HT110">
        <v>98.403899999999993</v>
      </c>
    </row>
    <row r="111" spans="1:228" x14ac:dyDescent="0.2">
      <c r="A111">
        <v>96</v>
      </c>
      <c r="B111">
        <v>1666110987.5999999</v>
      </c>
      <c r="C111">
        <v>379.5</v>
      </c>
      <c r="D111" t="s">
        <v>549</v>
      </c>
      <c r="E111" t="s">
        <v>550</v>
      </c>
      <c r="F111">
        <v>4</v>
      </c>
      <c r="G111">
        <v>1666110985.2874999</v>
      </c>
      <c r="H111">
        <f t="shared" si="34"/>
        <v>1.370513817668793E-3</v>
      </c>
      <c r="I111">
        <f t="shared" si="35"/>
        <v>1.370513817668793</v>
      </c>
      <c r="J111">
        <f t="shared" si="36"/>
        <v>9.6374956362594979</v>
      </c>
      <c r="K111">
        <f t="shared" si="37"/>
        <v>607.63612499999999</v>
      </c>
      <c r="L111">
        <f t="shared" si="38"/>
        <v>387.55235759621672</v>
      </c>
      <c r="M111">
        <f t="shared" si="39"/>
        <v>39.281490383446268</v>
      </c>
      <c r="N111">
        <f t="shared" si="40"/>
        <v>61.588717325493732</v>
      </c>
      <c r="O111">
        <f t="shared" si="41"/>
        <v>7.5998354442764954E-2</v>
      </c>
      <c r="P111">
        <f t="shared" si="42"/>
        <v>2.7750701538695584</v>
      </c>
      <c r="Q111">
        <f t="shared" si="43"/>
        <v>7.4860755036794471E-2</v>
      </c>
      <c r="R111">
        <f t="shared" si="44"/>
        <v>4.6888762134910569E-2</v>
      </c>
      <c r="S111">
        <f t="shared" si="45"/>
        <v>226.10985261081808</v>
      </c>
      <c r="T111">
        <f t="shared" si="46"/>
        <v>34.890177246771117</v>
      </c>
      <c r="U111">
        <f t="shared" si="47"/>
        <v>34.133537500000003</v>
      </c>
      <c r="V111">
        <f t="shared" si="48"/>
        <v>5.3829379277439227</v>
      </c>
      <c r="W111">
        <f t="shared" si="49"/>
        <v>68.058077012682531</v>
      </c>
      <c r="X111">
        <f t="shared" si="50"/>
        <v>3.6096434388347292</v>
      </c>
      <c r="Y111">
        <f t="shared" si="51"/>
        <v>5.3037693647472244</v>
      </c>
      <c r="Z111">
        <f t="shared" si="52"/>
        <v>1.7732944889091935</v>
      </c>
      <c r="AA111">
        <f t="shared" si="53"/>
        <v>-60.439659359193769</v>
      </c>
      <c r="AB111">
        <f t="shared" si="54"/>
        <v>-39.740045254719782</v>
      </c>
      <c r="AC111">
        <f t="shared" si="55"/>
        <v>-3.311950849790652</v>
      </c>
      <c r="AD111">
        <f t="shared" si="56"/>
        <v>122.61819714711388</v>
      </c>
      <c r="AE111">
        <f t="shared" si="57"/>
        <v>20.300843581110129</v>
      </c>
      <c r="AF111">
        <f t="shared" si="58"/>
        <v>1.3670331718784638</v>
      </c>
      <c r="AG111">
        <f t="shared" si="59"/>
        <v>9.6374956362594979</v>
      </c>
      <c r="AH111">
        <v>649.45185105349856</v>
      </c>
      <c r="AI111">
        <v>633.2145999999999</v>
      </c>
      <c r="AJ111">
        <v>1.732765787821271</v>
      </c>
      <c r="AK111">
        <v>66.414595201641987</v>
      </c>
      <c r="AL111">
        <f t="shared" si="60"/>
        <v>1.370513817668793</v>
      </c>
      <c r="AM111">
        <v>34.395441362377618</v>
      </c>
      <c r="AN111">
        <v>35.615507352941172</v>
      </c>
      <c r="AO111">
        <v>5.4850805303502614E-6</v>
      </c>
      <c r="AP111">
        <v>87.49</v>
      </c>
      <c r="AQ111">
        <v>13</v>
      </c>
      <c r="AR111">
        <v>2</v>
      </c>
      <c r="AS111">
        <f t="shared" si="61"/>
        <v>1</v>
      </c>
      <c r="AT111">
        <f t="shared" si="62"/>
        <v>0</v>
      </c>
      <c r="AU111">
        <f t="shared" si="63"/>
        <v>47407.955905014169</v>
      </c>
      <c r="AV111">
        <f t="shared" si="64"/>
        <v>1199.9637499999999</v>
      </c>
      <c r="AW111">
        <f t="shared" si="65"/>
        <v>1025.8947510936878</v>
      </c>
      <c r="AX111">
        <f t="shared" si="66"/>
        <v>0.85493811883374637</v>
      </c>
      <c r="AY111">
        <f t="shared" si="67"/>
        <v>0.18843056934913083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1666110985.2874999</v>
      </c>
      <c r="BF111">
        <v>607.63612499999999</v>
      </c>
      <c r="BG111">
        <v>627.14312500000005</v>
      </c>
      <c r="BH111">
        <v>35.612850000000002</v>
      </c>
      <c r="BI111">
        <v>34.395850000000003</v>
      </c>
      <c r="BJ111">
        <v>609.75012500000003</v>
      </c>
      <c r="BK111">
        <v>35.562600000000003</v>
      </c>
      <c r="BL111">
        <v>649.96675000000005</v>
      </c>
      <c r="BM111">
        <v>101.25812500000001</v>
      </c>
      <c r="BN111">
        <v>9.9767975000000009E-2</v>
      </c>
      <c r="BO111">
        <v>33.867912500000003</v>
      </c>
      <c r="BP111">
        <v>34.133537500000003</v>
      </c>
      <c r="BQ111">
        <v>999.9</v>
      </c>
      <c r="BR111">
        <v>0</v>
      </c>
      <c r="BS111">
        <v>0</v>
      </c>
      <c r="BT111">
        <v>9030.7024999999994</v>
      </c>
      <c r="BU111">
        <v>0</v>
      </c>
      <c r="BV111">
        <v>439.957875</v>
      </c>
      <c r="BW111">
        <v>-19.507012499999998</v>
      </c>
      <c r="BX111">
        <v>630.07462499999997</v>
      </c>
      <c r="BY111">
        <v>649.48249999999996</v>
      </c>
      <c r="BZ111">
        <v>1.2169937500000001</v>
      </c>
      <c r="CA111">
        <v>627.14312500000005</v>
      </c>
      <c r="CB111">
        <v>34.395850000000003</v>
      </c>
      <c r="CC111">
        <v>3.6060875000000001</v>
      </c>
      <c r="CD111">
        <v>3.4828549999999998</v>
      </c>
      <c r="CE111">
        <v>27.127675</v>
      </c>
      <c r="CF111">
        <v>26.536412500000001</v>
      </c>
      <c r="CG111">
        <v>1199.9637499999999</v>
      </c>
      <c r="CH111">
        <v>0.49997912500000002</v>
      </c>
      <c r="CI111">
        <v>0.50002087500000003</v>
      </c>
      <c r="CJ111">
        <v>0</v>
      </c>
      <c r="CK111">
        <v>704.98800000000006</v>
      </c>
      <c r="CL111">
        <v>4.9990899999999998</v>
      </c>
      <c r="CM111">
        <v>7552.7650000000003</v>
      </c>
      <c r="CN111">
        <v>9557.4987499999988</v>
      </c>
      <c r="CO111">
        <v>43.811999999999998</v>
      </c>
      <c r="CP111">
        <v>45.561999999999998</v>
      </c>
      <c r="CQ111">
        <v>44.561999999999998</v>
      </c>
      <c r="CR111">
        <v>44.773249999999997</v>
      </c>
      <c r="CS111">
        <v>45.25</v>
      </c>
      <c r="CT111">
        <v>597.45749999999998</v>
      </c>
      <c r="CU111">
        <v>597.50625000000002</v>
      </c>
      <c r="CV111">
        <v>0</v>
      </c>
      <c r="CW111">
        <v>1666110999.3</v>
      </c>
      <c r="CX111">
        <v>0</v>
      </c>
      <c r="CY111">
        <v>1666110227</v>
      </c>
      <c r="CZ111" t="s">
        <v>356</v>
      </c>
      <c r="DA111">
        <v>1666110227</v>
      </c>
      <c r="DB111">
        <v>1666110223</v>
      </c>
      <c r="DC111">
        <v>35</v>
      </c>
      <c r="DD111">
        <v>4.3999999999999997E-2</v>
      </c>
      <c r="DE111">
        <v>-1.2E-2</v>
      </c>
      <c r="DF111">
        <v>-2.012</v>
      </c>
      <c r="DG111">
        <v>3.7999999999999999E-2</v>
      </c>
      <c r="DH111">
        <v>415</v>
      </c>
      <c r="DI111">
        <v>34</v>
      </c>
      <c r="DJ111">
        <v>0.45</v>
      </c>
      <c r="DK111">
        <v>0.22</v>
      </c>
      <c r="DL111">
        <v>-19.254687499999999</v>
      </c>
      <c r="DM111">
        <v>-1.9159350844277421</v>
      </c>
      <c r="DN111">
        <v>0.18646679086032991</v>
      </c>
      <c r="DO111">
        <v>0</v>
      </c>
      <c r="DP111">
        <v>1.2110494999999999</v>
      </c>
      <c r="DQ111">
        <v>2.254784240150141E-2</v>
      </c>
      <c r="DR111">
        <v>3.135283041449357E-3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3.29487</v>
      </c>
      <c r="EB111">
        <v>2.62541</v>
      </c>
      <c r="EC111">
        <v>0.13411799999999999</v>
      </c>
      <c r="ED111">
        <v>0.135716</v>
      </c>
      <c r="EE111">
        <v>0.14373</v>
      </c>
      <c r="EF111">
        <v>0.13859399999999999</v>
      </c>
      <c r="EG111">
        <v>26216.9</v>
      </c>
      <c r="EH111">
        <v>26643.1</v>
      </c>
      <c r="EI111">
        <v>28177.3</v>
      </c>
      <c r="EJ111">
        <v>29682.6</v>
      </c>
      <c r="EK111">
        <v>33174.5</v>
      </c>
      <c r="EL111">
        <v>35506.800000000003</v>
      </c>
      <c r="EM111">
        <v>39744.400000000001</v>
      </c>
      <c r="EN111">
        <v>42440.5</v>
      </c>
      <c r="EO111">
        <v>2.17598</v>
      </c>
      <c r="EP111">
        <v>2.12262</v>
      </c>
      <c r="EQ111">
        <v>8.6188299999999995E-2</v>
      </c>
      <c r="ER111">
        <v>0</v>
      </c>
      <c r="ES111">
        <v>32.742600000000003</v>
      </c>
      <c r="ET111">
        <v>999.9</v>
      </c>
      <c r="EU111">
        <v>48.3</v>
      </c>
      <c r="EV111">
        <v>40.4</v>
      </c>
      <c r="EW111">
        <v>36.125799999999998</v>
      </c>
      <c r="EX111">
        <v>57.3782</v>
      </c>
      <c r="EY111">
        <v>-0.63701600000000003</v>
      </c>
      <c r="EZ111">
        <v>2</v>
      </c>
      <c r="FA111">
        <v>0.61773100000000003</v>
      </c>
      <c r="FB111">
        <v>1.13663</v>
      </c>
      <c r="FC111">
        <v>20.2669</v>
      </c>
      <c r="FD111">
        <v>5.2159399999999998</v>
      </c>
      <c r="FE111">
        <v>12.008900000000001</v>
      </c>
      <c r="FF111">
        <v>4.98515</v>
      </c>
      <c r="FG111">
        <v>3.2844799999999998</v>
      </c>
      <c r="FH111">
        <v>9824.7000000000007</v>
      </c>
      <c r="FI111">
        <v>9999</v>
      </c>
      <c r="FJ111">
        <v>9999</v>
      </c>
      <c r="FK111">
        <v>657</v>
      </c>
      <c r="FL111">
        <v>1.8658399999999999</v>
      </c>
      <c r="FM111">
        <v>1.86219</v>
      </c>
      <c r="FN111">
        <v>1.8643099999999999</v>
      </c>
      <c r="FO111">
        <v>1.8603700000000001</v>
      </c>
      <c r="FP111">
        <v>1.86111</v>
      </c>
      <c r="FQ111">
        <v>1.8602000000000001</v>
      </c>
      <c r="FR111">
        <v>1.86188</v>
      </c>
      <c r="FS111">
        <v>1.8585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-2.1160000000000001</v>
      </c>
      <c r="GH111">
        <v>5.0200000000000002E-2</v>
      </c>
      <c r="GI111">
        <v>-1.674331742851894</v>
      </c>
      <c r="GJ111">
        <v>-1.0668354094452519E-3</v>
      </c>
      <c r="GK111">
        <v>7.2908324871410599E-7</v>
      </c>
      <c r="GL111">
        <v>-2.6615586879345078E-10</v>
      </c>
      <c r="GM111">
        <v>-0.20617912557020029</v>
      </c>
      <c r="GN111">
        <v>3.3664092208003571E-3</v>
      </c>
      <c r="GO111">
        <v>2.042686190248702E-4</v>
      </c>
      <c r="GP111">
        <v>-2.7039353982504608E-6</v>
      </c>
      <c r="GQ111">
        <v>3</v>
      </c>
      <c r="GR111">
        <v>2088</v>
      </c>
      <c r="GS111">
        <v>3</v>
      </c>
      <c r="GT111">
        <v>37</v>
      </c>
      <c r="GU111">
        <v>12.7</v>
      </c>
      <c r="GV111">
        <v>12.7</v>
      </c>
      <c r="GW111">
        <v>1.9299299999999999</v>
      </c>
      <c r="GX111">
        <v>2.5952099999999998</v>
      </c>
      <c r="GY111">
        <v>2.04834</v>
      </c>
      <c r="GZ111">
        <v>2.6037599999999999</v>
      </c>
      <c r="HA111">
        <v>2.1972700000000001</v>
      </c>
      <c r="HB111">
        <v>2.3071299999999999</v>
      </c>
      <c r="HC111">
        <v>44.306399999999996</v>
      </c>
      <c r="HD111">
        <v>14.1671</v>
      </c>
      <c r="HE111">
        <v>18</v>
      </c>
      <c r="HF111">
        <v>683.68899999999996</v>
      </c>
      <c r="HG111">
        <v>709.88499999999999</v>
      </c>
      <c r="HH111">
        <v>30.9998</v>
      </c>
      <c r="HI111">
        <v>35.005800000000001</v>
      </c>
      <c r="HJ111">
        <v>30</v>
      </c>
      <c r="HK111">
        <v>34.838500000000003</v>
      </c>
      <c r="HL111">
        <v>34.814599999999999</v>
      </c>
      <c r="HM111">
        <v>38.669800000000002</v>
      </c>
      <c r="HN111">
        <v>-30</v>
      </c>
      <c r="HO111">
        <v>-30</v>
      </c>
      <c r="HP111">
        <v>31</v>
      </c>
      <c r="HQ111">
        <v>645.23400000000004</v>
      </c>
      <c r="HR111">
        <v>32.067999999999998</v>
      </c>
      <c r="HS111">
        <v>99.246499999999997</v>
      </c>
      <c r="HT111">
        <v>98.402600000000007</v>
      </c>
    </row>
    <row r="112" spans="1:228" x14ac:dyDescent="0.2">
      <c r="A112">
        <v>97</v>
      </c>
      <c r="B112">
        <v>1666110991.5999999</v>
      </c>
      <c r="C112">
        <v>383.5</v>
      </c>
      <c r="D112" t="s">
        <v>551</v>
      </c>
      <c r="E112" t="s">
        <v>552</v>
      </c>
      <c r="F112">
        <v>4</v>
      </c>
      <c r="G112">
        <v>1666110989.5999999</v>
      </c>
      <c r="H112">
        <f t="shared" si="34"/>
        <v>1.3694370688290332E-3</v>
      </c>
      <c r="I112">
        <f t="shared" si="35"/>
        <v>1.3694370688290332</v>
      </c>
      <c r="J112">
        <f t="shared" si="36"/>
        <v>9.9050186436536158</v>
      </c>
      <c r="K112">
        <f t="shared" si="37"/>
        <v>614.79942857142862</v>
      </c>
      <c r="L112">
        <f t="shared" si="38"/>
        <v>388.58195532389419</v>
      </c>
      <c r="M112">
        <f t="shared" si="39"/>
        <v>39.386167330747078</v>
      </c>
      <c r="N112">
        <f t="shared" si="40"/>
        <v>62.315279535763352</v>
      </c>
      <c r="O112">
        <f t="shared" si="41"/>
        <v>7.5894311281196156E-2</v>
      </c>
      <c r="P112">
        <f t="shared" si="42"/>
        <v>2.7614477035903242</v>
      </c>
      <c r="Q112">
        <f t="shared" si="43"/>
        <v>7.4754293471186548E-2</v>
      </c>
      <c r="R112">
        <f t="shared" si="44"/>
        <v>4.6822432954606752E-2</v>
      </c>
      <c r="S112">
        <f t="shared" si="45"/>
        <v>226.10396109270349</v>
      </c>
      <c r="T112">
        <f t="shared" si="46"/>
        <v>34.89885902464556</v>
      </c>
      <c r="U112">
        <f t="shared" si="47"/>
        <v>34.138300000000001</v>
      </c>
      <c r="V112">
        <f t="shared" si="48"/>
        <v>5.384366699247316</v>
      </c>
      <c r="W112">
        <f t="shared" si="49"/>
        <v>68.049382551687359</v>
      </c>
      <c r="X112">
        <f t="shared" si="50"/>
        <v>3.6099427315365586</v>
      </c>
      <c r="Y112">
        <f t="shared" si="51"/>
        <v>5.304886828024638</v>
      </c>
      <c r="Z112">
        <f t="shared" si="52"/>
        <v>1.7744239677107574</v>
      </c>
      <c r="AA112">
        <f t="shared" si="53"/>
        <v>-60.392174735360364</v>
      </c>
      <c r="AB112">
        <f t="shared" si="54"/>
        <v>-39.692246735806812</v>
      </c>
      <c r="AC112">
        <f t="shared" si="55"/>
        <v>-3.3244244263839904</v>
      </c>
      <c r="AD112">
        <f t="shared" si="56"/>
        <v>122.69511519515234</v>
      </c>
      <c r="AE112">
        <f t="shared" si="57"/>
        <v>20.322720474677293</v>
      </c>
      <c r="AF112">
        <f t="shared" si="58"/>
        <v>1.371740129787379</v>
      </c>
      <c r="AG112">
        <f t="shared" si="59"/>
        <v>9.9050186436536158</v>
      </c>
      <c r="AH112">
        <v>656.34582166057169</v>
      </c>
      <c r="AI112">
        <v>640.03367878787878</v>
      </c>
      <c r="AJ112">
        <v>1.6889727302127939</v>
      </c>
      <c r="AK112">
        <v>66.414595201641987</v>
      </c>
      <c r="AL112">
        <f t="shared" si="60"/>
        <v>1.3694370688290332</v>
      </c>
      <c r="AM112">
        <v>34.396329005454547</v>
      </c>
      <c r="AN112">
        <v>35.615195000000007</v>
      </c>
      <c r="AO112">
        <v>5.1293498168954498E-6</v>
      </c>
      <c r="AP112">
        <v>87.49</v>
      </c>
      <c r="AQ112">
        <v>12</v>
      </c>
      <c r="AR112">
        <v>2</v>
      </c>
      <c r="AS112">
        <f t="shared" si="61"/>
        <v>1</v>
      </c>
      <c r="AT112">
        <f t="shared" si="62"/>
        <v>0</v>
      </c>
      <c r="AU112">
        <f t="shared" si="63"/>
        <v>47033.522322650781</v>
      </c>
      <c r="AV112">
        <f t="shared" si="64"/>
        <v>1199.934285714286</v>
      </c>
      <c r="AW112">
        <f t="shared" si="65"/>
        <v>1025.8693850221264</v>
      </c>
      <c r="AX112">
        <f t="shared" si="66"/>
        <v>0.85493797221691692</v>
      </c>
      <c r="AY112">
        <f t="shared" si="67"/>
        <v>0.18843028637864978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1666110989.5999999</v>
      </c>
      <c r="BF112">
        <v>614.79942857142862</v>
      </c>
      <c r="BG112">
        <v>634.33442857142859</v>
      </c>
      <c r="BH112">
        <v>35.615514285714283</v>
      </c>
      <c r="BI112">
        <v>34.394571428571417</v>
      </c>
      <c r="BJ112">
        <v>616.91700000000003</v>
      </c>
      <c r="BK112">
        <v>35.565214285714283</v>
      </c>
      <c r="BL112">
        <v>650.09671428571426</v>
      </c>
      <c r="BM112">
        <v>101.25828571428571</v>
      </c>
      <c r="BN112">
        <v>0.1004284285714286</v>
      </c>
      <c r="BO112">
        <v>33.871685714285711</v>
      </c>
      <c r="BP112">
        <v>34.138300000000001</v>
      </c>
      <c r="BQ112">
        <v>999.89999999999986</v>
      </c>
      <c r="BR112">
        <v>0</v>
      </c>
      <c r="BS112">
        <v>0</v>
      </c>
      <c r="BT112">
        <v>8958.3914285714291</v>
      </c>
      <c r="BU112">
        <v>0</v>
      </c>
      <c r="BV112">
        <v>439.74657142857137</v>
      </c>
      <c r="BW112">
        <v>-19.53508571428571</v>
      </c>
      <c r="BX112">
        <v>637.50442857142866</v>
      </c>
      <c r="BY112">
        <v>656.92942857142862</v>
      </c>
      <c r="BZ112">
        <v>1.2209257142857139</v>
      </c>
      <c r="CA112">
        <v>634.33442857142859</v>
      </c>
      <c r="CB112">
        <v>34.394571428571417</v>
      </c>
      <c r="CC112">
        <v>3.606372857142857</v>
      </c>
      <c r="CD112">
        <v>3.4827428571428571</v>
      </c>
      <c r="CE112">
        <v>27.12901428571428</v>
      </c>
      <c r="CF112">
        <v>26.535857142857139</v>
      </c>
      <c r="CG112">
        <v>1199.934285714286</v>
      </c>
      <c r="CH112">
        <v>0.49998428571428583</v>
      </c>
      <c r="CI112">
        <v>0.50001571428571434</v>
      </c>
      <c r="CJ112">
        <v>0</v>
      </c>
      <c r="CK112">
        <v>705.76171428571433</v>
      </c>
      <c r="CL112">
        <v>4.9990899999999998</v>
      </c>
      <c r="CM112">
        <v>7561.3142857142857</v>
      </c>
      <c r="CN112">
        <v>9557.2642857142873</v>
      </c>
      <c r="CO112">
        <v>43.811999999999998</v>
      </c>
      <c r="CP112">
        <v>45.561999999999998</v>
      </c>
      <c r="CQ112">
        <v>44.561999999999998</v>
      </c>
      <c r="CR112">
        <v>44.758857142857153</v>
      </c>
      <c r="CS112">
        <v>45.25</v>
      </c>
      <c r="CT112">
        <v>597.44857142857131</v>
      </c>
      <c r="CU112">
        <v>597.48571428571438</v>
      </c>
      <c r="CV112">
        <v>0</v>
      </c>
      <c r="CW112">
        <v>1666111002.9000001</v>
      </c>
      <c r="CX112">
        <v>0</v>
      </c>
      <c r="CY112">
        <v>1666110227</v>
      </c>
      <c r="CZ112" t="s">
        <v>356</v>
      </c>
      <c r="DA112">
        <v>1666110227</v>
      </c>
      <c r="DB112">
        <v>1666110223</v>
      </c>
      <c r="DC112">
        <v>35</v>
      </c>
      <c r="DD112">
        <v>4.3999999999999997E-2</v>
      </c>
      <c r="DE112">
        <v>-1.2E-2</v>
      </c>
      <c r="DF112">
        <v>-2.012</v>
      </c>
      <c r="DG112">
        <v>3.7999999999999999E-2</v>
      </c>
      <c r="DH112">
        <v>415</v>
      </c>
      <c r="DI112">
        <v>34</v>
      </c>
      <c r="DJ112">
        <v>0.45</v>
      </c>
      <c r="DK112">
        <v>0.22</v>
      </c>
      <c r="DL112">
        <v>-19.36389512195122</v>
      </c>
      <c r="DM112">
        <v>-1.4781533101045139</v>
      </c>
      <c r="DN112">
        <v>0.15277614574242909</v>
      </c>
      <c r="DO112">
        <v>0</v>
      </c>
      <c r="DP112">
        <v>1.213138536585366</v>
      </c>
      <c r="DQ112">
        <v>4.500668989547188E-2</v>
      </c>
      <c r="DR112">
        <v>4.657359013471989E-3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3.2952400000000002</v>
      </c>
      <c r="EB112">
        <v>2.6251899999999999</v>
      </c>
      <c r="EC112">
        <v>0.135128</v>
      </c>
      <c r="ED112">
        <v>0.13672200000000001</v>
      </c>
      <c r="EE112">
        <v>0.143736</v>
      </c>
      <c r="EF112">
        <v>0.13858699999999999</v>
      </c>
      <c r="EG112">
        <v>26185.7</v>
      </c>
      <c r="EH112">
        <v>26612.1</v>
      </c>
      <c r="EI112">
        <v>28176.7</v>
      </c>
      <c r="EJ112">
        <v>29682.7</v>
      </c>
      <c r="EK112">
        <v>33173.800000000003</v>
      </c>
      <c r="EL112">
        <v>35507.4</v>
      </c>
      <c r="EM112">
        <v>39743.800000000003</v>
      </c>
      <c r="EN112">
        <v>42440.800000000003</v>
      </c>
      <c r="EO112">
        <v>2.1764800000000002</v>
      </c>
      <c r="EP112">
        <v>2.1226500000000001</v>
      </c>
      <c r="EQ112">
        <v>8.6687500000000001E-2</v>
      </c>
      <c r="ER112">
        <v>0</v>
      </c>
      <c r="ES112">
        <v>32.741199999999999</v>
      </c>
      <c r="ET112">
        <v>999.9</v>
      </c>
      <c r="EU112">
        <v>48.3</v>
      </c>
      <c r="EV112">
        <v>40.4</v>
      </c>
      <c r="EW112">
        <v>36.128100000000003</v>
      </c>
      <c r="EX112">
        <v>57.498199999999997</v>
      </c>
      <c r="EY112">
        <v>-0.73718300000000003</v>
      </c>
      <c r="EZ112">
        <v>2</v>
      </c>
      <c r="FA112">
        <v>0.61764200000000002</v>
      </c>
      <c r="FB112">
        <v>1.13496</v>
      </c>
      <c r="FC112">
        <v>20.2668</v>
      </c>
      <c r="FD112">
        <v>5.2166899999999998</v>
      </c>
      <c r="FE112">
        <v>12.008900000000001</v>
      </c>
      <c r="FF112">
        <v>4.9856999999999996</v>
      </c>
      <c r="FG112">
        <v>3.2846500000000001</v>
      </c>
      <c r="FH112">
        <v>9824.7000000000007</v>
      </c>
      <c r="FI112">
        <v>9999</v>
      </c>
      <c r="FJ112">
        <v>9999</v>
      </c>
      <c r="FK112">
        <v>657</v>
      </c>
      <c r="FL112">
        <v>1.8658399999999999</v>
      </c>
      <c r="FM112">
        <v>1.86219</v>
      </c>
      <c r="FN112">
        <v>1.86432</v>
      </c>
      <c r="FO112">
        <v>1.86039</v>
      </c>
      <c r="FP112">
        <v>1.86111</v>
      </c>
      <c r="FQ112">
        <v>1.86019</v>
      </c>
      <c r="FR112">
        <v>1.86188</v>
      </c>
      <c r="FS112">
        <v>1.85849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-2.1190000000000002</v>
      </c>
      <c r="GH112">
        <v>5.0299999999999997E-2</v>
      </c>
      <c r="GI112">
        <v>-1.674331742851894</v>
      </c>
      <c r="GJ112">
        <v>-1.0668354094452519E-3</v>
      </c>
      <c r="GK112">
        <v>7.2908324871410599E-7</v>
      </c>
      <c r="GL112">
        <v>-2.6615586879345078E-10</v>
      </c>
      <c r="GM112">
        <v>-0.20617912557020029</v>
      </c>
      <c r="GN112">
        <v>3.3664092208003571E-3</v>
      </c>
      <c r="GO112">
        <v>2.042686190248702E-4</v>
      </c>
      <c r="GP112">
        <v>-2.7039353982504608E-6</v>
      </c>
      <c r="GQ112">
        <v>3</v>
      </c>
      <c r="GR112">
        <v>2088</v>
      </c>
      <c r="GS112">
        <v>3</v>
      </c>
      <c r="GT112">
        <v>37</v>
      </c>
      <c r="GU112">
        <v>12.7</v>
      </c>
      <c r="GV112">
        <v>12.8</v>
      </c>
      <c r="GW112">
        <v>1.9458</v>
      </c>
      <c r="GX112">
        <v>2.5915499999999998</v>
      </c>
      <c r="GY112">
        <v>2.04834</v>
      </c>
      <c r="GZ112">
        <v>2.6037599999999999</v>
      </c>
      <c r="HA112">
        <v>2.1972700000000001</v>
      </c>
      <c r="HB112">
        <v>2.3559600000000001</v>
      </c>
      <c r="HC112">
        <v>44.306399999999996</v>
      </c>
      <c r="HD112">
        <v>14.175800000000001</v>
      </c>
      <c r="HE112">
        <v>18</v>
      </c>
      <c r="HF112">
        <v>684.101</v>
      </c>
      <c r="HG112">
        <v>709.90800000000002</v>
      </c>
      <c r="HH112">
        <v>30.999700000000001</v>
      </c>
      <c r="HI112">
        <v>35.003</v>
      </c>
      <c r="HJ112">
        <v>30.0002</v>
      </c>
      <c r="HK112">
        <v>34.838500000000003</v>
      </c>
      <c r="HL112">
        <v>34.814599999999999</v>
      </c>
      <c r="HM112">
        <v>39.001600000000003</v>
      </c>
      <c r="HN112">
        <v>-30</v>
      </c>
      <c r="HO112">
        <v>-30</v>
      </c>
      <c r="HP112">
        <v>31</v>
      </c>
      <c r="HQ112">
        <v>651.95799999999997</v>
      </c>
      <c r="HR112">
        <v>32.067999999999998</v>
      </c>
      <c r="HS112">
        <v>99.244699999999995</v>
      </c>
      <c r="HT112">
        <v>98.403199999999998</v>
      </c>
    </row>
    <row r="113" spans="1:228" x14ac:dyDescent="0.2">
      <c r="A113">
        <v>98</v>
      </c>
      <c r="B113">
        <v>1666110995.5999999</v>
      </c>
      <c r="C113">
        <v>387.5</v>
      </c>
      <c r="D113" t="s">
        <v>553</v>
      </c>
      <c r="E113" t="s">
        <v>554</v>
      </c>
      <c r="F113">
        <v>4</v>
      </c>
      <c r="G113">
        <v>1666110993.2874999</v>
      </c>
      <c r="H113">
        <f t="shared" si="34"/>
        <v>1.3788581342183222E-3</v>
      </c>
      <c r="I113">
        <f t="shared" si="35"/>
        <v>1.3788581342183222</v>
      </c>
      <c r="J113">
        <f t="shared" si="36"/>
        <v>9.6544465763881142</v>
      </c>
      <c r="K113">
        <f t="shared" si="37"/>
        <v>620.93200000000002</v>
      </c>
      <c r="L113">
        <f t="shared" si="38"/>
        <v>400.85992514515488</v>
      </c>
      <c r="M113">
        <f t="shared" si="39"/>
        <v>40.629942837336557</v>
      </c>
      <c r="N113">
        <f t="shared" si="40"/>
        <v>62.9357790174152</v>
      </c>
      <c r="O113">
        <f t="shared" si="41"/>
        <v>7.6300660315322122E-2</v>
      </c>
      <c r="P113">
        <f t="shared" si="42"/>
        <v>2.7641927011314604</v>
      </c>
      <c r="Q113">
        <f t="shared" si="43"/>
        <v>7.5149627647931719E-2</v>
      </c>
      <c r="R113">
        <f t="shared" si="44"/>
        <v>4.7070486507445913E-2</v>
      </c>
      <c r="S113">
        <f t="shared" si="45"/>
        <v>226.10784186018637</v>
      </c>
      <c r="T113">
        <f t="shared" si="46"/>
        <v>34.898380694441762</v>
      </c>
      <c r="U113">
        <f t="shared" si="47"/>
        <v>34.148587499999998</v>
      </c>
      <c r="V113">
        <f t="shared" si="48"/>
        <v>5.3874541212312312</v>
      </c>
      <c r="W113">
        <f t="shared" si="49"/>
        <v>68.044390719662502</v>
      </c>
      <c r="X113">
        <f t="shared" si="50"/>
        <v>3.6102854538146825</v>
      </c>
      <c r="Y113">
        <f t="shared" si="51"/>
        <v>5.3057796765184833</v>
      </c>
      <c r="Z113">
        <f t="shared" si="52"/>
        <v>1.7771686674165488</v>
      </c>
      <c r="AA113">
        <f t="shared" si="53"/>
        <v>-60.807643719028007</v>
      </c>
      <c r="AB113">
        <f t="shared" si="54"/>
        <v>-40.815579886379894</v>
      </c>
      <c r="AC113">
        <f t="shared" si="55"/>
        <v>-3.415336425999747</v>
      </c>
      <c r="AD113">
        <f t="shared" si="56"/>
        <v>121.0692818287787</v>
      </c>
      <c r="AE113">
        <f t="shared" si="57"/>
        <v>20.407374787432584</v>
      </c>
      <c r="AF113">
        <f t="shared" si="58"/>
        <v>1.3752827783218</v>
      </c>
      <c r="AG113">
        <f t="shared" si="59"/>
        <v>9.6544465763881142</v>
      </c>
      <c r="AH113">
        <v>663.33143492427496</v>
      </c>
      <c r="AI113">
        <v>647.03054545454575</v>
      </c>
      <c r="AJ113">
        <v>1.7447265566122649</v>
      </c>
      <c r="AK113">
        <v>66.414595201641987</v>
      </c>
      <c r="AL113">
        <f t="shared" si="60"/>
        <v>1.3788581342183222</v>
      </c>
      <c r="AM113">
        <v>34.394119243356641</v>
      </c>
      <c r="AN113">
        <v>35.62156264705883</v>
      </c>
      <c r="AO113">
        <v>2.2033078483694959E-6</v>
      </c>
      <c r="AP113">
        <v>87.49</v>
      </c>
      <c r="AQ113">
        <v>12</v>
      </c>
      <c r="AR113">
        <v>2</v>
      </c>
      <c r="AS113">
        <f t="shared" si="61"/>
        <v>1</v>
      </c>
      <c r="AT113">
        <f t="shared" si="62"/>
        <v>0</v>
      </c>
      <c r="AU113">
        <f t="shared" si="63"/>
        <v>47108.307340403524</v>
      </c>
      <c r="AV113">
        <f t="shared" si="64"/>
        <v>1199.9575</v>
      </c>
      <c r="AW113">
        <f t="shared" si="65"/>
        <v>1025.888976093361</v>
      </c>
      <c r="AX113">
        <f t="shared" si="66"/>
        <v>0.85493775912343639</v>
      </c>
      <c r="AY113">
        <f t="shared" si="67"/>
        <v>0.18842987510823206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1666110993.2874999</v>
      </c>
      <c r="BF113">
        <v>620.93200000000002</v>
      </c>
      <c r="BG113">
        <v>640.55787499999997</v>
      </c>
      <c r="BH113">
        <v>35.619512499999999</v>
      </c>
      <c r="BI113">
        <v>34.3952375</v>
      </c>
      <c r="BJ113">
        <v>623.05224999999996</v>
      </c>
      <c r="BK113">
        <v>35.569187499999998</v>
      </c>
      <c r="BL113">
        <v>649.99900000000002</v>
      </c>
      <c r="BM113">
        <v>101.25700000000001</v>
      </c>
      <c r="BN113">
        <v>9.9958599999999995E-2</v>
      </c>
      <c r="BO113">
        <v>33.874699999999997</v>
      </c>
      <c r="BP113">
        <v>34.148587499999998</v>
      </c>
      <c r="BQ113">
        <v>999.9</v>
      </c>
      <c r="BR113">
        <v>0</v>
      </c>
      <c r="BS113">
        <v>0</v>
      </c>
      <c r="BT113">
        <v>8973.0462499999994</v>
      </c>
      <c r="BU113">
        <v>0</v>
      </c>
      <c r="BV113">
        <v>438.25762500000002</v>
      </c>
      <c r="BW113">
        <v>-19.6258625</v>
      </c>
      <c r="BX113">
        <v>643.86650000000009</v>
      </c>
      <c r="BY113">
        <v>663.37487499999997</v>
      </c>
      <c r="BZ113">
        <v>1.2242774999999999</v>
      </c>
      <c r="CA113">
        <v>640.55787499999997</v>
      </c>
      <c r="CB113">
        <v>34.3952375</v>
      </c>
      <c r="CC113">
        <v>3.6067225000000001</v>
      </c>
      <c r="CD113">
        <v>3.482755</v>
      </c>
      <c r="CE113">
        <v>27.130675</v>
      </c>
      <c r="CF113">
        <v>26.535900000000002</v>
      </c>
      <c r="CG113">
        <v>1199.9575</v>
      </c>
      <c r="CH113">
        <v>0.49999274999999999</v>
      </c>
      <c r="CI113">
        <v>0.50000725000000001</v>
      </c>
      <c r="CJ113">
        <v>0</v>
      </c>
      <c r="CK113">
        <v>706.48912500000006</v>
      </c>
      <c r="CL113">
        <v>4.9990899999999998</v>
      </c>
      <c r="CM113">
        <v>7569.9475000000002</v>
      </c>
      <c r="CN113">
        <v>9557.4862499999999</v>
      </c>
      <c r="CO113">
        <v>43.843499999999999</v>
      </c>
      <c r="CP113">
        <v>45.561999999999998</v>
      </c>
      <c r="CQ113">
        <v>44.561999999999998</v>
      </c>
      <c r="CR113">
        <v>44.765500000000003</v>
      </c>
      <c r="CS113">
        <v>45.25</v>
      </c>
      <c r="CT113">
        <v>597.46875</v>
      </c>
      <c r="CU113">
        <v>597.48874999999998</v>
      </c>
      <c r="CV113">
        <v>0</v>
      </c>
      <c r="CW113">
        <v>1666111007.0999999</v>
      </c>
      <c r="CX113">
        <v>0</v>
      </c>
      <c r="CY113">
        <v>1666110227</v>
      </c>
      <c r="CZ113" t="s">
        <v>356</v>
      </c>
      <c r="DA113">
        <v>1666110227</v>
      </c>
      <c r="DB113">
        <v>1666110223</v>
      </c>
      <c r="DC113">
        <v>35</v>
      </c>
      <c r="DD113">
        <v>4.3999999999999997E-2</v>
      </c>
      <c r="DE113">
        <v>-1.2E-2</v>
      </c>
      <c r="DF113">
        <v>-2.012</v>
      </c>
      <c r="DG113">
        <v>3.7999999999999999E-2</v>
      </c>
      <c r="DH113">
        <v>415</v>
      </c>
      <c r="DI113">
        <v>34</v>
      </c>
      <c r="DJ113">
        <v>0.45</v>
      </c>
      <c r="DK113">
        <v>0.22</v>
      </c>
      <c r="DL113">
        <v>-19.463590243902441</v>
      </c>
      <c r="DM113">
        <v>-1.143018815331019</v>
      </c>
      <c r="DN113">
        <v>0.1171549668015912</v>
      </c>
      <c r="DO113">
        <v>0</v>
      </c>
      <c r="DP113">
        <v>1.216190975609756</v>
      </c>
      <c r="DQ113">
        <v>5.6517282229967082E-2</v>
      </c>
      <c r="DR113">
        <v>5.6418474767246842E-3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3.29481</v>
      </c>
      <c r="EB113">
        <v>2.6250499999999999</v>
      </c>
      <c r="EC113">
        <v>0.13614599999999999</v>
      </c>
      <c r="ED113">
        <v>0.13772999999999999</v>
      </c>
      <c r="EE113">
        <v>0.143738</v>
      </c>
      <c r="EF113">
        <v>0.13858899999999999</v>
      </c>
      <c r="EG113">
        <v>26155</v>
      </c>
      <c r="EH113">
        <v>26581</v>
      </c>
      <c r="EI113">
        <v>28176.9</v>
      </c>
      <c r="EJ113">
        <v>29682.7</v>
      </c>
      <c r="EK113">
        <v>33173.699999999997</v>
      </c>
      <c r="EL113">
        <v>35507.300000000003</v>
      </c>
      <c r="EM113">
        <v>39743.699999999997</v>
      </c>
      <c r="EN113">
        <v>42440.7</v>
      </c>
      <c r="EO113">
        <v>2.1762800000000002</v>
      </c>
      <c r="EP113">
        <v>2.12283</v>
      </c>
      <c r="EQ113">
        <v>8.6918499999999996E-2</v>
      </c>
      <c r="ER113">
        <v>0</v>
      </c>
      <c r="ES113">
        <v>32.739100000000001</v>
      </c>
      <c r="ET113">
        <v>999.9</v>
      </c>
      <c r="EU113">
        <v>48.3</v>
      </c>
      <c r="EV113">
        <v>40.4</v>
      </c>
      <c r="EW113">
        <v>36.128700000000002</v>
      </c>
      <c r="EX113">
        <v>57.048200000000001</v>
      </c>
      <c r="EY113">
        <v>-0.75320399999999998</v>
      </c>
      <c r="EZ113">
        <v>2</v>
      </c>
      <c r="FA113">
        <v>0.61784600000000001</v>
      </c>
      <c r="FB113">
        <v>1.1354299999999999</v>
      </c>
      <c r="FC113">
        <v>20.2666</v>
      </c>
      <c r="FD113">
        <v>5.2163899999999996</v>
      </c>
      <c r="FE113">
        <v>12.007999999999999</v>
      </c>
      <c r="FF113">
        <v>4.9852999999999996</v>
      </c>
      <c r="FG113">
        <v>3.2846500000000001</v>
      </c>
      <c r="FH113">
        <v>9825</v>
      </c>
      <c r="FI113">
        <v>9999</v>
      </c>
      <c r="FJ113">
        <v>9999</v>
      </c>
      <c r="FK113">
        <v>657</v>
      </c>
      <c r="FL113">
        <v>1.8658399999999999</v>
      </c>
      <c r="FM113">
        <v>1.8622099999999999</v>
      </c>
      <c r="FN113">
        <v>1.86432</v>
      </c>
      <c r="FO113">
        <v>1.8604099999999999</v>
      </c>
      <c r="FP113">
        <v>1.86111</v>
      </c>
      <c r="FQ113">
        <v>1.86019</v>
      </c>
      <c r="FR113">
        <v>1.86188</v>
      </c>
      <c r="FS113">
        <v>1.8585100000000001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-2.1219999999999999</v>
      </c>
      <c r="GH113">
        <v>5.0299999999999997E-2</v>
      </c>
      <c r="GI113">
        <v>-1.674331742851894</v>
      </c>
      <c r="GJ113">
        <v>-1.0668354094452519E-3</v>
      </c>
      <c r="GK113">
        <v>7.2908324871410599E-7</v>
      </c>
      <c r="GL113">
        <v>-2.6615586879345078E-10</v>
      </c>
      <c r="GM113">
        <v>-0.20617912557020029</v>
      </c>
      <c r="GN113">
        <v>3.3664092208003571E-3</v>
      </c>
      <c r="GO113">
        <v>2.042686190248702E-4</v>
      </c>
      <c r="GP113">
        <v>-2.7039353982504608E-6</v>
      </c>
      <c r="GQ113">
        <v>3</v>
      </c>
      <c r="GR113">
        <v>2088</v>
      </c>
      <c r="GS113">
        <v>3</v>
      </c>
      <c r="GT113">
        <v>37</v>
      </c>
      <c r="GU113">
        <v>12.8</v>
      </c>
      <c r="GV113">
        <v>12.9</v>
      </c>
      <c r="GW113">
        <v>1.96289</v>
      </c>
      <c r="GX113">
        <v>2.5903299999999998</v>
      </c>
      <c r="GY113">
        <v>2.04834</v>
      </c>
      <c r="GZ113">
        <v>2.6037599999999999</v>
      </c>
      <c r="HA113">
        <v>2.1972700000000001</v>
      </c>
      <c r="HB113">
        <v>2.35229</v>
      </c>
      <c r="HC113">
        <v>44.278700000000001</v>
      </c>
      <c r="HD113">
        <v>14.175800000000001</v>
      </c>
      <c r="HE113">
        <v>18</v>
      </c>
      <c r="HF113">
        <v>683.91700000000003</v>
      </c>
      <c r="HG113">
        <v>710.07100000000003</v>
      </c>
      <c r="HH113">
        <v>31</v>
      </c>
      <c r="HI113">
        <v>35.003</v>
      </c>
      <c r="HJ113">
        <v>30.0001</v>
      </c>
      <c r="HK113">
        <v>34.836599999999997</v>
      </c>
      <c r="HL113">
        <v>34.814599999999999</v>
      </c>
      <c r="HM113">
        <v>39.331600000000002</v>
      </c>
      <c r="HN113">
        <v>-30</v>
      </c>
      <c r="HO113">
        <v>-30</v>
      </c>
      <c r="HP113">
        <v>31</v>
      </c>
      <c r="HQ113">
        <v>658.70600000000002</v>
      </c>
      <c r="HR113">
        <v>32.067999999999998</v>
      </c>
      <c r="HS113">
        <v>99.244900000000001</v>
      </c>
      <c r="HT113">
        <v>98.403099999999995</v>
      </c>
    </row>
    <row r="114" spans="1:228" x14ac:dyDescent="0.2">
      <c r="A114">
        <v>99</v>
      </c>
      <c r="B114">
        <v>1666110999.5999999</v>
      </c>
      <c r="C114">
        <v>391.5</v>
      </c>
      <c r="D114" t="s">
        <v>555</v>
      </c>
      <c r="E114" t="s">
        <v>556</v>
      </c>
      <c r="F114">
        <v>4</v>
      </c>
      <c r="G114">
        <v>1666110997.5999999</v>
      </c>
      <c r="H114">
        <f t="shared" si="34"/>
        <v>1.3759014264948489E-3</v>
      </c>
      <c r="I114">
        <f t="shared" si="35"/>
        <v>1.3759014264948488</v>
      </c>
      <c r="J114">
        <f t="shared" si="36"/>
        <v>10.224527943555161</v>
      </c>
      <c r="K114">
        <f t="shared" si="37"/>
        <v>628.04385714285729</v>
      </c>
      <c r="L114">
        <f t="shared" si="38"/>
        <v>395.36895445350882</v>
      </c>
      <c r="M114">
        <f t="shared" si="39"/>
        <v>40.072696848639303</v>
      </c>
      <c r="N114">
        <f t="shared" si="40"/>
        <v>63.655506613368324</v>
      </c>
      <c r="O114">
        <f t="shared" si="41"/>
        <v>7.6132144525188697E-2</v>
      </c>
      <c r="P114">
        <f t="shared" si="42"/>
        <v>2.7708932637134511</v>
      </c>
      <c r="Q114">
        <f t="shared" si="43"/>
        <v>7.4988875727284382E-2</v>
      </c>
      <c r="R114">
        <f t="shared" si="44"/>
        <v>4.6969335286799405E-2</v>
      </c>
      <c r="S114">
        <f t="shared" si="45"/>
        <v>226.11939947843285</v>
      </c>
      <c r="T114">
        <f t="shared" si="46"/>
        <v>34.89928532751069</v>
      </c>
      <c r="U114">
        <f t="shared" si="47"/>
        <v>34.148600000000002</v>
      </c>
      <c r="V114">
        <f t="shared" si="48"/>
        <v>5.3874578735914254</v>
      </c>
      <c r="W114">
        <f t="shared" si="49"/>
        <v>68.036464408688062</v>
      </c>
      <c r="X114">
        <f t="shared" si="50"/>
        <v>3.6103313546015707</v>
      </c>
      <c r="Y114">
        <f t="shared" si="51"/>
        <v>5.3064652697334198</v>
      </c>
      <c r="Z114">
        <f t="shared" si="52"/>
        <v>1.7771265189898546</v>
      </c>
      <c r="AA114">
        <f t="shared" si="53"/>
        <v>-60.677252908422837</v>
      </c>
      <c r="AB114">
        <f t="shared" si="54"/>
        <v>-40.570668334387165</v>
      </c>
      <c r="AC114">
        <f t="shared" si="55"/>
        <v>-3.3866719890689843</v>
      </c>
      <c r="AD114">
        <f t="shared" si="56"/>
        <v>121.48480624655386</v>
      </c>
      <c r="AE114">
        <f t="shared" si="57"/>
        <v>20.62642426917434</v>
      </c>
      <c r="AF114">
        <f t="shared" si="58"/>
        <v>1.3778836584710865</v>
      </c>
      <c r="AG114">
        <f t="shared" si="59"/>
        <v>10.224527943555161</v>
      </c>
      <c r="AH114">
        <v>670.38395013706122</v>
      </c>
      <c r="AI114">
        <v>653.77169696969668</v>
      </c>
      <c r="AJ114">
        <v>1.686906386584319</v>
      </c>
      <c r="AK114">
        <v>66.414595201641987</v>
      </c>
      <c r="AL114">
        <f t="shared" si="60"/>
        <v>1.3759014264948488</v>
      </c>
      <c r="AM114">
        <v>34.395954884755227</v>
      </c>
      <c r="AN114">
        <v>35.620842647058808</v>
      </c>
      <c r="AO114">
        <v>8.1985902904440603E-7</v>
      </c>
      <c r="AP114">
        <v>87.49</v>
      </c>
      <c r="AQ114">
        <v>12</v>
      </c>
      <c r="AR114">
        <v>2</v>
      </c>
      <c r="AS114">
        <f t="shared" si="61"/>
        <v>1</v>
      </c>
      <c r="AT114">
        <f t="shared" si="62"/>
        <v>0</v>
      </c>
      <c r="AU114">
        <f t="shared" si="63"/>
        <v>47291.799902132603</v>
      </c>
      <c r="AV114">
        <f t="shared" si="64"/>
        <v>1200.021428571428</v>
      </c>
      <c r="AW114">
        <f t="shared" si="65"/>
        <v>1025.9433779680994</v>
      </c>
      <c r="AX114">
        <f t="shared" si="66"/>
        <v>0.85493754823148382</v>
      </c>
      <c r="AY114">
        <f t="shared" si="67"/>
        <v>0.188429468086764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1666110997.5999999</v>
      </c>
      <c r="BF114">
        <v>628.04385714285729</v>
      </c>
      <c r="BG114">
        <v>647.88357142857149</v>
      </c>
      <c r="BH114">
        <v>35.62058571428571</v>
      </c>
      <c r="BI114">
        <v>34.393928571428567</v>
      </c>
      <c r="BJ114">
        <v>630.16757142857148</v>
      </c>
      <c r="BK114">
        <v>35.570257142857137</v>
      </c>
      <c r="BL114">
        <v>649.96285714285716</v>
      </c>
      <c r="BM114">
        <v>101.25528571428571</v>
      </c>
      <c r="BN114">
        <v>9.9907700000000002E-2</v>
      </c>
      <c r="BO114">
        <v>33.877014285714282</v>
      </c>
      <c r="BP114">
        <v>34.148600000000002</v>
      </c>
      <c r="BQ114">
        <v>999.89999999999986</v>
      </c>
      <c r="BR114">
        <v>0</v>
      </c>
      <c r="BS114">
        <v>0</v>
      </c>
      <c r="BT114">
        <v>9008.7514285714278</v>
      </c>
      <c r="BU114">
        <v>0</v>
      </c>
      <c r="BV114">
        <v>439.7047142857142</v>
      </c>
      <c r="BW114">
        <v>-19.839557142857139</v>
      </c>
      <c r="BX114">
        <v>651.24142857142863</v>
      </c>
      <c r="BY114">
        <v>670.96057142857148</v>
      </c>
      <c r="BZ114">
        <v>1.2266542857142859</v>
      </c>
      <c r="CA114">
        <v>647.88357142857149</v>
      </c>
      <c r="CB114">
        <v>34.393928571428567</v>
      </c>
      <c r="CC114">
        <v>3.6067671428571422</v>
      </c>
      <c r="CD114">
        <v>3.482564285714286</v>
      </c>
      <c r="CE114">
        <v>27.1309</v>
      </c>
      <c r="CF114">
        <v>26.534971428571431</v>
      </c>
      <c r="CG114">
        <v>1200.021428571428</v>
      </c>
      <c r="CH114">
        <v>0.49999999999999989</v>
      </c>
      <c r="CI114">
        <v>0.49999999999999989</v>
      </c>
      <c r="CJ114">
        <v>0</v>
      </c>
      <c r="CK114">
        <v>707.5278571428571</v>
      </c>
      <c r="CL114">
        <v>4.9990899999999998</v>
      </c>
      <c r="CM114">
        <v>7581.0885714285714</v>
      </c>
      <c r="CN114">
        <v>9558.0371428571416</v>
      </c>
      <c r="CO114">
        <v>43.83</v>
      </c>
      <c r="CP114">
        <v>45.561999999999998</v>
      </c>
      <c r="CQ114">
        <v>44.561999999999998</v>
      </c>
      <c r="CR114">
        <v>44.75</v>
      </c>
      <c r="CS114">
        <v>45.25</v>
      </c>
      <c r="CT114">
        <v>597.51</v>
      </c>
      <c r="CU114">
        <v>597.51285714285711</v>
      </c>
      <c r="CV114">
        <v>0</v>
      </c>
      <c r="CW114">
        <v>1666111011.3</v>
      </c>
      <c r="CX114">
        <v>0</v>
      </c>
      <c r="CY114">
        <v>1666110227</v>
      </c>
      <c r="CZ114" t="s">
        <v>356</v>
      </c>
      <c r="DA114">
        <v>1666110227</v>
      </c>
      <c r="DB114">
        <v>1666110223</v>
      </c>
      <c r="DC114">
        <v>35</v>
      </c>
      <c r="DD114">
        <v>4.3999999999999997E-2</v>
      </c>
      <c r="DE114">
        <v>-1.2E-2</v>
      </c>
      <c r="DF114">
        <v>-2.012</v>
      </c>
      <c r="DG114">
        <v>3.7999999999999999E-2</v>
      </c>
      <c r="DH114">
        <v>415</v>
      </c>
      <c r="DI114">
        <v>34</v>
      </c>
      <c r="DJ114">
        <v>0.45</v>
      </c>
      <c r="DK114">
        <v>0.22</v>
      </c>
      <c r="DL114">
        <v>-19.552600000000002</v>
      </c>
      <c r="DM114">
        <v>-1.283952720450265</v>
      </c>
      <c r="DN114">
        <v>0.13153944275387511</v>
      </c>
      <c r="DO114">
        <v>0</v>
      </c>
      <c r="DP114">
        <v>1.21934225</v>
      </c>
      <c r="DQ114">
        <v>5.0879212007502013E-2</v>
      </c>
      <c r="DR114">
        <v>5.0182021120616562E-3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3.29488</v>
      </c>
      <c r="EB114">
        <v>2.6253600000000001</v>
      </c>
      <c r="EC114">
        <v>0.13713500000000001</v>
      </c>
      <c r="ED114">
        <v>0.138733</v>
      </c>
      <c r="EE114">
        <v>0.14374100000000001</v>
      </c>
      <c r="EF114">
        <v>0.13857700000000001</v>
      </c>
      <c r="EG114">
        <v>26124.6</v>
      </c>
      <c r="EH114">
        <v>26549.8</v>
      </c>
      <c r="EI114">
        <v>28176.5</v>
      </c>
      <c r="EJ114">
        <v>29682.5</v>
      </c>
      <c r="EK114">
        <v>33173.300000000003</v>
      </c>
      <c r="EL114">
        <v>35507.5</v>
      </c>
      <c r="EM114">
        <v>39743.199999999997</v>
      </c>
      <c r="EN114">
        <v>42440.2</v>
      </c>
      <c r="EO114">
        <v>2.17625</v>
      </c>
      <c r="EP114">
        <v>2.1227999999999998</v>
      </c>
      <c r="EQ114">
        <v>8.7507100000000004E-2</v>
      </c>
      <c r="ER114">
        <v>0</v>
      </c>
      <c r="ES114">
        <v>32.739100000000001</v>
      </c>
      <c r="ET114">
        <v>999.9</v>
      </c>
      <c r="EU114">
        <v>48.3</v>
      </c>
      <c r="EV114">
        <v>40.4</v>
      </c>
      <c r="EW114">
        <v>36.127499999999998</v>
      </c>
      <c r="EX114">
        <v>57.558199999999999</v>
      </c>
      <c r="EY114">
        <v>-0.73316999999999999</v>
      </c>
      <c r="EZ114">
        <v>2</v>
      </c>
      <c r="FA114">
        <v>0.617927</v>
      </c>
      <c r="FB114">
        <v>1.13565</v>
      </c>
      <c r="FC114">
        <v>20.2667</v>
      </c>
      <c r="FD114">
        <v>5.2163899999999996</v>
      </c>
      <c r="FE114">
        <v>12.007400000000001</v>
      </c>
      <c r="FF114">
        <v>4.98515</v>
      </c>
      <c r="FG114">
        <v>3.2845800000000001</v>
      </c>
      <c r="FH114">
        <v>9825</v>
      </c>
      <c r="FI114">
        <v>9999</v>
      </c>
      <c r="FJ114">
        <v>9999</v>
      </c>
      <c r="FK114">
        <v>657</v>
      </c>
      <c r="FL114">
        <v>1.8658399999999999</v>
      </c>
      <c r="FM114">
        <v>1.8622099999999999</v>
      </c>
      <c r="FN114">
        <v>1.86432</v>
      </c>
      <c r="FO114">
        <v>1.8603799999999999</v>
      </c>
      <c r="FP114">
        <v>1.86111</v>
      </c>
      <c r="FQ114">
        <v>1.8602000000000001</v>
      </c>
      <c r="FR114">
        <v>1.86188</v>
      </c>
      <c r="FS114">
        <v>1.8585199999999999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-2.125</v>
      </c>
      <c r="GH114">
        <v>5.0299999999999997E-2</v>
      </c>
      <c r="GI114">
        <v>-1.674331742851894</v>
      </c>
      <c r="GJ114">
        <v>-1.0668354094452519E-3</v>
      </c>
      <c r="GK114">
        <v>7.2908324871410599E-7</v>
      </c>
      <c r="GL114">
        <v>-2.6615586879345078E-10</v>
      </c>
      <c r="GM114">
        <v>-0.20617912557020029</v>
      </c>
      <c r="GN114">
        <v>3.3664092208003571E-3</v>
      </c>
      <c r="GO114">
        <v>2.042686190248702E-4</v>
      </c>
      <c r="GP114">
        <v>-2.7039353982504608E-6</v>
      </c>
      <c r="GQ114">
        <v>3</v>
      </c>
      <c r="GR114">
        <v>2088</v>
      </c>
      <c r="GS114">
        <v>3</v>
      </c>
      <c r="GT114">
        <v>37</v>
      </c>
      <c r="GU114">
        <v>12.9</v>
      </c>
      <c r="GV114">
        <v>12.9</v>
      </c>
      <c r="GW114">
        <v>1.9787600000000001</v>
      </c>
      <c r="GX114">
        <v>2.5854499999999998</v>
      </c>
      <c r="GY114">
        <v>2.04956</v>
      </c>
      <c r="GZ114">
        <v>2.6037599999999999</v>
      </c>
      <c r="HA114">
        <v>2.1972700000000001</v>
      </c>
      <c r="HB114">
        <v>2.36084</v>
      </c>
      <c r="HC114">
        <v>44.306399999999996</v>
      </c>
      <c r="HD114">
        <v>14.175800000000001</v>
      </c>
      <c r="HE114">
        <v>18</v>
      </c>
      <c r="HF114">
        <v>683.88300000000004</v>
      </c>
      <c r="HG114">
        <v>710.048</v>
      </c>
      <c r="HH114">
        <v>31</v>
      </c>
      <c r="HI114">
        <v>35.003</v>
      </c>
      <c r="HJ114">
        <v>30.0002</v>
      </c>
      <c r="HK114">
        <v>34.8354</v>
      </c>
      <c r="HL114">
        <v>34.814599999999999</v>
      </c>
      <c r="HM114">
        <v>39.660800000000002</v>
      </c>
      <c r="HN114">
        <v>-30</v>
      </c>
      <c r="HO114">
        <v>-30</v>
      </c>
      <c r="HP114">
        <v>31</v>
      </c>
      <c r="HQ114">
        <v>665.41200000000003</v>
      </c>
      <c r="HR114">
        <v>32.067999999999998</v>
      </c>
      <c r="HS114">
        <v>99.243600000000001</v>
      </c>
      <c r="HT114">
        <v>98.402199999999993</v>
      </c>
    </row>
    <row r="115" spans="1:228" x14ac:dyDescent="0.2">
      <c r="A115">
        <v>100</v>
      </c>
      <c r="B115">
        <v>1666111003.5999999</v>
      </c>
      <c r="C115">
        <v>395.5</v>
      </c>
      <c r="D115" t="s">
        <v>557</v>
      </c>
      <c r="E115" t="s">
        <v>558</v>
      </c>
      <c r="F115">
        <v>4</v>
      </c>
      <c r="G115">
        <v>1666111001.2874999</v>
      </c>
      <c r="H115">
        <f t="shared" si="34"/>
        <v>1.3771590735031215E-3</v>
      </c>
      <c r="I115">
        <f t="shared" si="35"/>
        <v>1.3771590735031216</v>
      </c>
      <c r="J115">
        <f t="shared" si="36"/>
        <v>10.189006644066758</v>
      </c>
      <c r="K115">
        <f t="shared" si="37"/>
        <v>634.13599999999997</v>
      </c>
      <c r="L115">
        <f t="shared" si="38"/>
        <v>402.02947137302084</v>
      </c>
      <c r="M115">
        <f t="shared" si="39"/>
        <v>40.74798829111085</v>
      </c>
      <c r="N115">
        <f t="shared" si="40"/>
        <v>64.273313632265001</v>
      </c>
      <c r="O115">
        <f t="shared" si="41"/>
        <v>7.6137752435063086E-2</v>
      </c>
      <c r="P115">
        <f t="shared" si="42"/>
        <v>2.7670874421639464</v>
      </c>
      <c r="Q115">
        <f t="shared" si="43"/>
        <v>7.4992769400201234E-2</v>
      </c>
      <c r="R115">
        <f t="shared" si="44"/>
        <v>4.6971918665261951E-2</v>
      </c>
      <c r="S115">
        <f t="shared" si="45"/>
        <v>226.12349019814701</v>
      </c>
      <c r="T115">
        <f t="shared" si="46"/>
        <v>34.90406047507242</v>
      </c>
      <c r="U115">
        <f t="shared" si="47"/>
        <v>34.153224999999999</v>
      </c>
      <c r="V115">
        <f t="shared" si="48"/>
        <v>5.3888464028490954</v>
      </c>
      <c r="W115">
        <f t="shared" si="49"/>
        <v>68.01936688213479</v>
      </c>
      <c r="X115">
        <f t="shared" si="50"/>
        <v>3.6101895465131246</v>
      </c>
      <c r="Y115">
        <f t="shared" si="51"/>
        <v>5.3075906348392321</v>
      </c>
      <c r="Z115">
        <f t="shared" si="52"/>
        <v>1.7786568563359708</v>
      </c>
      <c r="AA115">
        <f t="shared" si="53"/>
        <v>-60.73271514148766</v>
      </c>
      <c r="AB115">
        <f t="shared" si="54"/>
        <v>-40.638283772988679</v>
      </c>
      <c r="AC115">
        <f t="shared" si="55"/>
        <v>-3.3971218067699138</v>
      </c>
      <c r="AD115">
        <f t="shared" si="56"/>
        <v>121.35536947690076</v>
      </c>
      <c r="AE115">
        <f t="shared" si="57"/>
        <v>20.747240024339412</v>
      </c>
      <c r="AF115">
        <f t="shared" si="58"/>
        <v>1.380763104919547</v>
      </c>
      <c r="AG115">
        <f t="shared" si="59"/>
        <v>10.189006644066758</v>
      </c>
      <c r="AH115">
        <v>677.36597589101984</v>
      </c>
      <c r="AI115">
        <v>660.67047878787844</v>
      </c>
      <c r="AJ115">
        <v>1.716425712008079</v>
      </c>
      <c r="AK115">
        <v>66.414595201641987</v>
      </c>
      <c r="AL115">
        <f t="shared" si="60"/>
        <v>1.3771590735031216</v>
      </c>
      <c r="AM115">
        <v>34.392094031188833</v>
      </c>
      <c r="AN115">
        <v>35.617936470588212</v>
      </c>
      <c r="AO115">
        <v>1.6457132310807241E-7</v>
      </c>
      <c r="AP115">
        <v>87.49</v>
      </c>
      <c r="AQ115">
        <v>12</v>
      </c>
      <c r="AR115">
        <v>2</v>
      </c>
      <c r="AS115">
        <f t="shared" si="61"/>
        <v>1</v>
      </c>
      <c r="AT115">
        <f t="shared" si="62"/>
        <v>0</v>
      </c>
      <c r="AU115">
        <f t="shared" si="63"/>
        <v>47186.760455165728</v>
      </c>
      <c r="AV115">
        <f t="shared" si="64"/>
        <v>1200.0462500000001</v>
      </c>
      <c r="AW115">
        <f t="shared" si="65"/>
        <v>1025.9642949213198</v>
      </c>
      <c r="AX115">
        <f t="shared" si="66"/>
        <v>0.85493729505951932</v>
      </c>
      <c r="AY115">
        <f t="shared" si="67"/>
        <v>0.18842897946487228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1666111001.2874999</v>
      </c>
      <c r="BF115">
        <v>634.13599999999997</v>
      </c>
      <c r="BG115">
        <v>654.09387500000003</v>
      </c>
      <c r="BH115">
        <v>35.619</v>
      </c>
      <c r="BI115">
        <v>34.389949999999999</v>
      </c>
      <c r="BJ115">
        <v>636.26237500000002</v>
      </c>
      <c r="BK115">
        <v>35.568700000000007</v>
      </c>
      <c r="BL115">
        <v>650.054125</v>
      </c>
      <c r="BM115">
        <v>101.25562499999999</v>
      </c>
      <c r="BN115">
        <v>0.100099375</v>
      </c>
      <c r="BO115">
        <v>33.880812499999998</v>
      </c>
      <c r="BP115">
        <v>34.153224999999999</v>
      </c>
      <c r="BQ115">
        <v>999.9</v>
      </c>
      <c r="BR115">
        <v>0</v>
      </c>
      <c r="BS115">
        <v>0</v>
      </c>
      <c r="BT115">
        <v>8988.5174999999981</v>
      </c>
      <c r="BU115">
        <v>0</v>
      </c>
      <c r="BV115">
        <v>441.69725</v>
      </c>
      <c r="BW115">
        <v>-19.95815</v>
      </c>
      <c r="BX115">
        <v>657.55762500000003</v>
      </c>
      <c r="BY115">
        <v>677.38962500000002</v>
      </c>
      <c r="BZ115">
        <v>1.22906125</v>
      </c>
      <c r="CA115">
        <v>654.09387500000003</v>
      </c>
      <c r="CB115">
        <v>34.389949999999999</v>
      </c>
      <c r="CC115">
        <v>3.6066262500000001</v>
      </c>
      <c r="CD115">
        <v>3.4821775000000001</v>
      </c>
      <c r="CE115">
        <v>27.130224999999999</v>
      </c>
      <c r="CF115">
        <v>26.533087500000001</v>
      </c>
      <c r="CG115">
        <v>1200.0462500000001</v>
      </c>
      <c r="CH115">
        <v>0.50000675000000006</v>
      </c>
      <c r="CI115">
        <v>0.49999325</v>
      </c>
      <c r="CJ115">
        <v>0</v>
      </c>
      <c r="CK115">
        <v>708.18912499999999</v>
      </c>
      <c r="CL115">
        <v>4.9990899999999998</v>
      </c>
      <c r="CM115">
        <v>7590.9437500000004</v>
      </c>
      <c r="CN115">
        <v>9558.2387500000004</v>
      </c>
      <c r="CO115">
        <v>43.819875000000003</v>
      </c>
      <c r="CP115">
        <v>45.561999999999998</v>
      </c>
      <c r="CQ115">
        <v>44.561999999999998</v>
      </c>
      <c r="CR115">
        <v>44.75</v>
      </c>
      <c r="CS115">
        <v>45.25</v>
      </c>
      <c r="CT115">
        <v>597.53250000000003</v>
      </c>
      <c r="CU115">
        <v>597.5150000000001</v>
      </c>
      <c r="CV115">
        <v>0</v>
      </c>
      <c r="CW115">
        <v>1666111014.9000001</v>
      </c>
      <c r="CX115">
        <v>0</v>
      </c>
      <c r="CY115">
        <v>1666110227</v>
      </c>
      <c r="CZ115" t="s">
        <v>356</v>
      </c>
      <c r="DA115">
        <v>1666110227</v>
      </c>
      <c r="DB115">
        <v>1666110223</v>
      </c>
      <c r="DC115">
        <v>35</v>
      </c>
      <c r="DD115">
        <v>4.3999999999999997E-2</v>
      </c>
      <c r="DE115">
        <v>-1.2E-2</v>
      </c>
      <c r="DF115">
        <v>-2.012</v>
      </c>
      <c r="DG115">
        <v>3.7999999999999999E-2</v>
      </c>
      <c r="DH115">
        <v>415</v>
      </c>
      <c r="DI115">
        <v>34</v>
      </c>
      <c r="DJ115">
        <v>0.45</v>
      </c>
      <c r="DK115">
        <v>0.22</v>
      </c>
      <c r="DL115">
        <v>-19.669090243902438</v>
      </c>
      <c r="DM115">
        <v>-1.7334439024390309</v>
      </c>
      <c r="DN115">
        <v>0.17957844376704621</v>
      </c>
      <c r="DO115">
        <v>0</v>
      </c>
      <c r="DP115">
        <v>1.2227892682926831</v>
      </c>
      <c r="DQ115">
        <v>4.6899512195122617E-2</v>
      </c>
      <c r="DR115">
        <v>4.7419412461224743E-3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3.29495</v>
      </c>
      <c r="EB115">
        <v>2.6252</v>
      </c>
      <c r="EC115">
        <v>0.138131</v>
      </c>
      <c r="ED115">
        <v>0.13972200000000001</v>
      </c>
      <c r="EE115">
        <v>0.14374400000000001</v>
      </c>
      <c r="EF115">
        <v>0.138567</v>
      </c>
      <c r="EG115">
        <v>26094.5</v>
      </c>
      <c r="EH115">
        <v>26519.200000000001</v>
      </c>
      <c r="EI115">
        <v>28176.6</v>
      </c>
      <c r="EJ115">
        <v>29682.5</v>
      </c>
      <c r="EK115">
        <v>33173.4</v>
      </c>
      <c r="EL115">
        <v>35507.699999999997</v>
      </c>
      <c r="EM115">
        <v>39743.4</v>
      </c>
      <c r="EN115">
        <v>42439.9</v>
      </c>
      <c r="EO115">
        <v>2.1762299999999999</v>
      </c>
      <c r="EP115">
        <v>2.12277</v>
      </c>
      <c r="EQ115">
        <v>8.7141999999999997E-2</v>
      </c>
      <c r="ER115">
        <v>0</v>
      </c>
      <c r="ES115">
        <v>32.739100000000001</v>
      </c>
      <c r="ET115">
        <v>999.9</v>
      </c>
      <c r="EU115">
        <v>48.3</v>
      </c>
      <c r="EV115">
        <v>40.4</v>
      </c>
      <c r="EW115">
        <v>36.127400000000002</v>
      </c>
      <c r="EX115">
        <v>57.528199999999998</v>
      </c>
      <c r="EY115">
        <v>-0.72115300000000004</v>
      </c>
      <c r="EZ115">
        <v>2</v>
      </c>
      <c r="FA115">
        <v>0.61801300000000003</v>
      </c>
      <c r="FB115">
        <v>1.13408</v>
      </c>
      <c r="FC115">
        <v>20.2668</v>
      </c>
      <c r="FD115">
        <v>5.2159399999999998</v>
      </c>
      <c r="FE115">
        <v>12.0092</v>
      </c>
      <c r="FF115">
        <v>4.9848499999999998</v>
      </c>
      <c r="FG115">
        <v>3.2845</v>
      </c>
      <c r="FH115">
        <v>9825</v>
      </c>
      <c r="FI115">
        <v>9999</v>
      </c>
      <c r="FJ115">
        <v>9999</v>
      </c>
      <c r="FK115">
        <v>657</v>
      </c>
      <c r="FL115">
        <v>1.8658399999999999</v>
      </c>
      <c r="FM115">
        <v>1.8622000000000001</v>
      </c>
      <c r="FN115">
        <v>1.86432</v>
      </c>
      <c r="FO115">
        <v>1.8603799999999999</v>
      </c>
      <c r="FP115">
        <v>1.86111</v>
      </c>
      <c r="FQ115">
        <v>1.8602000000000001</v>
      </c>
      <c r="FR115">
        <v>1.86188</v>
      </c>
      <c r="FS115">
        <v>1.8585100000000001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-2.1280000000000001</v>
      </c>
      <c r="GH115">
        <v>5.04E-2</v>
      </c>
      <c r="GI115">
        <v>-1.674331742851894</v>
      </c>
      <c r="GJ115">
        <v>-1.0668354094452519E-3</v>
      </c>
      <c r="GK115">
        <v>7.2908324871410599E-7</v>
      </c>
      <c r="GL115">
        <v>-2.6615586879345078E-10</v>
      </c>
      <c r="GM115">
        <v>-0.20617912557020029</v>
      </c>
      <c r="GN115">
        <v>3.3664092208003571E-3</v>
      </c>
      <c r="GO115">
        <v>2.042686190248702E-4</v>
      </c>
      <c r="GP115">
        <v>-2.7039353982504608E-6</v>
      </c>
      <c r="GQ115">
        <v>3</v>
      </c>
      <c r="GR115">
        <v>2088</v>
      </c>
      <c r="GS115">
        <v>3</v>
      </c>
      <c r="GT115">
        <v>37</v>
      </c>
      <c r="GU115">
        <v>12.9</v>
      </c>
      <c r="GV115">
        <v>13</v>
      </c>
      <c r="GW115">
        <v>1.9958499999999999</v>
      </c>
      <c r="GX115">
        <v>2.5891099999999998</v>
      </c>
      <c r="GY115">
        <v>2.04834</v>
      </c>
      <c r="GZ115">
        <v>2.6037599999999999</v>
      </c>
      <c r="HA115">
        <v>2.1972700000000001</v>
      </c>
      <c r="HB115">
        <v>2.3303199999999999</v>
      </c>
      <c r="HC115">
        <v>44.306399999999996</v>
      </c>
      <c r="HD115">
        <v>14.175800000000001</v>
      </c>
      <c r="HE115">
        <v>18</v>
      </c>
      <c r="HF115">
        <v>683.86199999999997</v>
      </c>
      <c r="HG115">
        <v>710.024</v>
      </c>
      <c r="HH115">
        <v>30.9998</v>
      </c>
      <c r="HI115">
        <v>35.003</v>
      </c>
      <c r="HJ115">
        <v>30.000299999999999</v>
      </c>
      <c r="HK115">
        <v>34.8354</v>
      </c>
      <c r="HL115">
        <v>34.814599999999999</v>
      </c>
      <c r="HM115">
        <v>39.9908</v>
      </c>
      <c r="HN115">
        <v>-30</v>
      </c>
      <c r="HO115">
        <v>-30</v>
      </c>
      <c r="HP115">
        <v>31</v>
      </c>
      <c r="HQ115">
        <v>672.1</v>
      </c>
      <c r="HR115">
        <v>32.067999999999998</v>
      </c>
      <c r="HS115">
        <v>99.244</v>
      </c>
      <c r="HT115">
        <v>98.401700000000005</v>
      </c>
    </row>
    <row r="116" spans="1:228" x14ac:dyDescent="0.2">
      <c r="A116">
        <v>101</v>
      </c>
      <c r="B116">
        <v>1666111007.5999999</v>
      </c>
      <c r="C116">
        <v>399.5</v>
      </c>
      <c r="D116" t="s">
        <v>559</v>
      </c>
      <c r="E116" t="s">
        <v>560</v>
      </c>
      <c r="F116">
        <v>4</v>
      </c>
      <c r="G116">
        <v>1666111005.5999999</v>
      </c>
      <c r="H116">
        <f t="shared" si="34"/>
        <v>1.3807240107565543E-3</v>
      </c>
      <c r="I116">
        <f t="shared" si="35"/>
        <v>1.3807240107565544</v>
      </c>
      <c r="J116">
        <f t="shared" si="36"/>
        <v>10.274742370154749</v>
      </c>
      <c r="K116">
        <f t="shared" si="37"/>
        <v>641.21657142857134</v>
      </c>
      <c r="L116">
        <f t="shared" si="38"/>
        <v>407.8642144978628</v>
      </c>
      <c r="M116">
        <f t="shared" si="39"/>
        <v>41.339723429947171</v>
      </c>
      <c r="N116">
        <f t="shared" si="40"/>
        <v>64.991521146788429</v>
      </c>
      <c r="O116">
        <f t="shared" si="41"/>
        <v>7.6405031169047732E-2</v>
      </c>
      <c r="P116">
        <f t="shared" si="42"/>
        <v>2.7670792451832096</v>
      </c>
      <c r="Q116">
        <f t="shared" si="43"/>
        <v>7.5252057454648996E-2</v>
      </c>
      <c r="R116">
        <f t="shared" si="44"/>
        <v>4.7134676632371732E-2</v>
      </c>
      <c r="S116">
        <f t="shared" si="45"/>
        <v>226.12022662093258</v>
      </c>
      <c r="T116">
        <f t="shared" si="46"/>
        <v>34.909981166876896</v>
      </c>
      <c r="U116">
        <f t="shared" si="47"/>
        <v>34.148028571428583</v>
      </c>
      <c r="V116">
        <f t="shared" si="48"/>
        <v>5.387286339447992</v>
      </c>
      <c r="W116">
        <f t="shared" si="49"/>
        <v>67.992158741668604</v>
      </c>
      <c r="X116">
        <f t="shared" si="50"/>
        <v>3.6101390725963278</v>
      </c>
      <c r="Y116">
        <f t="shared" si="51"/>
        <v>5.3096403164853108</v>
      </c>
      <c r="Z116">
        <f t="shared" si="52"/>
        <v>1.7771472668516641</v>
      </c>
      <c r="AA116">
        <f t="shared" si="53"/>
        <v>-60.889928874364045</v>
      </c>
      <c r="AB116">
        <f t="shared" si="54"/>
        <v>-38.831235462124617</v>
      </c>
      <c r="AC116">
        <f t="shared" si="55"/>
        <v>-3.2461000158406206</v>
      </c>
      <c r="AD116">
        <f t="shared" si="56"/>
        <v>123.15296226860329</v>
      </c>
      <c r="AE116">
        <f t="shared" si="57"/>
        <v>20.853891913315827</v>
      </c>
      <c r="AF116">
        <f t="shared" si="58"/>
        <v>1.3825986952308285</v>
      </c>
      <c r="AG116">
        <f t="shared" si="59"/>
        <v>10.274742370154749</v>
      </c>
      <c r="AH116">
        <v>684.24859936052508</v>
      </c>
      <c r="AI116">
        <v>667.47446060606046</v>
      </c>
      <c r="AJ116">
        <v>1.715106792457838</v>
      </c>
      <c r="AK116">
        <v>66.414595201641987</v>
      </c>
      <c r="AL116">
        <f t="shared" si="60"/>
        <v>1.3807240107565544</v>
      </c>
      <c r="AM116">
        <v>34.388159076643362</v>
      </c>
      <c r="AN116">
        <v>35.617331176470557</v>
      </c>
      <c r="AO116">
        <v>5.5213665514861347E-7</v>
      </c>
      <c r="AP116">
        <v>87.49</v>
      </c>
      <c r="AQ116">
        <v>12</v>
      </c>
      <c r="AR116">
        <v>2</v>
      </c>
      <c r="AS116">
        <f t="shared" si="61"/>
        <v>1</v>
      </c>
      <c r="AT116">
        <f t="shared" si="62"/>
        <v>0</v>
      </c>
      <c r="AU116">
        <f t="shared" si="63"/>
        <v>47185.478702646251</v>
      </c>
      <c r="AV116">
        <f t="shared" si="64"/>
        <v>1200.021428571428</v>
      </c>
      <c r="AW116">
        <f t="shared" si="65"/>
        <v>1025.9438065393429</v>
      </c>
      <c r="AX116">
        <f t="shared" si="66"/>
        <v>0.85493790536780934</v>
      </c>
      <c r="AY116">
        <f t="shared" si="67"/>
        <v>0.18843015735987201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1666111005.5999999</v>
      </c>
      <c r="BF116">
        <v>641.21657142857134</v>
      </c>
      <c r="BG116">
        <v>661.28557142857142</v>
      </c>
      <c r="BH116">
        <v>35.618200000000002</v>
      </c>
      <c r="BI116">
        <v>34.387357142857141</v>
      </c>
      <c r="BJ116">
        <v>643.34614285714292</v>
      </c>
      <c r="BK116">
        <v>35.567900000000002</v>
      </c>
      <c r="BL116">
        <v>649.97071428571428</v>
      </c>
      <c r="BM116">
        <v>101.25657142857141</v>
      </c>
      <c r="BN116">
        <v>0.10001235714285719</v>
      </c>
      <c r="BO116">
        <v>33.887728571428568</v>
      </c>
      <c r="BP116">
        <v>34.148028571428583</v>
      </c>
      <c r="BQ116">
        <v>999.89999999999986</v>
      </c>
      <c r="BR116">
        <v>0</v>
      </c>
      <c r="BS116">
        <v>0</v>
      </c>
      <c r="BT116">
        <v>8988.3900000000012</v>
      </c>
      <c r="BU116">
        <v>0</v>
      </c>
      <c r="BV116">
        <v>442.44299999999998</v>
      </c>
      <c r="BW116">
        <v>-20.06905714285714</v>
      </c>
      <c r="BX116">
        <v>664.89900000000011</v>
      </c>
      <c r="BY116">
        <v>684.83542857142857</v>
      </c>
      <c r="BZ116">
        <v>1.2308571428571431</v>
      </c>
      <c r="CA116">
        <v>661.28557142857142</v>
      </c>
      <c r="CB116">
        <v>34.387357142857141</v>
      </c>
      <c r="CC116">
        <v>3.606575714285714</v>
      </c>
      <c r="CD116">
        <v>3.4819428571428581</v>
      </c>
      <c r="CE116">
        <v>27.12997142857143</v>
      </c>
      <c r="CF116">
        <v>26.531928571428569</v>
      </c>
      <c r="CG116">
        <v>1200.021428571428</v>
      </c>
      <c r="CH116">
        <v>0.49998671428571428</v>
      </c>
      <c r="CI116">
        <v>0.50001328571428572</v>
      </c>
      <c r="CJ116">
        <v>0</v>
      </c>
      <c r="CK116">
        <v>709.09542857142856</v>
      </c>
      <c r="CL116">
        <v>4.9990899999999998</v>
      </c>
      <c r="CM116">
        <v>7601.2271428571421</v>
      </c>
      <c r="CN116">
        <v>9557.9785714285717</v>
      </c>
      <c r="CO116">
        <v>43.811999999999998</v>
      </c>
      <c r="CP116">
        <v>45.561999999999998</v>
      </c>
      <c r="CQ116">
        <v>44.561999999999998</v>
      </c>
      <c r="CR116">
        <v>44.75</v>
      </c>
      <c r="CS116">
        <v>45.25</v>
      </c>
      <c r="CT116">
        <v>597.49571428571414</v>
      </c>
      <c r="CU116">
        <v>597.52714285714285</v>
      </c>
      <c r="CV116">
        <v>0</v>
      </c>
      <c r="CW116">
        <v>1666111019.0999999</v>
      </c>
      <c r="CX116">
        <v>0</v>
      </c>
      <c r="CY116">
        <v>1666110227</v>
      </c>
      <c r="CZ116" t="s">
        <v>356</v>
      </c>
      <c r="DA116">
        <v>1666110227</v>
      </c>
      <c r="DB116">
        <v>1666110223</v>
      </c>
      <c r="DC116">
        <v>35</v>
      </c>
      <c r="DD116">
        <v>4.3999999999999997E-2</v>
      </c>
      <c r="DE116">
        <v>-1.2E-2</v>
      </c>
      <c r="DF116">
        <v>-2.012</v>
      </c>
      <c r="DG116">
        <v>3.7999999999999999E-2</v>
      </c>
      <c r="DH116">
        <v>415</v>
      </c>
      <c r="DI116">
        <v>34</v>
      </c>
      <c r="DJ116">
        <v>0.45</v>
      </c>
      <c r="DK116">
        <v>0.22</v>
      </c>
      <c r="DL116">
        <v>-19.77909268292683</v>
      </c>
      <c r="DM116">
        <v>-2.0366780487805221</v>
      </c>
      <c r="DN116">
        <v>0.20489883570506121</v>
      </c>
      <c r="DO116">
        <v>0</v>
      </c>
      <c r="DP116">
        <v>1.225770731707317</v>
      </c>
      <c r="DQ116">
        <v>4.0484947735194683E-2</v>
      </c>
      <c r="DR116">
        <v>4.1655336028307219E-3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3.2949700000000002</v>
      </c>
      <c r="EB116">
        <v>2.6253199999999999</v>
      </c>
      <c r="EC116">
        <v>0.13911999999999999</v>
      </c>
      <c r="ED116">
        <v>0.140706</v>
      </c>
      <c r="EE116">
        <v>0.143735</v>
      </c>
      <c r="EF116">
        <v>0.138567</v>
      </c>
      <c r="EG116">
        <v>26064.799999999999</v>
      </c>
      <c r="EH116">
        <v>26488.400000000001</v>
      </c>
      <c r="EI116">
        <v>28176.9</v>
      </c>
      <c r="EJ116">
        <v>29682.1</v>
      </c>
      <c r="EK116">
        <v>33174.1</v>
      </c>
      <c r="EL116">
        <v>35507.300000000003</v>
      </c>
      <c r="EM116">
        <v>39743.800000000003</v>
      </c>
      <c r="EN116">
        <v>42439.4</v>
      </c>
      <c r="EO116">
        <v>2.1764000000000001</v>
      </c>
      <c r="EP116">
        <v>2.12283</v>
      </c>
      <c r="EQ116">
        <v>8.6769499999999999E-2</v>
      </c>
      <c r="ER116">
        <v>0</v>
      </c>
      <c r="ES116">
        <v>32.741500000000002</v>
      </c>
      <c r="ET116">
        <v>999.9</v>
      </c>
      <c r="EU116">
        <v>48.3</v>
      </c>
      <c r="EV116">
        <v>40.4</v>
      </c>
      <c r="EW116">
        <v>36.128300000000003</v>
      </c>
      <c r="EX116">
        <v>57.648200000000003</v>
      </c>
      <c r="EY116">
        <v>-0.75721000000000005</v>
      </c>
      <c r="EZ116">
        <v>2</v>
      </c>
      <c r="FA116">
        <v>0.61829500000000004</v>
      </c>
      <c r="FB116">
        <v>1.13225</v>
      </c>
      <c r="FC116">
        <v>20.2669</v>
      </c>
      <c r="FD116">
        <v>5.2153400000000003</v>
      </c>
      <c r="FE116">
        <v>12.0091</v>
      </c>
      <c r="FF116">
        <v>4.9844499999999998</v>
      </c>
      <c r="FG116">
        <v>3.2844799999999998</v>
      </c>
      <c r="FH116">
        <v>9825.2999999999993</v>
      </c>
      <c r="FI116">
        <v>9999</v>
      </c>
      <c r="FJ116">
        <v>9999</v>
      </c>
      <c r="FK116">
        <v>657</v>
      </c>
      <c r="FL116">
        <v>1.8658399999999999</v>
      </c>
      <c r="FM116">
        <v>1.86219</v>
      </c>
      <c r="FN116">
        <v>1.8643000000000001</v>
      </c>
      <c r="FO116">
        <v>1.86036</v>
      </c>
      <c r="FP116">
        <v>1.86111</v>
      </c>
      <c r="FQ116">
        <v>1.86019</v>
      </c>
      <c r="FR116">
        <v>1.86188</v>
      </c>
      <c r="FS116">
        <v>1.8585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-2.1320000000000001</v>
      </c>
      <c r="GH116">
        <v>5.0299999999999997E-2</v>
      </c>
      <c r="GI116">
        <v>-1.674331742851894</v>
      </c>
      <c r="GJ116">
        <v>-1.0668354094452519E-3</v>
      </c>
      <c r="GK116">
        <v>7.2908324871410599E-7</v>
      </c>
      <c r="GL116">
        <v>-2.6615586879345078E-10</v>
      </c>
      <c r="GM116">
        <v>-0.20617912557020029</v>
      </c>
      <c r="GN116">
        <v>3.3664092208003571E-3</v>
      </c>
      <c r="GO116">
        <v>2.042686190248702E-4</v>
      </c>
      <c r="GP116">
        <v>-2.7039353982504608E-6</v>
      </c>
      <c r="GQ116">
        <v>3</v>
      </c>
      <c r="GR116">
        <v>2088</v>
      </c>
      <c r="GS116">
        <v>3</v>
      </c>
      <c r="GT116">
        <v>37</v>
      </c>
      <c r="GU116">
        <v>13</v>
      </c>
      <c r="GV116">
        <v>13.1</v>
      </c>
      <c r="GW116">
        <v>2.01172</v>
      </c>
      <c r="GX116">
        <v>2.5866699999999998</v>
      </c>
      <c r="GY116">
        <v>2.04834</v>
      </c>
      <c r="GZ116">
        <v>2.6037599999999999</v>
      </c>
      <c r="HA116">
        <v>2.1972700000000001</v>
      </c>
      <c r="HB116">
        <v>2.3559600000000001</v>
      </c>
      <c r="HC116">
        <v>44.306399999999996</v>
      </c>
      <c r="HD116">
        <v>14.175800000000001</v>
      </c>
      <c r="HE116">
        <v>18</v>
      </c>
      <c r="HF116">
        <v>684.00599999999997</v>
      </c>
      <c r="HG116">
        <v>710.07</v>
      </c>
      <c r="HH116">
        <v>30.999700000000001</v>
      </c>
      <c r="HI116">
        <v>35.003</v>
      </c>
      <c r="HJ116">
        <v>30.000399999999999</v>
      </c>
      <c r="HK116">
        <v>34.8354</v>
      </c>
      <c r="HL116">
        <v>34.814500000000002</v>
      </c>
      <c r="HM116">
        <v>40.320399999999999</v>
      </c>
      <c r="HN116">
        <v>-30</v>
      </c>
      <c r="HO116">
        <v>-30</v>
      </c>
      <c r="HP116">
        <v>31</v>
      </c>
      <c r="HQ116">
        <v>678.78800000000001</v>
      </c>
      <c r="HR116">
        <v>32.067999999999998</v>
      </c>
      <c r="HS116">
        <v>99.245000000000005</v>
      </c>
      <c r="HT116">
        <v>98.400400000000005</v>
      </c>
    </row>
    <row r="117" spans="1:228" x14ac:dyDescent="0.2">
      <c r="A117">
        <v>102</v>
      </c>
      <c r="B117">
        <v>1666111011.5999999</v>
      </c>
      <c r="C117">
        <v>403.5</v>
      </c>
      <c r="D117" t="s">
        <v>561</v>
      </c>
      <c r="E117" t="s">
        <v>562</v>
      </c>
      <c r="F117">
        <v>4</v>
      </c>
      <c r="G117">
        <v>1666111009.2874999</v>
      </c>
      <c r="H117">
        <f t="shared" si="34"/>
        <v>1.3863543016192491E-3</v>
      </c>
      <c r="I117">
        <f t="shared" si="35"/>
        <v>1.3863543016192492</v>
      </c>
      <c r="J117">
        <f t="shared" si="36"/>
        <v>10.174192881260492</v>
      </c>
      <c r="K117">
        <f t="shared" si="37"/>
        <v>647.36824999999999</v>
      </c>
      <c r="L117">
        <f t="shared" si="38"/>
        <v>416.73858770427444</v>
      </c>
      <c r="M117">
        <f t="shared" si="39"/>
        <v>42.238799393276174</v>
      </c>
      <c r="N117">
        <f t="shared" si="40"/>
        <v>65.614412612853883</v>
      </c>
      <c r="O117">
        <f t="shared" si="41"/>
        <v>7.6695462609225731E-2</v>
      </c>
      <c r="P117">
        <f t="shared" si="42"/>
        <v>2.7742813770168171</v>
      </c>
      <c r="Q117">
        <f t="shared" si="43"/>
        <v>7.5536745343510556E-2</v>
      </c>
      <c r="R117">
        <f t="shared" si="44"/>
        <v>4.7313113666990855E-2</v>
      </c>
      <c r="S117">
        <f t="shared" si="45"/>
        <v>226.1082937357076</v>
      </c>
      <c r="T117">
        <f t="shared" si="46"/>
        <v>34.907457984524008</v>
      </c>
      <c r="U117">
        <f t="shared" si="47"/>
        <v>34.149825000000007</v>
      </c>
      <c r="V117">
        <f t="shared" si="48"/>
        <v>5.3878256159147968</v>
      </c>
      <c r="W117">
        <f t="shared" si="49"/>
        <v>67.98710023478047</v>
      </c>
      <c r="X117">
        <f t="shared" si="50"/>
        <v>3.6101796187200317</v>
      </c>
      <c r="Y117">
        <f t="shared" si="51"/>
        <v>5.310095012514088</v>
      </c>
      <c r="Z117">
        <f t="shared" si="52"/>
        <v>1.7776459971947651</v>
      </c>
      <c r="AA117">
        <f t="shared" si="53"/>
        <v>-61.138224701408888</v>
      </c>
      <c r="AB117">
        <f t="shared" si="54"/>
        <v>-38.971566445309598</v>
      </c>
      <c r="AC117">
        <f t="shared" si="55"/>
        <v>-3.2494264237227029</v>
      </c>
      <c r="AD117">
        <f t="shared" si="56"/>
        <v>122.74907616526642</v>
      </c>
      <c r="AE117">
        <f t="shared" si="57"/>
        <v>20.927240603773097</v>
      </c>
      <c r="AF117">
        <f t="shared" si="58"/>
        <v>1.3821341809992094</v>
      </c>
      <c r="AG117">
        <f t="shared" si="59"/>
        <v>10.174192881260492</v>
      </c>
      <c r="AH117">
        <v>691.24717880144851</v>
      </c>
      <c r="AI117">
        <v>674.44242424242395</v>
      </c>
      <c r="AJ117">
        <v>1.7466604901952221</v>
      </c>
      <c r="AK117">
        <v>66.414595201641987</v>
      </c>
      <c r="AL117">
        <f t="shared" si="60"/>
        <v>1.3863543016192492</v>
      </c>
      <c r="AM117">
        <v>34.387759906853141</v>
      </c>
      <c r="AN117">
        <v>35.621888529411741</v>
      </c>
      <c r="AO117">
        <v>-4.8186791494711356E-6</v>
      </c>
      <c r="AP117">
        <v>87.49</v>
      </c>
      <c r="AQ117">
        <v>12</v>
      </c>
      <c r="AR117">
        <v>2</v>
      </c>
      <c r="AS117">
        <f t="shared" si="61"/>
        <v>1</v>
      </c>
      <c r="AT117">
        <f t="shared" si="62"/>
        <v>0</v>
      </c>
      <c r="AU117">
        <f t="shared" si="63"/>
        <v>47382.968173530549</v>
      </c>
      <c r="AV117">
        <f t="shared" si="64"/>
        <v>1199.95625</v>
      </c>
      <c r="AW117">
        <f t="shared" si="65"/>
        <v>1025.8882635936309</v>
      </c>
      <c r="AX117">
        <f t="shared" si="66"/>
        <v>0.85493805594464867</v>
      </c>
      <c r="AY117">
        <f t="shared" si="67"/>
        <v>0.18843044797317204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1666111009.2874999</v>
      </c>
      <c r="BF117">
        <v>647.36824999999999</v>
      </c>
      <c r="BG117">
        <v>667.51125000000002</v>
      </c>
      <c r="BH117">
        <v>35.618937500000001</v>
      </c>
      <c r="BI117">
        <v>34.3885875</v>
      </c>
      <c r="BJ117">
        <v>649.50125000000003</v>
      </c>
      <c r="BK117">
        <v>35.568637499999987</v>
      </c>
      <c r="BL117">
        <v>650.01212499999997</v>
      </c>
      <c r="BM117">
        <v>101.25575000000001</v>
      </c>
      <c r="BN117">
        <v>9.9873500000000004E-2</v>
      </c>
      <c r="BO117">
        <v>33.889262500000001</v>
      </c>
      <c r="BP117">
        <v>34.149825000000007</v>
      </c>
      <c r="BQ117">
        <v>999.9</v>
      </c>
      <c r="BR117">
        <v>0</v>
      </c>
      <c r="BS117">
        <v>0</v>
      </c>
      <c r="BT117">
        <v>9026.71875</v>
      </c>
      <c r="BU117">
        <v>0</v>
      </c>
      <c r="BV117">
        <v>441.14737500000001</v>
      </c>
      <c r="BW117">
        <v>-20.142875</v>
      </c>
      <c r="BX117">
        <v>671.27874999999995</v>
      </c>
      <c r="BY117">
        <v>691.28362500000003</v>
      </c>
      <c r="BZ117">
        <v>1.23036375</v>
      </c>
      <c r="CA117">
        <v>667.51125000000002</v>
      </c>
      <c r="CB117">
        <v>34.3885875</v>
      </c>
      <c r="CC117">
        <v>3.6066199999999999</v>
      </c>
      <c r="CD117">
        <v>3.4820387500000001</v>
      </c>
      <c r="CE117">
        <v>27.130175000000001</v>
      </c>
      <c r="CF117">
        <v>26.5324125</v>
      </c>
      <c r="CG117">
        <v>1199.95625</v>
      </c>
      <c r="CH117">
        <v>0.49998262500000001</v>
      </c>
      <c r="CI117">
        <v>0.50001737499999999</v>
      </c>
      <c r="CJ117">
        <v>0</v>
      </c>
      <c r="CK117">
        <v>710.05887499999994</v>
      </c>
      <c r="CL117">
        <v>4.9990899999999998</v>
      </c>
      <c r="CM117">
        <v>7610.7775000000001</v>
      </c>
      <c r="CN117">
        <v>9557.4412499999999</v>
      </c>
      <c r="CO117">
        <v>43.827749999999988</v>
      </c>
      <c r="CP117">
        <v>45.561999999999998</v>
      </c>
      <c r="CQ117">
        <v>44.561999999999998</v>
      </c>
      <c r="CR117">
        <v>44.75</v>
      </c>
      <c r="CS117">
        <v>45.25</v>
      </c>
      <c r="CT117">
        <v>597.45624999999995</v>
      </c>
      <c r="CU117">
        <v>597.5</v>
      </c>
      <c r="CV117">
        <v>0</v>
      </c>
      <c r="CW117">
        <v>1666111023.3</v>
      </c>
      <c r="CX117">
        <v>0</v>
      </c>
      <c r="CY117">
        <v>1666110227</v>
      </c>
      <c r="CZ117" t="s">
        <v>356</v>
      </c>
      <c r="DA117">
        <v>1666110227</v>
      </c>
      <c r="DB117">
        <v>1666110223</v>
      </c>
      <c r="DC117">
        <v>35</v>
      </c>
      <c r="DD117">
        <v>4.3999999999999997E-2</v>
      </c>
      <c r="DE117">
        <v>-1.2E-2</v>
      </c>
      <c r="DF117">
        <v>-2.012</v>
      </c>
      <c r="DG117">
        <v>3.7999999999999999E-2</v>
      </c>
      <c r="DH117">
        <v>415</v>
      </c>
      <c r="DI117">
        <v>34</v>
      </c>
      <c r="DJ117">
        <v>0.45</v>
      </c>
      <c r="DK117">
        <v>0.22</v>
      </c>
      <c r="DL117">
        <v>-19.90113902439024</v>
      </c>
      <c r="DM117">
        <v>-1.9306473867595799</v>
      </c>
      <c r="DN117">
        <v>0.1951289815806628</v>
      </c>
      <c r="DO117">
        <v>0</v>
      </c>
      <c r="DP117">
        <v>1.227800487804878</v>
      </c>
      <c r="DQ117">
        <v>2.63468989547051E-2</v>
      </c>
      <c r="DR117">
        <v>3.0120116859323151E-3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3.29495</v>
      </c>
      <c r="EB117">
        <v>2.6254200000000001</v>
      </c>
      <c r="EC117">
        <v>0.14011799999999999</v>
      </c>
      <c r="ED117">
        <v>0.14169399999999999</v>
      </c>
      <c r="EE117">
        <v>0.14374600000000001</v>
      </c>
      <c r="EF117">
        <v>0.13857</v>
      </c>
      <c r="EG117">
        <v>26034.3</v>
      </c>
      <c r="EH117">
        <v>26458.1</v>
      </c>
      <c r="EI117">
        <v>28176.799999999999</v>
      </c>
      <c r="EJ117">
        <v>29682.2</v>
      </c>
      <c r="EK117">
        <v>33173.5</v>
      </c>
      <c r="EL117">
        <v>35507.599999999999</v>
      </c>
      <c r="EM117">
        <v>39743.5</v>
      </c>
      <c r="EN117">
        <v>42439.7</v>
      </c>
      <c r="EO117">
        <v>2.1761300000000001</v>
      </c>
      <c r="EP117">
        <v>2.1228500000000001</v>
      </c>
      <c r="EQ117">
        <v>8.7413900000000003E-2</v>
      </c>
      <c r="ER117">
        <v>0</v>
      </c>
      <c r="ES117">
        <v>32.742699999999999</v>
      </c>
      <c r="ET117">
        <v>999.9</v>
      </c>
      <c r="EU117">
        <v>48.3</v>
      </c>
      <c r="EV117">
        <v>40.4</v>
      </c>
      <c r="EW117">
        <v>36.126399999999997</v>
      </c>
      <c r="EX117">
        <v>57.228200000000001</v>
      </c>
      <c r="EY117">
        <v>-0.60096000000000005</v>
      </c>
      <c r="EZ117">
        <v>2</v>
      </c>
      <c r="FA117">
        <v>0.61845000000000006</v>
      </c>
      <c r="FB117">
        <v>1.1319699999999999</v>
      </c>
      <c r="FC117">
        <v>20.266999999999999</v>
      </c>
      <c r="FD117">
        <v>5.2159399999999998</v>
      </c>
      <c r="FE117">
        <v>12.0092</v>
      </c>
      <c r="FF117">
        <v>4.9844999999999997</v>
      </c>
      <c r="FG117">
        <v>3.2844799999999998</v>
      </c>
      <c r="FH117">
        <v>9825.2999999999993</v>
      </c>
      <c r="FI117">
        <v>9999</v>
      </c>
      <c r="FJ117">
        <v>9999</v>
      </c>
      <c r="FK117">
        <v>657</v>
      </c>
      <c r="FL117">
        <v>1.8658399999999999</v>
      </c>
      <c r="FM117">
        <v>1.8622000000000001</v>
      </c>
      <c r="FN117">
        <v>1.8643099999999999</v>
      </c>
      <c r="FO117">
        <v>1.8603799999999999</v>
      </c>
      <c r="FP117">
        <v>1.86111</v>
      </c>
      <c r="FQ117">
        <v>1.8601799999999999</v>
      </c>
      <c r="FR117">
        <v>1.86188</v>
      </c>
      <c r="FS117">
        <v>1.85849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-2.1339999999999999</v>
      </c>
      <c r="GH117">
        <v>5.0299999999999997E-2</v>
      </c>
      <c r="GI117">
        <v>-1.674331742851894</v>
      </c>
      <c r="GJ117">
        <v>-1.0668354094452519E-3</v>
      </c>
      <c r="GK117">
        <v>7.2908324871410599E-7</v>
      </c>
      <c r="GL117">
        <v>-2.6615586879345078E-10</v>
      </c>
      <c r="GM117">
        <v>-0.20617912557020029</v>
      </c>
      <c r="GN117">
        <v>3.3664092208003571E-3</v>
      </c>
      <c r="GO117">
        <v>2.042686190248702E-4</v>
      </c>
      <c r="GP117">
        <v>-2.7039353982504608E-6</v>
      </c>
      <c r="GQ117">
        <v>3</v>
      </c>
      <c r="GR117">
        <v>2088</v>
      </c>
      <c r="GS117">
        <v>3</v>
      </c>
      <c r="GT117">
        <v>37</v>
      </c>
      <c r="GU117">
        <v>13.1</v>
      </c>
      <c r="GV117">
        <v>13.1</v>
      </c>
      <c r="GW117">
        <v>2.02759</v>
      </c>
      <c r="GX117">
        <v>2.5891099999999998</v>
      </c>
      <c r="GY117">
        <v>2.04834</v>
      </c>
      <c r="GZ117">
        <v>2.6037599999999999</v>
      </c>
      <c r="HA117">
        <v>2.1972700000000001</v>
      </c>
      <c r="HB117">
        <v>2.3584000000000001</v>
      </c>
      <c r="HC117">
        <v>44.306399999999996</v>
      </c>
      <c r="HD117">
        <v>14.175800000000001</v>
      </c>
      <c r="HE117">
        <v>18</v>
      </c>
      <c r="HF117">
        <v>683.78</v>
      </c>
      <c r="HG117">
        <v>710.06</v>
      </c>
      <c r="HH117">
        <v>30.9998</v>
      </c>
      <c r="HI117">
        <v>35.003</v>
      </c>
      <c r="HJ117">
        <v>30.000299999999999</v>
      </c>
      <c r="HK117">
        <v>34.8354</v>
      </c>
      <c r="HL117">
        <v>34.811500000000002</v>
      </c>
      <c r="HM117">
        <v>40.647599999999997</v>
      </c>
      <c r="HN117">
        <v>-30</v>
      </c>
      <c r="HO117">
        <v>-30</v>
      </c>
      <c r="HP117">
        <v>31</v>
      </c>
      <c r="HQ117">
        <v>685.48299999999995</v>
      </c>
      <c r="HR117">
        <v>32.067999999999998</v>
      </c>
      <c r="HS117">
        <v>99.244299999999996</v>
      </c>
      <c r="HT117">
        <v>98.4011</v>
      </c>
    </row>
    <row r="118" spans="1:228" x14ac:dyDescent="0.2">
      <c r="A118">
        <v>103</v>
      </c>
      <c r="B118">
        <v>1666111015.5999999</v>
      </c>
      <c r="C118">
        <v>407.5</v>
      </c>
      <c r="D118" t="s">
        <v>563</v>
      </c>
      <c r="E118" t="s">
        <v>564</v>
      </c>
      <c r="F118">
        <v>4</v>
      </c>
      <c r="G118">
        <v>1666111013.5999999</v>
      </c>
      <c r="H118">
        <f t="shared" si="34"/>
        <v>1.3847784607362286E-3</v>
      </c>
      <c r="I118">
        <f t="shared" si="35"/>
        <v>1.3847784607362286</v>
      </c>
      <c r="J118">
        <f t="shared" si="36"/>
        <v>10.611966982237316</v>
      </c>
      <c r="K118">
        <f t="shared" si="37"/>
        <v>654.48114285714291</v>
      </c>
      <c r="L118">
        <f t="shared" si="38"/>
        <v>413.94451106959275</v>
      </c>
      <c r="M118">
        <f t="shared" si="39"/>
        <v>41.956216799574918</v>
      </c>
      <c r="N118">
        <f t="shared" si="40"/>
        <v>66.336313169112955</v>
      </c>
      <c r="O118">
        <f t="shared" si="41"/>
        <v>7.6501951308396404E-2</v>
      </c>
      <c r="P118">
        <f t="shared" si="42"/>
        <v>2.7656033976173453</v>
      </c>
      <c r="Q118">
        <f t="shared" si="43"/>
        <v>7.5345467718781825E-2</v>
      </c>
      <c r="R118">
        <f t="shared" si="44"/>
        <v>4.7193366407871799E-2</v>
      </c>
      <c r="S118">
        <f t="shared" si="45"/>
        <v>226.10219966422528</v>
      </c>
      <c r="T118">
        <f t="shared" si="46"/>
        <v>34.911807185984244</v>
      </c>
      <c r="U118">
        <f t="shared" si="47"/>
        <v>34.159300000000009</v>
      </c>
      <c r="V118">
        <f t="shared" si="48"/>
        <v>5.390670727597759</v>
      </c>
      <c r="W118">
        <f t="shared" si="49"/>
        <v>67.990054736914402</v>
      </c>
      <c r="X118">
        <f t="shared" si="50"/>
        <v>3.6105398576818883</v>
      </c>
      <c r="Y118">
        <f t="shared" si="51"/>
        <v>5.3103941034505269</v>
      </c>
      <c r="Z118">
        <f t="shared" si="52"/>
        <v>1.7801308699158707</v>
      </c>
      <c r="AA118">
        <f t="shared" si="53"/>
        <v>-61.068730118467684</v>
      </c>
      <c r="AB118">
        <f t="shared" si="54"/>
        <v>-40.111947567601327</v>
      </c>
      <c r="AC118">
        <f t="shared" si="55"/>
        <v>-3.3551771142433351</v>
      </c>
      <c r="AD118">
        <f t="shared" si="56"/>
        <v>121.56634486391292</v>
      </c>
      <c r="AE118">
        <f t="shared" si="57"/>
        <v>21.010805781821187</v>
      </c>
      <c r="AF118">
        <f t="shared" si="58"/>
        <v>1.3879978105757413</v>
      </c>
      <c r="AG118">
        <f t="shared" si="59"/>
        <v>10.611966982237316</v>
      </c>
      <c r="AH118">
        <v>698.16661957569795</v>
      </c>
      <c r="AI118">
        <v>681.18538787878731</v>
      </c>
      <c r="AJ118">
        <v>1.687066618072308</v>
      </c>
      <c r="AK118">
        <v>66.414595201641987</v>
      </c>
      <c r="AL118">
        <f t="shared" si="60"/>
        <v>1.3847784607362286</v>
      </c>
      <c r="AM118">
        <v>34.388692456223779</v>
      </c>
      <c r="AN118">
        <v>35.621319411764709</v>
      </c>
      <c r="AO118">
        <v>6.8816418875459266E-6</v>
      </c>
      <c r="AP118">
        <v>87.49</v>
      </c>
      <c r="AQ118">
        <v>12</v>
      </c>
      <c r="AR118">
        <v>2</v>
      </c>
      <c r="AS118">
        <f t="shared" si="61"/>
        <v>1</v>
      </c>
      <c r="AT118">
        <f t="shared" si="62"/>
        <v>0</v>
      </c>
      <c r="AU118">
        <f t="shared" si="63"/>
        <v>47144.604075476316</v>
      </c>
      <c r="AV118">
        <f t="shared" si="64"/>
        <v>1199.924285714286</v>
      </c>
      <c r="AW118">
        <f t="shared" si="65"/>
        <v>1025.860899307889</v>
      </c>
      <c r="AX118">
        <f t="shared" si="66"/>
        <v>0.85493802527483531</v>
      </c>
      <c r="AY118">
        <f t="shared" si="67"/>
        <v>0.18843038878043217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1666111013.5999999</v>
      </c>
      <c r="BF118">
        <v>654.48114285714291</v>
      </c>
      <c r="BG118">
        <v>674.7132857142858</v>
      </c>
      <c r="BH118">
        <v>35.621971428571428</v>
      </c>
      <c r="BI118">
        <v>34.386442857142853</v>
      </c>
      <c r="BJ118">
        <v>656.61728571428569</v>
      </c>
      <c r="BK118">
        <v>35.571642857142862</v>
      </c>
      <c r="BL118">
        <v>650.0317142857142</v>
      </c>
      <c r="BM118">
        <v>101.2568571428571</v>
      </c>
      <c r="BN118">
        <v>0.1002467142857143</v>
      </c>
      <c r="BO118">
        <v>33.890271428571431</v>
      </c>
      <c r="BP118">
        <v>34.159300000000009</v>
      </c>
      <c r="BQ118">
        <v>999.89999999999986</v>
      </c>
      <c r="BR118">
        <v>0</v>
      </c>
      <c r="BS118">
        <v>0</v>
      </c>
      <c r="BT118">
        <v>8980.5371428571416</v>
      </c>
      <c r="BU118">
        <v>0</v>
      </c>
      <c r="BV118">
        <v>442.04457142857137</v>
      </c>
      <c r="BW118">
        <v>-20.231942857142851</v>
      </c>
      <c r="BX118">
        <v>678.65628571428556</v>
      </c>
      <c r="BY118">
        <v>698.74028571428573</v>
      </c>
      <c r="BZ118">
        <v>1.2355314285714289</v>
      </c>
      <c r="CA118">
        <v>674.7132857142858</v>
      </c>
      <c r="CB118">
        <v>34.386442857142853</v>
      </c>
      <c r="CC118">
        <v>3.6069714285714278</v>
      </c>
      <c r="CD118">
        <v>3.4818657142857141</v>
      </c>
      <c r="CE118">
        <v>27.131871428571429</v>
      </c>
      <c r="CF118">
        <v>26.531585714285718</v>
      </c>
      <c r="CG118">
        <v>1199.924285714286</v>
      </c>
      <c r="CH118">
        <v>0.49998428571428583</v>
      </c>
      <c r="CI118">
        <v>0.50001571428571434</v>
      </c>
      <c r="CJ118">
        <v>0</v>
      </c>
      <c r="CK118">
        <v>710.76814285714283</v>
      </c>
      <c r="CL118">
        <v>4.9990899999999998</v>
      </c>
      <c r="CM118">
        <v>7624.5828571428574</v>
      </c>
      <c r="CN118">
        <v>9557.2057142857138</v>
      </c>
      <c r="CO118">
        <v>43.811999999999998</v>
      </c>
      <c r="CP118">
        <v>45.561999999999998</v>
      </c>
      <c r="CQ118">
        <v>44.561999999999998</v>
      </c>
      <c r="CR118">
        <v>44.75</v>
      </c>
      <c r="CS118">
        <v>45.25</v>
      </c>
      <c r="CT118">
        <v>597.44142857142856</v>
      </c>
      <c r="CU118">
        <v>597.48285714285726</v>
      </c>
      <c r="CV118">
        <v>0</v>
      </c>
      <c r="CW118">
        <v>1666111026.9000001</v>
      </c>
      <c r="CX118">
        <v>0</v>
      </c>
      <c r="CY118">
        <v>1666110227</v>
      </c>
      <c r="CZ118" t="s">
        <v>356</v>
      </c>
      <c r="DA118">
        <v>1666110227</v>
      </c>
      <c r="DB118">
        <v>1666110223</v>
      </c>
      <c r="DC118">
        <v>35</v>
      </c>
      <c r="DD118">
        <v>4.3999999999999997E-2</v>
      </c>
      <c r="DE118">
        <v>-1.2E-2</v>
      </c>
      <c r="DF118">
        <v>-2.012</v>
      </c>
      <c r="DG118">
        <v>3.7999999999999999E-2</v>
      </c>
      <c r="DH118">
        <v>415</v>
      </c>
      <c r="DI118">
        <v>34</v>
      </c>
      <c r="DJ118">
        <v>0.45</v>
      </c>
      <c r="DK118">
        <v>0.22</v>
      </c>
      <c r="DL118">
        <v>-20.0179756097561</v>
      </c>
      <c r="DM118">
        <v>-1.618486411149846</v>
      </c>
      <c r="DN118">
        <v>0.16514966867557601</v>
      </c>
      <c r="DO118">
        <v>0</v>
      </c>
      <c r="DP118">
        <v>1.229955609756098</v>
      </c>
      <c r="DQ118">
        <v>2.9574355400700459E-2</v>
      </c>
      <c r="DR118">
        <v>3.3433976064815739E-3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3.2949899999999999</v>
      </c>
      <c r="EB118">
        <v>2.62527</v>
      </c>
      <c r="EC118">
        <v>0.14109099999999999</v>
      </c>
      <c r="ED118">
        <v>0.14266100000000001</v>
      </c>
      <c r="EE118">
        <v>0.14374500000000001</v>
      </c>
      <c r="EF118">
        <v>0.13856299999999999</v>
      </c>
      <c r="EG118">
        <v>26004.6</v>
      </c>
      <c r="EH118">
        <v>26428</v>
      </c>
      <c r="EI118">
        <v>28176.6</v>
      </c>
      <c r="EJ118">
        <v>29682</v>
      </c>
      <c r="EK118">
        <v>33173.5</v>
      </c>
      <c r="EL118">
        <v>35507.599999999999</v>
      </c>
      <c r="EM118">
        <v>39743.4</v>
      </c>
      <c r="EN118">
        <v>42439.3</v>
      </c>
      <c r="EO118">
        <v>2.1764800000000002</v>
      </c>
      <c r="EP118">
        <v>2.1229</v>
      </c>
      <c r="EQ118">
        <v>8.7723099999999998E-2</v>
      </c>
      <c r="ER118">
        <v>0</v>
      </c>
      <c r="ES118">
        <v>32.746400000000001</v>
      </c>
      <c r="ET118">
        <v>999.9</v>
      </c>
      <c r="EU118">
        <v>48.3</v>
      </c>
      <c r="EV118">
        <v>40.4</v>
      </c>
      <c r="EW118">
        <v>36.128</v>
      </c>
      <c r="EX118">
        <v>57.648200000000003</v>
      </c>
      <c r="EY118">
        <v>-0.73316999999999999</v>
      </c>
      <c r="EZ118">
        <v>2</v>
      </c>
      <c r="FA118">
        <v>0.61845000000000006</v>
      </c>
      <c r="FB118">
        <v>1.1335599999999999</v>
      </c>
      <c r="FC118">
        <v>20.2668</v>
      </c>
      <c r="FD118">
        <v>5.2163899999999996</v>
      </c>
      <c r="FE118">
        <v>12.0083</v>
      </c>
      <c r="FF118">
        <v>4.98475</v>
      </c>
      <c r="FG118">
        <v>3.2845300000000002</v>
      </c>
      <c r="FH118">
        <v>9825.6</v>
      </c>
      <c r="FI118">
        <v>9999</v>
      </c>
      <c r="FJ118">
        <v>9999</v>
      </c>
      <c r="FK118">
        <v>657</v>
      </c>
      <c r="FL118">
        <v>1.8658399999999999</v>
      </c>
      <c r="FM118">
        <v>1.8621799999999999</v>
      </c>
      <c r="FN118">
        <v>1.8643099999999999</v>
      </c>
      <c r="FO118">
        <v>1.86036</v>
      </c>
      <c r="FP118">
        <v>1.86111</v>
      </c>
      <c r="FQ118">
        <v>1.8602000000000001</v>
      </c>
      <c r="FR118">
        <v>1.86188</v>
      </c>
      <c r="FS118">
        <v>1.8585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-2.1379999999999999</v>
      </c>
      <c r="GH118">
        <v>5.0299999999999997E-2</v>
      </c>
      <c r="GI118">
        <v>-1.674331742851894</v>
      </c>
      <c r="GJ118">
        <v>-1.0668354094452519E-3</v>
      </c>
      <c r="GK118">
        <v>7.2908324871410599E-7</v>
      </c>
      <c r="GL118">
        <v>-2.6615586879345078E-10</v>
      </c>
      <c r="GM118">
        <v>-0.20617912557020029</v>
      </c>
      <c r="GN118">
        <v>3.3664092208003571E-3</v>
      </c>
      <c r="GO118">
        <v>2.042686190248702E-4</v>
      </c>
      <c r="GP118">
        <v>-2.7039353982504608E-6</v>
      </c>
      <c r="GQ118">
        <v>3</v>
      </c>
      <c r="GR118">
        <v>2088</v>
      </c>
      <c r="GS118">
        <v>3</v>
      </c>
      <c r="GT118">
        <v>37</v>
      </c>
      <c r="GU118">
        <v>13.1</v>
      </c>
      <c r="GV118">
        <v>13.2</v>
      </c>
      <c r="GW118">
        <v>2.0446800000000001</v>
      </c>
      <c r="GX118">
        <v>2.5915499999999998</v>
      </c>
      <c r="GY118">
        <v>2.04834</v>
      </c>
      <c r="GZ118">
        <v>2.6049799999999999</v>
      </c>
      <c r="HA118">
        <v>2.1972700000000001</v>
      </c>
      <c r="HB118">
        <v>2.3034699999999999</v>
      </c>
      <c r="HC118">
        <v>44.306399999999996</v>
      </c>
      <c r="HD118">
        <v>14.1671</v>
      </c>
      <c r="HE118">
        <v>18</v>
      </c>
      <c r="HF118">
        <v>684.06799999999998</v>
      </c>
      <c r="HG118">
        <v>710.10400000000004</v>
      </c>
      <c r="HH118">
        <v>31.0002</v>
      </c>
      <c r="HI118">
        <v>35.003</v>
      </c>
      <c r="HJ118">
        <v>30.0001</v>
      </c>
      <c r="HK118">
        <v>34.8354</v>
      </c>
      <c r="HL118">
        <v>34.811500000000002</v>
      </c>
      <c r="HM118">
        <v>40.977200000000003</v>
      </c>
      <c r="HN118">
        <v>-30</v>
      </c>
      <c r="HO118">
        <v>-30</v>
      </c>
      <c r="HP118">
        <v>31</v>
      </c>
      <c r="HQ118">
        <v>692.17</v>
      </c>
      <c r="HR118">
        <v>32.067999999999998</v>
      </c>
      <c r="HS118">
        <v>99.243899999999996</v>
      </c>
      <c r="HT118">
        <v>98.400300000000001</v>
      </c>
    </row>
    <row r="119" spans="1:228" x14ac:dyDescent="0.2">
      <c r="A119">
        <v>104</v>
      </c>
      <c r="B119">
        <v>1666111019.5999999</v>
      </c>
      <c r="C119">
        <v>411.5</v>
      </c>
      <c r="D119" t="s">
        <v>565</v>
      </c>
      <c r="E119" t="s">
        <v>566</v>
      </c>
      <c r="F119">
        <v>4</v>
      </c>
      <c r="G119">
        <v>1666111017.2874999</v>
      </c>
      <c r="H119">
        <f t="shared" si="34"/>
        <v>1.3876987240866621E-3</v>
      </c>
      <c r="I119">
        <f t="shared" si="35"/>
        <v>1.3876987240866621</v>
      </c>
      <c r="J119">
        <f t="shared" si="36"/>
        <v>10.585756485616024</v>
      </c>
      <c r="K119">
        <f t="shared" si="37"/>
        <v>660.56</v>
      </c>
      <c r="L119">
        <f t="shared" si="38"/>
        <v>420.42179180497175</v>
      </c>
      <c r="M119">
        <f t="shared" si="39"/>
        <v>42.612133857214417</v>
      </c>
      <c r="N119">
        <f t="shared" si="40"/>
        <v>66.951503678902995</v>
      </c>
      <c r="O119">
        <f t="shared" si="41"/>
        <v>7.6519146608548194E-2</v>
      </c>
      <c r="P119">
        <f t="shared" si="42"/>
        <v>2.7722113641645141</v>
      </c>
      <c r="Q119">
        <f t="shared" si="43"/>
        <v>7.5364860332056235E-2</v>
      </c>
      <c r="R119">
        <f t="shared" si="44"/>
        <v>4.7205295223299054E-2</v>
      </c>
      <c r="S119">
        <f t="shared" si="45"/>
        <v>226.10920123532409</v>
      </c>
      <c r="T119">
        <f t="shared" si="46"/>
        <v>34.914556528139528</v>
      </c>
      <c r="U119">
        <f t="shared" si="47"/>
        <v>34.169749999999993</v>
      </c>
      <c r="V119">
        <f t="shared" si="48"/>
        <v>5.3938101228833579</v>
      </c>
      <c r="W119">
        <f t="shared" si="49"/>
        <v>67.966314490852071</v>
      </c>
      <c r="X119">
        <f t="shared" si="50"/>
        <v>3.6104385892431439</v>
      </c>
      <c r="Y119">
        <f t="shared" si="51"/>
        <v>5.3120999958429271</v>
      </c>
      <c r="Z119">
        <f t="shared" si="52"/>
        <v>1.7833715336402141</v>
      </c>
      <c r="AA119">
        <f t="shared" si="53"/>
        <v>-61.1975137322218</v>
      </c>
      <c r="AB119">
        <f t="shared" si="54"/>
        <v>-40.909695532523486</v>
      </c>
      <c r="AC119">
        <f t="shared" si="55"/>
        <v>-3.414018677894453</v>
      </c>
      <c r="AD119">
        <f t="shared" si="56"/>
        <v>120.58797329268434</v>
      </c>
      <c r="AE119">
        <f t="shared" si="57"/>
        <v>21.073830263323512</v>
      </c>
      <c r="AF119">
        <f t="shared" si="58"/>
        <v>1.3881812684808623</v>
      </c>
      <c r="AG119">
        <f t="shared" si="59"/>
        <v>10.585756485616024</v>
      </c>
      <c r="AH119">
        <v>705.0735418032549</v>
      </c>
      <c r="AI119">
        <v>688.0502121212121</v>
      </c>
      <c r="AJ119">
        <v>1.7035761428703231</v>
      </c>
      <c r="AK119">
        <v>66.414595201641987</v>
      </c>
      <c r="AL119">
        <f t="shared" si="60"/>
        <v>1.3876987240866621</v>
      </c>
      <c r="AM119">
        <v>34.385353091748243</v>
      </c>
      <c r="AN119">
        <v>35.620648529411753</v>
      </c>
      <c r="AO119">
        <v>2.0075172207826301E-7</v>
      </c>
      <c r="AP119">
        <v>87.49</v>
      </c>
      <c r="AQ119">
        <v>12</v>
      </c>
      <c r="AR119">
        <v>2</v>
      </c>
      <c r="AS119">
        <f t="shared" si="61"/>
        <v>1</v>
      </c>
      <c r="AT119">
        <f t="shared" si="62"/>
        <v>0</v>
      </c>
      <c r="AU119">
        <f t="shared" si="63"/>
        <v>47325.067588349673</v>
      </c>
      <c r="AV119">
        <f t="shared" si="64"/>
        <v>1199.9637499999999</v>
      </c>
      <c r="AW119">
        <f t="shared" si="65"/>
        <v>1025.8944135934321</v>
      </c>
      <c r="AX119">
        <f t="shared" si="66"/>
        <v>0.85493783757503683</v>
      </c>
      <c r="AY119">
        <f t="shared" si="67"/>
        <v>0.18843002651982121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1666111017.2874999</v>
      </c>
      <c r="BF119">
        <v>660.56</v>
      </c>
      <c r="BG119">
        <v>680.85874999999999</v>
      </c>
      <c r="BH119">
        <v>35.621474999999997</v>
      </c>
      <c r="BI119">
        <v>34.385750000000002</v>
      </c>
      <c r="BJ119">
        <v>662.69862499999999</v>
      </c>
      <c r="BK119">
        <v>35.571150000000003</v>
      </c>
      <c r="BL119">
        <v>650.01462500000002</v>
      </c>
      <c r="BM119">
        <v>101.255875</v>
      </c>
      <c r="BN119">
        <v>9.9798487500000005E-2</v>
      </c>
      <c r="BO119">
        <v>33.896024999999987</v>
      </c>
      <c r="BP119">
        <v>34.169749999999993</v>
      </c>
      <c r="BQ119">
        <v>999.9</v>
      </c>
      <c r="BR119">
        <v>0</v>
      </c>
      <c r="BS119">
        <v>0</v>
      </c>
      <c r="BT119">
        <v>9015.7024999999994</v>
      </c>
      <c r="BU119">
        <v>0</v>
      </c>
      <c r="BV119">
        <v>445.25049999999999</v>
      </c>
      <c r="BW119">
        <v>-20.298974999999999</v>
      </c>
      <c r="BX119">
        <v>684.95925</v>
      </c>
      <c r="BY119">
        <v>705.10449999999992</v>
      </c>
      <c r="BZ119">
        <v>1.23570125</v>
      </c>
      <c r="CA119">
        <v>680.85874999999999</v>
      </c>
      <c r="CB119">
        <v>34.385750000000002</v>
      </c>
      <c r="CC119">
        <v>3.6068875</v>
      </c>
      <c r="CD119">
        <v>3.4817675000000001</v>
      </c>
      <c r="CE119">
        <v>27.131462500000001</v>
      </c>
      <c r="CF119">
        <v>26.531087500000002</v>
      </c>
      <c r="CG119">
        <v>1199.9637499999999</v>
      </c>
      <c r="CH119">
        <v>0.49998925</v>
      </c>
      <c r="CI119">
        <v>0.50001075000000006</v>
      </c>
      <c r="CJ119">
        <v>0</v>
      </c>
      <c r="CK119">
        <v>711.876125</v>
      </c>
      <c r="CL119">
        <v>4.9990899999999998</v>
      </c>
      <c r="CM119">
        <v>7642.0837499999998</v>
      </c>
      <c r="CN119">
        <v>9557.5187499999993</v>
      </c>
      <c r="CO119">
        <v>43.811999999999998</v>
      </c>
      <c r="CP119">
        <v>45.561999999999998</v>
      </c>
      <c r="CQ119">
        <v>44.577749999999988</v>
      </c>
      <c r="CR119">
        <v>44.75</v>
      </c>
      <c r="CS119">
        <v>45.25</v>
      </c>
      <c r="CT119">
        <v>597.46875</v>
      </c>
      <c r="CU119">
        <v>597.495</v>
      </c>
      <c r="CV119">
        <v>0</v>
      </c>
      <c r="CW119">
        <v>1666111031.0999999</v>
      </c>
      <c r="CX119">
        <v>0</v>
      </c>
      <c r="CY119">
        <v>1666110227</v>
      </c>
      <c r="CZ119" t="s">
        <v>356</v>
      </c>
      <c r="DA119">
        <v>1666110227</v>
      </c>
      <c r="DB119">
        <v>1666110223</v>
      </c>
      <c r="DC119">
        <v>35</v>
      </c>
      <c r="DD119">
        <v>4.3999999999999997E-2</v>
      </c>
      <c r="DE119">
        <v>-1.2E-2</v>
      </c>
      <c r="DF119">
        <v>-2.012</v>
      </c>
      <c r="DG119">
        <v>3.7999999999999999E-2</v>
      </c>
      <c r="DH119">
        <v>415</v>
      </c>
      <c r="DI119">
        <v>34</v>
      </c>
      <c r="DJ119">
        <v>0.45</v>
      </c>
      <c r="DK119">
        <v>0.22</v>
      </c>
      <c r="DL119">
        <v>-20.12267073170732</v>
      </c>
      <c r="DM119">
        <v>-1.2689163763066369</v>
      </c>
      <c r="DN119">
        <v>0.12681695517152591</v>
      </c>
      <c r="DO119">
        <v>0</v>
      </c>
      <c r="DP119">
        <v>1.2320117073170731</v>
      </c>
      <c r="DQ119">
        <v>2.539609756097546E-2</v>
      </c>
      <c r="DR119">
        <v>2.9930544822720649E-3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3.2948599999999999</v>
      </c>
      <c r="EB119">
        <v>2.6251600000000002</v>
      </c>
      <c r="EC119">
        <v>0.14206199999999999</v>
      </c>
      <c r="ED119">
        <v>0.143622</v>
      </c>
      <c r="EE119">
        <v>0.14374300000000001</v>
      </c>
      <c r="EF119">
        <v>0.13856199999999999</v>
      </c>
      <c r="EG119">
        <v>25975.1</v>
      </c>
      <c r="EH119">
        <v>26397.8</v>
      </c>
      <c r="EI119">
        <v>28176.5</v>
      </c>
      <c r="EJ119">
        <v>29681.5</v>
      </c>
      <c r="EK119">
        <v>33173.5</v>
      </c>
      <c r="EL119">
        <v>35507.300000000003</v>
      </c>
      <c r="EM119">
        <v>39743.300000000003</v>
      </c>
      <c r="EN119">
        <v>42438.9</v>
      </c>
      <c r="EO119">
        <v>2.1762800000000002</v>
      </c>
      <c r="EP119">
        <v>2.12297</v>
      </c>
      <c r="EQ119">
        <v>8.7406499999999998E-2</v>
      </c>
      <c r="ER119">
        <v>0</v>
      </c>
      <c r="ES119">
        <v>32.7485</v>
      </c>
      <c r="ET119">
        <v>999.9</v>
      </c>
      <c r="EU119">
        <v>48.3</v>
      </c>
      <c r="EV119">
        <v>40.4</v>
      </c>
      <c r="EW119">
        <v>36.129600000000003</v>
      </c>
      <c r="EX119">
        <v>57.348199999999999</v>
      </c>
      <c r="EY119">
        <v>-0.75320399999999998</v>
      </c>
      <c r="EZ119">
        <v>2</v>
      </c>
      <c r="FA119">
        <v>0.61845000000000006</v>
      </c>
      <c r="FB119">
        <v>1.13534</v>
      </c>
      <c r="FC119">
        <v>20.266999999999999</v>
      </c>
      <c r="FD119">
        <v>5.2172900000000002</v>
      </c>
      <c r="FE119">
        <v>12.008800000000001</v>
      </c>
      <c r="FF119">
        <v>4.9851000000000001</v>
      </c>
      <c r="FG119">
        <v>3.2846500000000001</v>
      </c>
      <c r="FH119">
        <v>9825.6</v>
      </c>
      <c r="FI119">
        <v>9999</v>
      </c>
      <c r="FJ119">
        <v>9999</v>
      </c>
      <c r="FK119">
        <v>657</v>
      </c>
      <c r="FL119">
        <v>1.8658399999999999</v>
      </c>
      <c r="FM119">
        <v>1.86219</v>
      </c>
      <c r="FN119">
        <v>1.8643099999999999</v>
      </c>
      <c r="FO119">
        <v>1.8603799999999999</v>
      </c>
      <c r="FP119">
        <v>1.86111</v>
      </c>
      <c r="FQ119">
        <v>1.86019</v>
      </c>
      <c r="FR119">
        <v>1.86189</v>
      </c>
      <c r="FS119">
        <v>1.8584700000000001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-2.14</v>
      </c>
      <c r="GH119">
        <v>5.04E-2</v>
      </c>
      <c r="GI119">
        <v>-1.674331742851894</v>
      </c>
      <c r="GJ119">
        <v>-1.0668354094452519E-3</v>
      </c>
      <c r="GK119">
        <v>7.2908324871410599E-7</v>
      </c>
      <c r="GL119">
        <v>-2.6615586879345078E-10</v>
      </c>
      <c r="GM119">
        <v>-0.20617912557020029</v>
      </c>
      <c r="GN119">
        <v>3.3664092208003571E-3</v>
      </c>
      <c r="GO119">
        <v>2.042686190248702E-4</v>
      </c>
      <c r="GP119">
        <v>-2.7039353982504608E-6</v>
      </c>
      <c r="GQ119">
        <v>3</v>
      </c>
      <c r="GR119">
        <v>2088</v>
      </c>
      <c r="GS119">
        <v>3</v>
      </c>
      <c r="GT119">
        <v>37</v>
      </c>
      <c r="GU119">
        <v>13.2</v>
      </c>
      <c r="GV119">
        <v>13.3</v>
      </c>
      <c r="GW119">
        <v>2.0617700000000001</v>
      </c>
      <c r="GX119">
        <v>2.5952099999999998</v>
      </c>
      <c r="GY119">
        <v>2.04834</v>
      </c>
      <c r="GZ119">
        <v>2.6037599999999999</v>
      </c>
      <c r="HA119">
        <v>2.1972700000000001</v>
      </c>
      <c r="HB119">
        <v>2.3046899999999999</v>
      </c>
      <c r="HC119">
        <v>44.306399999999996</v>
      </c>
      <c r="HD119">
        <v>14.1671</v>
      </c>
      <c r="HE119">
        <v>18</v>
      </c>
      <c r="HF119">
        <v>683.90300000000002</v>
      </c>
      <c r="HG119">
        <v>710.17399999999998</v>
      </c>
      <c r="HH119">
        <v>31.000399999999999</v>
      </c>
      <c r="HI119">
        <v>35.003</v>
      </c>
      <c r="HJ119">
        <v>30.0001</v>
      </c>
      <c r="HK119">
        <v>34.8354</v>
      </c>
      <c r="HL119">
        <v>34.811500000000002</v>
      </c>
      <c r="HM119">
        <v>41.305599999999998</v>
      </c>
      <c r="HN119">
        <v>-30</v>
      </c>
      <c r="HO119">
        <v>-30</v>
      </c>
      <c r="HP119">
        <v>31</v>
      </c>
      <c r="HQ119">
        <v>698.84900000000005</v>
      </c>
      <c r="HR119">
        <v>32.067999999999998</v>
      </c>
      <c r="HS119">
        <v>99.243600000000001</v>
      </c>
      <c r="HT119">
        <v>98.399000000000001</v>
      </c>
    </row>
    <row r="120" spans="1:228" x14ac:dyDescent="0.2">
      <c r="A120">
        <v>105</v>
      </c>
      <c r="B120">
        <v>1666111023.5999999</v>
      </c>
      <c r="C120">
        <v>415.5</v>
      </c>
      <c r="D120" t="s">
        <v>567</v>
      </c>
      <c r="E120" t="s">
        <v>568</v>
      </c>
      <c r="F120">
        <v>4</v>
      </c>
      <c r="G120">
        <v>1666111021.5999999</v>
      </c>
      <c r="H120">
        <f t="shared" si="34"/>
        <v>1.3910284001863618E-3</v>
      </c>
      <c r="I120">
        <f t="shared" si="35"/>
        <v>1.3910284001863618</v>
      </c>
      <c r="J120">
        <f t="shared" si="36"/>
        <v>10.711221641331161</v>
      </c>
      <c r="K120">
        <f t="shared" si="37"/>
        <v>667.63857142857137</v>
      </c>
      <c r="L120">
        <f t="shared" si="38"/>
        <v>425.5829543855167</v>
      </c>
      <c r="M120">
        <f t="shared" si="39"/>
        <v>43.135233505203182</v>
      </c>
      <c r="N120">
        <f t="shared" si="40"/>
        <v>67.66893593572874</v>
      </c>
      <c r="O120">
        <f t="shared" si="41"/>
        <v>7.6826220858664765E-2</v>
      </c>
      <c r="P120">
        <f t="shared" si="42"/>
        <v>2.7723428946071236</v>
      </c>
      <c r="Q120">
        <f t="shared" si="43"/>
        <v>7.5662781848346669E-2</v>
      </c>
      <c r="R120">
        <f t="shared" si="44"/>
        <v>4.7392301308760501E-2</v>
      </c>
      <c r="S120">
        <f t="shared" si="45"/>
        <v>226.12702509161767</v>
      </c>
      <c r="T120">
        <f t="shared" si="46"/>
        <v>34.914418165671201</v>
      </c>
      <c r="U120">
        <f t="shared" si="47"/>
        <v>34.161071428571432</v>
      </c>
      <c r="V120">
        <f t="shared" si="48"/>
        <v>5.3912027893696797</v>
      </c>
      <c r="W120">
        <f t="shared" si="49"/>
        <v>67.96609746766002</v>
      </c>
      <c r="X120">
        <f t="shared" si="50"/>
        <v>3.6105688628731465</v>
      </c>
      <c r="Y120">
        <f t="shared" si="51"/>
        <v>5.3123086323900619</v>
      </c>
      <c r="Z120">
        <f t="shared" si="52"/>
        <v>1.7806339264965332</v>
      </c>
      <c r="AA120">
        <f t="shared" si="53"/>
        <v>-61.344352448218558</v>
      </c>
      <c r="AB120">
        <f t="shared" si="54"/>
        <v>-39.509357538293699</v>
      </c>
      <c r="AC120">
        <f t="shared" si="55"/>
        <v>-3.2968719637565722</v>
      </c>
      <c r="AD120">
        <f t="shared" si="56"/>
        <v>121.97644314134885</v>
      </c>
      <c r="AE120">
        <f t="shared" si="57"/>
        <v>21.272668207104356</v>
      </c>
      <c r="AF120">
        <f t="shared" si="58"/>
        <v>1.389735958360117</v>
      </c>
      <c r="AG120">
        <f t="shared" si="59"/>
        <v>10.711221641331161</v>
      </c>
      <c r="AH120">
        <v>712.04431149453717</v>
      </c>
      <c r="AI120">
        <v>694.86997575757596</v>
      </c>
      <c r="AJ120">
        <v>1.7110813576613431</v>
      </c>
      <c r="AK120">
        <v>66.414595201641987</v>
      </c>
      <c r="AL120">
        <f t="shared" si="60"/>
        <v>1.3910284001863618</v>
      </c>
      <c r="AM120">
        <v>34.385776923496508</v>
      </c>
      <c r="AN120">
        <v>35.624092941176457</v>
      </c>
      <c r="AO120">
        <v>-1.8780406899499951E-6</v>
      </c>
      <c r="AP120">
        <v>87.49</v>
      </c>
      <c r="AQ120">
        <v>12</v>
      </c>
      <c r="AR120">
        <v>2</v>
      </c>
      <c r="AS120">
        <f t="shared" si="61"/>
        <v>1</v>
      </c>
      <c r="AT120">
        <f t="shared" si="62"/>
        <v>0</v>
      </c>
      <c r="AU120">
        <f t="shared" si="63"/>
        <v>47328.568979728938</v>
      </c>
      <c r="AV120">
        <f t="shared" si="64"/>
        <v>1200.0642857142859</v>
      </c>
      <c r="AW120">
        <f t="shared" si="65"/>
        <v>1025.9797850215637</v>
      </c>
      <c r="AX120">
        <f t="shared" si="66"/>
        <v>0.85493735396924508</v>
      </c>
      <c r="AY120">
        <f t="shared" si="67"/>
        <v>0.18842909316064299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1666111021.5999999</v>
      </c>
      <c r="BF120">
        <v>667.63857142857137</v>
      </c>
      <c r="BG120">
        <v>688.13171428571422</v>
      </c>
      <c r="BH120">
        <v>35.622771428571433</v>
      </c>
      <c r="BI120">
        <v>34.38561428571429</v>
      </c>
      <c r="BJ120">
        <v>669.78028571428581</v>
      </c>
      <c r="BK120">
        <v>35.572457142857139</v>
      </c>
      <c r="BL120">
        <v>649.98842857142859</v>
      </c>
      <c r="BM120">
        <v>101.2555714285714</v>
      </c>
      <c r="BN120">
        <v>0.1000704285714286</v>
      </c>
      <c r="BO120">
        <v>33.896728571428582</v>
      </c>
      <c r="BP120">
        <v>34.161071428571432</v>
      </c>
      <c r="BQ120">
        <v>999.89999999999986</v>
      </c>
      <c r="BR120">
        <v>0</v>
      </c>
      <c r="BS120">
        <v>0</v>
      </c>
      <c r="BT120">
        <v>9016.4285714285706</v>
      </c>
      <c r="BU120">
        <v>0</v>
      </c>
      <c r="BV120">
        <v>454.97957142857138</v>
      </c>
      <c r="BW120">
        <v>-20.492842857142861</v>
      </c>
      <c r="BX120">
        <v>692.30042857142848</v>
      </c>
      <c r="BY120">
        <v>712.63585714285728</v>
      </c>
      <c r="BZ120">
        <v>1.237171428571429</v>
      </c>
      <c r="CA120">
        <v>688.13171428571422</v>
      </c>
      <c r="CB120">
        <v>34.38561428571429</v>
      </c>
      <c r="CC120">
        <v>3.6070042857142859</v>
      </c>
      <c r="CD120">
        <v>3.4817328571428581</v>
      </c>
      <c r="CE120">
        <v>27.132000000000001</v>
      </c>
      <c r="CF120">
        <v>26.530928571428571</v>
      </c>
      <c r="CG120">
        <v>1200.0642857142859</v>
      </c>
      <c r="CH120">
        <v>0.50000571428571428</v>
      </c>
      <c r="CI120">
        <v>0.49999428571428572</v>
      </c>
      <c r="CJ120">
        <v>0</v>
      </c>
      <c r="CK120">
        <v>712.97099999999989</v>
      </c>
      <c r="CL120">
        <v>4.9990899999999998</v>
      </c>
      <c r="CM120">
        <v>7670.9485714285711</v>
      </c>
      <c r="CN120">
        <v>9558.4142857142851</v>
      </c>
      <c r="CO120">
        <v>43.857000000000014</v>
      </c>
      <c r="CP120">
        <v>45.561999999999998</v>
      </c>
      <c r="CQ120">
        <v>44.58</v>
      </c>
      <c r="CR120">
        <v>44.75</v>
      </c>
      <c r="CS120">
        <v>45.25</v>
      </c>
      <c r="CT120">
        <v>597.53857142857146</v>
      </c>
      <c r="CU120">
        <v>597.52571428571423</v>
      </c>
      <c r="CV120">
        <v>0</v>
      </c>
      <c r="CW120">
        <v>1666111035.3</v>
      </c>
      <c r="CX120">
        <v>0</v>
      </c>
      <c r="CY120">
        <v>1666110227</v>
      </c>
      <c r="CZ120" t="s">
        <v>356</v>
      </c>
      <c r="DA120">
        <v>1666110227</v>
      </c>
      <c r="DB120">
        <v>1666110223</v>
      </c>
      <c r="DC120">
        <v>35</v>
      </c>
      <c r="DD120">
        <v>4.3999999999999997E-2</v>
      </c>
      <c r="DE120">
        <v>-1.2E-2</v>
      </c>
      <c r="DF120">
        <v>-2.012</v>
      </c>
      <c r="DG120">
        <v>3.7999999999999999E-2</v>
      </c>
      <c r="DH120">
        <v>415</v>
      </c>
      <c r="DI120">
        <v>34</v>
      </c>
      <c r="DJ120">
        <v>0.45</v>
      </c>
      <c r="DK120">
        <v>0.22</v>
      </c>
      <c r="DL120">
        <v>-20.212632500000002</v>
      </c>
      <c r="DM120">
        <v>-1.3924266416510009</v>
      </c>
      <c r="DN120">
        <v>0.13808157441798691</v>
      </c>
      <c r="DO120">
        <v>0</v>
      </c>
      <c r="DP120">
        <v>1.23348725</v>
      </c>
      <c r="DQ120">
        <v>2.493129455909783E-2</v>
      </c>
      <c r="DR120">
        <v>2.928191410666311E-3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3.2948599999999999</v>
      </c>
      <c r="EB120">
        <v>2.6255899999999999</v>
      </c>
      <c r="EC120">
        <v>0.14302400000000001</v>
      </c>
      <c r="ED120">
        <v>0.144594</v>
      </c>
      <c r="EE120">
        <v>0.14374400000000001</v>
      </c>
      <c r="EF120">
        <v>0.13855700000000001</v>
      </c>
      <c r="EG120">
        <v>25946</v>
      </c>
      <c r="EH120">
        <v>26368.400000000001</v>
      </c>
      <c r="EI120">
        <v>28176.6</v>
      </c>
      <c r="EJ120">
        <v>29682.1</v>
      </c>
      <c r="EK120">
        <v>33174.300000000003</v>
      </c>
      <c r="EL120">
        <v>35508.1</v>
      </c>
      <c r="EM120">
        <v>39744.199999999997</v>
      </c>
      <c r="EN120">
        <v>42439.5</v>
      </c>
      <c r="EO120">
        <v>2.1763699999999999</v>
      </c>
      <c r="EP120">
        <v>2.1229499999999999</v>
      </c>
      <c r="EQ120">
        <v>8.7089799999999995E-2</v>
      </c>
      <c r="ER120">
        <v>0</v>
      </c>
      <c r="ES120">
        <v>32.7515</v>
      </c>
      <c r="ET120">
        <v>999.9</v>
      </c>
      <c r="EU120">
        <v>48.3</v>
      </c>
      <c r="EV120">
        <v>40.4</v>
      </c>
      <c r="EW120">
        <v>36.123699999999999</v>
      </c>
      <c r="EX120">
        <v>57.498199999999997</v>
      </c>
      <c r="EY120">
        <v>-0.64503500000000003</v>
      </c>
      <c r="EZ120">
        <v>2</v>
      </c>
      <c r="FA120">
        <v>0.61852099999999999</v>
      </c>
      <c r="FB120">
        <v>1.13778</v>
      </c>
      <c r="FC120">
        <v>20.2669</v>
      </c>
      <c r="FD120">
        <v>5.2181899999999999</v>
      </c>
      <c r="FE120">
        <v>12.0085</v>
      </c>
      <c r="FF120">
        <v>4.9859999999999998</v>
      </c>
      <c r="FG120">
        <v>3.2845800000000001</v>
      </c>
      <c r="FH120">
        <v>9825.6</v>
      </c>
      <c r="FI120">
        <v>9999</v>
      </c>
      <c r="FJ120">
        <v>9999</v>
      </c>
      <c r="FK120">
        <v>657</v>
      </c>
      <c r="FL120">
        <v>1.8658399999999999</v>
      </c>
      <c r="FM120">
        <v>1.8622000000000001</v>
      </c>
      <c r="FN120">
        <v>1.8642799999999999</v>
      </c>
      <c r="FO120">
        <v>1.86036</v>
      </c>
      <c r="FP120">
        <v>1.86111</v>
      </c>
      <c r="FQ120">
        <v>1.8601799999999999</v>
      </c>
      <c r="FR120">
        <v>1.86188</v>
      </c>
      <c r="FS120">
        <v>1.85849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-2.1429999999999998</v>
      </c>
      <c r="GH120">
        <v>5.0299999999999997E-2</v>
      </c>
      <c r="GI120">
        <v>-1.674331742851894</v>
      </c>
      <c r="GJ120">
        <v>-1.0668354094452519E-3</v>
      </c>
      <c r="GK120">
        <v>7.2908324871410599E-7</v>
      </c>
      <c r="GL120">
        <v>-2.6615586879345078E-10</v>
      </c>
      <c r="GM120">
        <v>-0.20617912557020029</v>
      </c>
      <c r="GN120">
        <v>3.3664092208003571E-3</v>
      </c>
      <c r="GO120">
        <v>2.042686190248702E-4</v>
      </c>
      <c r="GP120">
        <v>-2.7039353982504608E-6</v>
      </c>
      <c r="GQ120">
        <v>3</v>
      </c>
      <c r="GR120">
        <v>2088</v>
      </c>
      <c r="GS120">
        <v>3</v>
      </c>
      <c r="GT120">
        <v>37</v>
      </c>
      <c r="GU120">
        <v>13.3</v>
      </c>
      <c r="GV120">
        <v>13.3</v>
      </c>
      <c r="GW120">
        <v>2.0776400000000002</v>
      </c>
      <c r="GX120">
        <v>2.5903299999999998</v>
      </c>
      <c r="GY120">
        <v>2.04834</v>
      </c>
      <c r="GZ120">
        <v>2.6037599999999999</v>
      </c>
      <c r="HA120">
        <v>2.1972700000000001</v>
      </c>
      <c r="HB120">
        <v>2.31934</v>
      </c>
      <c r="HC120">
        <v>44.306399999999996</v>
      </c>
      <c r="HD120">
        <v>14.1671</v>
      </c>
      <c r="HE120">
        <v>18</v>
      </c>
      <c r="HF120">
        <v>683.98599999999999</v>
      </c>
      <c r="HG120">
        <v>710.15099999999995</v>
      </c>
      <c r="HH120">
        <v>31.000499999999999</v>
      </c>
      <c r="HI120">
        <v>35.003</v>
      </c>
      <c r="HJ120">
        <v>30.0002</v>
      </c>
      <c r="HK120">
        <v>34.8354</v>
      </c>
      <c r="HL120">
        <v>34.811500000000002</v>
      </c>
      <c r="HM120">
        <v>41.583599999999997</v>
      </c>
      <c r="HN120">
        <v>-30</v>
      </c>
      <c r="HO120">
        <v>-30</v>
      </c>
      <c r="HP120">
        <v>31</v>
      </c>
      <c r="HQ120">
        <v>705.68600000000004</v>
      </c>
      <c r="HR120">
        <v>32.067999999999998</v>
      </c>
      <c r="HS120">
        <v>99.245099999999994</v>
      </c>
      <c r="HT120">
        <v>98.400700000000001</v>
      </c>
    </row>
    <row r="121" spans="1:228" x14ac:dyDescent="0.2">
      <c r="A121">
        <v>106</v>
      </c>
      <c r="B121">
        <v>1666111027.5999999</v>
      </c>
      <c r="C121">
        <v>419.5</v>
      </c>
      <c r="D121" t="s">
        <v>569</v>
      </c>
      <c r="E121" t="s">
        <v>570</v>
      </c>
      <c r="F121">
        <v>4</v>
      </c>
      <c r="G121">
        <v>1666111025.2874999</v>
      </c>
      <c r="H121">
        <f t="shared" si="34"/>
        <v>1.3870356195086514E-3</v>
      </c>
      <c r="I121">
        <f t="shared" si="35"/>
        <v>1.3870356195086515</v>
      </c>
      <c r="J121">
        <f t="shared" si="36"/>
        <v>10.78220119486646</v>
      </c>
      <c r="K121">
        <f t="shared" si="37"/>
        <v>673.71050000000002</v>
      </c>
      <c r="L121">
        <f t="shared" si="38"/>
        <v>429.34784747394013</v>
      </c>
      <c r="M121">
        <f t="shared" si="39"/>
        <v>43.516624096689519</v>
      </c>
      <c r="N121">
        <f t="shared" si="40"/>
        <v>68.284042300391917</v>
      </c>
      <c r="O121">
        <f t="shared" si="41"/>
        <v>7.6598544474264438E-2</v>
      </c>
      <c r="P121">
        <f t="shared" si="42"/>
        <v>2.7753010889533867</v>
      </c>
      <c r="Q121">
        <f t="shared" si="43"/>
        <v>7.5443147815692529E-2</v>
      </c>
      <c r="R121">
        <f t="shared" si="44"/>
        <v>4.7254323378268154E-2</v>
      </c>
      <c r="S121">
        <f t="shared" si="45"/>
        <v>226.12287219792162</v>
      </c>
      <c r="T121">
        <f t="shared" si="46"/>
        <v>34.917121958249005</v>
      </c>
      <c r="U121">
        <f t="shared" si="47"/>
        <v>34.160649999999997</v>
      </c>
      <c r="V121">
        <f t="shared" si="48"/>
        <v>5.3910762060185089</v>
      </c>
      <c r="W121">
        <f t="shared" si="49"/>
        <v>67.952695975417768</v>
      </c>
      <c r="X121">
        <f t="shared" si="50"/>
        <v>3.6103902499510725</v>
      </c>
      <c r="Y121">
        <f t="shared" si="51"/>
        <v>5.3130934661623277</v>
      </c>
      <c r="Z121">
        <f t="shared" si="52"/>
        <v>1.7806859560674364</v>
      </c>
      <c r="AA121">
        <f t="shared" si="53"/>
        <v>-61.168270820331529</v>
      </c>
      <c r="AB121">
        <f t="shared" si="54"/>
        <v>-39.092496491180093</v>
      </c>
      <c r="AC121">
        <f t="shared" si="55"/>
        <v>-3.2586451987790204</v>
      </c>
      <c r="AD121">
        <f t="shared" si="56"/>
        <v>122.60345968763096</v>
      </c>
      <c r="AE121">
        <f t="shared" si="57"/>
        <v>21.224625879611157</v>
      </c>
      <c r="AF121">
        <f t="shared" si="58"/>
        <v>1.3900012399821193</v>
      </c>
      <c r="AG121">
        <f t="shared" si="59"/>
        <v>10.78220119486646</v>
      </c>
      <c r="AH121">
        <v>718.85695462872718</v>
      </c>
      <c r="AI121">
        <v>701.67091515151549</v>
      </c>
      <c r="AJ121">
        <v>1.697407053932755</v>
      </c>
      <c r="AK121">
        <v>66.414595201641987</v>
      </c>
      <c r="AL121">
        <f t="shared" si="60"/>
        <v>1.3870356195086515</v>
      </c>
      <c r="AM121">
        <v>34.385528779020987</v>
      </c>
      <c r="AN121">
        <v>35.62023794117647</v>
      </c>
      <c r="AO121">
        <v>3.9416369872375058E-7</v>
      </c>
      <c r="AP121">
        <v>87.49</v>
      </c>
      <c r="AQ121">
        <v>12</v>
      </c>
      <c r="AR121">
        <v>2</v>
      </c>
      <c r="AS121">
        <f t="shared" si="61"/>
        <v>1</v>
      </c>
      <c r="AT121">
        <f t="shared" si="62"/>
        <v>0</v>
      </c>
      <c r="AU121">
        <f t="shared" si="63"/>
        <v>47409.419596285021</v>
      </c>
      <c r="AV121">
        <f t="shared" si="64"/>
        <v>1200.0387499999999</v>
      </c>
      <c r="AW121">
        <f t="shared" si="65"/>
        <v>1025.9582949212029</v>
      </c>
      <c r="AX121">
        <f t="shared" si="66"/>
        <v>0.85493763840642889</v>
      </c>
      <c r="AY121">
        <f t="shared" si="67"/>
        <v>0.18842964212440777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1666111025.2874999</v>
      </c>
      <c r="BF121">
        <v>673.71050000000002</v>
      </c>
      <c r="BG121">
        <v>694.16650000000004</v>
      </c>
      <c r="BH121">
        <v>35.621174999999987</v>
      </c>
      <c r="BI121">
        <v>34.383824999999987</v>
      </c>
      <c r="BJ121">
        <v>675.85512500000004</v>
      </c>
      <c r="BK121">
        <v>35.57085</v>
      </c>
      <c r="BL121">
        <v>650.01224999999999</v>
      </c>
      <c r="BM121">
        <v>101.25525</v>
      </c>
      <c r="BN121">
        <v>9.992006249999999E-2</v>
      </c>
      <c r="BO121">
        <v>33.899375000000013</v>
      </c>
      <c r="BP121">
        <v>34.160649999999997</v>
      </c>
      <c r="BQ121">
        <v>999.9</v>
      </c>
      <c r="BR121">
        <v>0</v>
      </c>
      <c r="BS121">
        <v>0</v>
      </c>
      <c r="BT121">
        <v>9032.1875</v>
      </c>
      <c r="BU121">
        <v>0</v>
      </c>
      <c r="BV121">
        <v>463.63412499999998</v>
      </c>
      <c r="BW121">
        <v>-20.455950000000001</v>
      </c>
      <c r="BX121">
        <v>698.59537499999999</v>
      </c>
      <c r="BY121">
        <v>718.8845</v>
      </c>
      <c r="BZ121">
        <v>1.2373462500000001</v>
      </c>
      <c r="CA121">
        <v>694.16650000000004</v>
      </c>
      <c r="CB121">
        <v>34.383824999999987</v>
      </c>
      <c r="CC121">
        <v>3.60683</v>
      </c>
      <c r="CD121">
        <v>3.4815412499999998</v>
      </c>
      <c r="CE121">
        <v>27.131174999999999</v>
      </c>
      <c r="CF121">
        <v>26.529975</v>
      </c>
      <c r="CG121">
        <v>1200.0387499999999</v>
      </c>
      <c r="CH121">
        <v>0.49999624999999998</v>
      </c>
      <c r="CI121">
        <v>0.50000374999999997</v>
      </c>
      <c r="CJ121">
        <v>0</v>
      </c>
      <c r="CK121">
        <v>713.99125000000004</v>
      </c>
      <c r="CL121">
        <v>4.9990899999999998</v>
      </c>
      <c r="CM121">
        <v>7679.37</v>
      </c>
      <c r="CN121">
        <v>9558.1525000000001</v>
      </c>
      <c r="CO121">
        <v>43.851374999999997</v>
      </c>
      <c r="CP121">
        <v>45.561999999999998</v>
      </c>
      <c r="CQ121">
        <v>44.617125000000001</v>
      </c>
      <c r="CR121">
        <v>44.75</v>
      </c>
      <c r="CS121">
        <v>45.265500000000003</v>
      </c>
      <c r="CT121">
        <v>597.51499999999999</v>
      </c>
      <c r="CU121">
        <v>597.52500000000009</v>
      </c>
      <c r="CV121">
        <v>0</v>
      </c>
      <c r="CW121">
        <v>1666111038.9000001</v>
      </c>
      <c r="CX121">
        <v>0</v>
      </c>
      <c r="CY121">
        <v>1666110227</v>
      </c>
      <c r="CZ121" t="s">
        <v>356</v>
      </c>
      <c r="DA121">
        <v>1666110227</v>
      </c>
      <c r="DB121">
        <v>1666110223</v>
      </c>
      <c r="DC121">
        <v>35</v>
      </c>
      <c r="DD121">
        <v>4.3999999999999997E-2</v>
      </c>
      <c r="DE121">
        <v>-1.2E-2</v>
      </c>
      <c r="DF121">
        <v>-2.012</v>
      </c>
      <c r="DG121">
        <v>3.7999999999999999E-2</v>
      </c>
      <c r="DH121">
        <v>415</v>
      </c>
      <c r="DI121">
        <v>34</v>
      </c>
      <c r="DJ121">
        <v>0.45</v>
      </c>
      <c r="DK121">
        <v>0.22</v>
      </c>
      <c r="DL121">
        <v>-20.306930000000001</v>
      </c>
      <c r="DM121">
        <v>-1.406195121951161</v>
      </c>
      <c r="DN121">
        <v>0.14413638194432399</v>
      </c>
      <c r="DO121">
        <v>0</v>
      </c>
      <c r="DP121">
        <v>1.2347005</v>
      </c>
      <c r="DQ121">
        <v>2.5452157598497109E-2</v>
      </c>
      <c r="DR121">
        <v>2.9012738150681269E-3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357</v>
      </c>
      <c r="EA121">
        <v>3.2949000000000002</v>
      </c>
      <c r="EB121">
        <v>2.6255099999999998</v>
      </c>
      <c r="EC121">
        <v>0.143984</v>
      </c>
      <c r="ED121">
        <v>0.14551</v>
      </c>
      <c r="EE121">
        <v>0.14374500000000001</v>
      </c>
      <c r="EF121">
        <v>0.13855700000000001</v>
      </c>
      <c r="EG121">
        <v>25917.1</v>
      </c>
      <c r="EH121">
        <v>26339.8</v>
      </c>
      <c r="EI121">
        <v>28176.799999999999</v>
      </c>
      <c r="EJ121">
        <v>29681.8</v>
      </c>
      <c r="EK121">
        <v>33174.400000000001</v>
      </c>
      <c r="EL121">
        <v>35507.9</v>
      </c>
      <c r="EM121">
        <v>39744.199999999997</v>
      </c>
      <c r="EN121">
        <v>42439.1</v>
      </c>
      <c r="EO121">
        <v>2.1761499999999998</v>
      </c>
      <c r="EP121">
        <v>2.1229499999999999</v>
      </c>
      <c r="EQ121">
        <v>8.7194099999999997E-2</v>
      </c>
      <c r="ER121">
        <v>0</v>
      </c>
      <c r="ES121">
        <v>32.753700000000002</v>
      </c>
      <c r="ET121">
        <v>999.9</v>
      </c>
      <c r="EU121">
        <v>48.3</v>
      </c>
      <c r="EV121">
        <v>40.4</v>
      </c>
      <c r="EW121">
        <v>36.125399999999999</v>
      </c>
      <c r="EX121">
        <v>57.318199999999997</v>
      </c>
      <c r="EY121">
        <v>-0.74519299999999999</v>
      </c>
      <c r="EZ121">
        <v>2</v>
      </c>
      <c r="FA121">
        <v>0.61849100000000001</v>
      </c>
      <c r="FB121">
        <v>1.14083</v>
      </c>
      <c r="FC121">
        <v>20.2668</v>
      </c>
      <c r="FD121">
        <v>5.2187900000000003</v>
      </c>
      <c r="FE121">
        <v>12.0092</v>
      </c>
      <c r="FF121">
        <v>4.9863</v>
      </c>
      <c r="FG121">
        <v>3.2846500000000001</v>
      </c>
      <c r="FH121">
        <v>9825.9</v>
      </c>
      <c r="FI121">
        <v>9999</v>
      </c>
      <c r="FJ121">
        <v>9999</v>
      </c>
      <c r="FK121">
        <v>657</v>
      </c>
      <c r="FL121">
        <v>1.8658399999999999</v>
      </c>
      <c r="FM121">
        <v>1.8621799999999999</v>
      </c>
      <c r="FN121">
        <v>1.86432</v>
      </c>
      <c r="FO121">
        <v>1.86036</v>
      </c>
      <c r="FP121">
        <v>1.86111</v>
      </c>
      <c r="FQ121">
        <v>1.8601700000000001</v>
      </c>
      <c r="FR121">
        <v>1.86188</v>
      </c>
      <c r="FS121">
        <v>1.85849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-2.1469999999999998</v>
      </c>
      <c r="GH121">
        <v>5.0299999999999997E-2</v>
      </c>
      <c r="GI121">
        <v>-1.674331742851894</v>
      </c>
      <c r="GJ121">
        <v>-1.0668354094452519E-3</v>
      </c>
      <c r="GK121">
        <v>7.2908324871410599E-7</v>
      </c>
      <c r="GL121">
        <v>-2.6615586879345078E-10</v>
      </c>
      <c r="GM121">
        <v>-0.20617912557020029</v>
      </c>
      <c r="GN121">
        <v>3.3664092208003571E-3</v>
      </c>
      <c r="GO121">
        <v>2.042686190248702E-4</v>
      </c>
      <c r="GP121">
        <v>-2.7039353982504608E-6</v>
      </c>
      <c r="GQ121">
        <v>3</v>
      </c>
      <c r="GR121">
        <v>2088</v>
      </c>
      <c r="GS121">
        <v>3</v>
      </c>
      <c r="GT121">
        <v>37</v>
      </c>
      <c r="GU121">
        <v>13.3</v>
      </c>
      <c r="GV121">
        <v>13.4</v>
      </c>
      <c r="GW121">
        <v>2.0935100000000002</v>
      </c>
      <c r="GX121">
        <v>2.5830099999999998</v>
      </c>
      <c r="GY121">
        <v>2.04956</v>
      </c>
      <c r="GZ121">
        <v>2.6013199999999999</v>
      </c>
      <c r="HA121">
        <v>2.1972700000000001</v>
      </c>
      <c r="HB121">
        <v>2.33643</v>
      </c>
      <c r="HC121">
        <v>44.306399999999996</v>
      </c>
      <c r="HD121">
        <v>14.175800000000001</v>
      </c>
      <c r="HE121">
        <v>18</v>
      </c>
      <c r="HF121">
        <v>683.8</v>
      </c>
      <c r="HG121">
        <v>710.15099999999995</v>
      </c>
      <c r="HH121">
        <v>31.000800000000002</v>
      </c>
      <c r="HI121">
        <v>35.003</v>
      </c>
      <c r="HJ121">
        <v>30.0001</v>
      </c>
      <c r="HK121">
        <v>34.8354</v>
      </c>
      <c r="HL121">
        <v>34.811500000000002</v>
      </c>
      <c r="HM121">
        <v>41.899799999999999</v>
      </c>
      <c r="HN121">
        <v>-30</v>
      </c>
      <c r="HO121">
        <v>-30</v>
      </c>
      <c r="HP121">
        <v>31</v>
      </c>
      <c r="HQ121">
        <v>712.37800000000004</v>
      </c>
      <c r="HR121">
        <v>32.067999999999998</v>
      </c>
      <c r="HS121">
        <v>99.245500000000007</v>
      </c>
      <c r="HT121">
        <v>98.399699999999996</v>
      </c>
    </row>
    <row r="122" spans="1:228" x14ac:dyDescent="0.2">
      <c r="A122">
        <v>107</v>
      </c>
      <c r="B122">
        <v>1666111031.5999999</v>
      </c>
      <c r="C122">
        <v>423.5</v>
      </c>
      <c r="D122" t="s">
        <v>571</v>
      </c>
      <c r="E122" t="s">
        <v>572</v>
      </c>
      <c r="F122">
        <v>4</v>
      </c>
      <c r="G122">
        <v>1666111029.5999999</v>
      </c>
      <c r="H122">
        <f t="shared" si="34"/>
        <v>1.390603945904434E-3</v>
      </c>
      <c r="I122">
        <f t="shared" si="35"/>
        <v>1.3906039459044339</v>
      </c>
      <c r="J122">
        <f t="shared" si="36"/>
        <v>10.774128750155004</v>
      </c>
      <c r="K122">
        <f t="shared" si="37"/>
        <v>680.72842857142848</v>
      </c>
      <c r="L122">
        <f t="shared" si="38"/>
        <v>436.39909022687914</v>
      </c>
      <c r="M122">
        <f t="shared" si="39"/>
        <v>44.232225777354699</v>
      </c>
      <c r="N122">
        <f t="shared" si="40"/>
        <v>68.996783494624992</v>
      </c>
      <c r="O122">
        <f t="shared" si="41"/>
        <v>7.6635921603746437E-2</v>
      </c>
      <c r="P122">
        <f t="shared" si="42"/>
        <v>2.7695791494562827</v>
      </c>
      <c r="Q122">
        <f t="shared" si="43"/>
        <v>7.5477055873409193E-2</v>
      </c>
      <c r="R122">
        <f t="shared" si="44"/>
        <v>4.7275819581379233E-2</v>
      </c>
      <c r="S122">
        <f t="shared" si="45"/>
        <v>226.12179909337024</v>
      </c>
      <c r="T122">
        <f t="shared" si="46"/>
        <v>34.923461337694242</v>
      </c>
      <c r="U122">
        <f t="shared" si="47"/>
        <v>34.173485714285718</v>
      </c>
      <c r="V122">
        <f t="shared" si="48"/>
        <v>5.3949327940899927</v>
      </c>
      <c r="W122">
        <f t="shared" si="49"/>
        <v>67.933692834325413</v>
      </c>
      <c r="X122">
        <f t="shared" si="50"/>
        <v>3.6104651278335353</v>
      </c>
      <c r="Y122">
        <f t="shared" si="51"/>
        <v>5.3146899236563305</v>
      </c>
      <c r="Z122">
        <f t="shared" si="52"/>
        <v>1.7844676662564574</v>
      </c>
      <c r="AA122">
        <f t="shared" si="53"/>
        <v>-61.325634014385543</v>
      </c>
      <c r="AB122">
        <f t="shared" si="54"/>
        <v>-40.124817283505074</v>
      </c>
      <c r="AC122">
        <f t="shared" si="55"/>
        <v>-3.3519051582523014</v>
      </c>
      <c r="AD122">
        <f t="shared" si="56"/>
        <v>121.31944263722733</v>
      </c>
      <c r="AE122">
        <f t="shared" si="57"/>
        <v>21.180600521755295</v>
      </c>
      <c r="AF122">
        <f t="shared" si="58"/>
        <v>1.3905777544678082</v>
      </c>
      <c r="AG122">
        <f t="shared" si="59"/>
        <v>10.774128750155004</v>
      </c>
      <c r="AH122">
        <v>725.54479742544254</v>
      </c>
      <c r="AI122">
        <v>708.40428484848474</v>
      </c>
      <c r="AJ122">
        <v>1.6879023565563209</v>
      </c>
      <c r="AK122">
        <v>66.414595201641987</v>
      </c>
      <c r="AL122">
        <f t="shared" si="60"/>
        <v>1.3906039459044339</v>
      </c>
      <c r="AM122">
        <v>34.382874415104901</v>
      </c>
      <c r="AN122">
        <v>35.620808823529423</v>
      </c>
      <c r="AO122">
        <v>6.8530209286989055E-7</v>
      </c>
      <c r="AP122">
        <v>87.49</v>
      </c>
      <c r="AQ122">
        <v>12</v>
      </c>
      <c r="AR122">
        <v>2</v>
      </c>
      <c r="AS122">
        <f t="shared" si="61"/>
        <v>1</v>
      </c>
      <c r="AT122">
        <f t="shared" si="62"/>
        <v>0</v>
      </c>
      <c r="AU122">
        <f t="shared" si="63"/>
        <v>47251.464648739449</v>
      </c>
      <c r="AV122">
        <f t="shared" si="64"/>
        <v>1200.024285714286</v>
      </c>
      <c r="AW122">
        <f t="shared" si="65"/>
        <v>1025.9467850224717</v>
      </c>
      <c r="AX122">
        <f t="shared" si="66"/>
        <v>0.85493835186160527</v>
      </c>
      <c r="AY122">
        <f t="shared" si="67"/>
        <v>0.18843101909289828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1666111029.5999999</v>
      </c>
      <c r="BF122">
        <v>680.72842857142848</v>
      </c>
      <c r="BG122">
        <v>701.15399999999988</v>
      </c>
      <c r="BH122">
        <v>35.621171428571422</v>
      </c>
      <c r="BI122">
        <v>34.38325714285714</v>
      </c>
      <c r="BJ122">
        <v>682.87585714285717</v>
      </c>
      <c r="BK122">
        <v>35.570814285714278</v>
      </c>
      <c r="BL122">
        <v>649.98542857142843</v>
      </c>
      <c r="BM122">
        <v>101.2571428571429</v>
      </c>
      <c r="BN122">
        <v>0.1001394285714286</v>
      </c>
      <c r="BO122">
        <v>33.904757142857143</v>
      </c>
      <c r="BP122">
        <v>34.173485714285718</v>
      </c>
      <c r="BQ122">
        <v>999.89999999999986</v>
      </c>
      <c r="BR122">
        <v>0</v>
      </c>
      <c r="BS122">
        <v>0</v>
      </c>
      <c r="BT122">
        <v>9001.6071428571431</v>
      </c>
      <c r="BU122">
        <v>0</v>
      </c>
      <c r="BV122">
        <v>468.03914285714291</v>
      </c>
      <c r="BW122">
        <v>-20.425528571428568</v>
      </c>
      <c r="BX122">
        <v>705.87214285714276</v>
      </c>
      <c r="BY122">
        <v>726.12014285714292</v>
      </c>
      <c r="BZ122">
        <v>1.2379042857142859</v>
      </c>
      <c r="CA122">
        <v>701.15399999999988</v>
      </c>
      <c r="CB122">
        <v>34.38325714285714</v>
      </c>
      <c r="CC122">
        <v>3.6068942857142861</v>
      </c>
      <c r="CD122">
        <v>3.4815485714285712</v>
      </c>
      <c r="CE122">
        <v>27.131499999999999</v>
      </c>
      <c r="CF122">
        <v>26.53002857142857</v>
      </c>
      <c r="CG122">
        <v>1200.024285714286</v>
      </c>
      <c r="CH122">
        <v>0.49997242857142871</v>
      </c>
      <c r="CI122">
        <v>0.50002757142857146</v>
      </c>
      <c r="CJ122">
        <v>0</v>
      </c>
      <c r="CK122">
        <v>715.0174285714287</v>
      </c>
      <c r="CL122">
        <v>4.9990899999999998</v>
      </c>
      <c r="CM122">
        <v>7691.5571428571429</v>
      </c>
      <c r="CN122">
        <v>9557.9542857142842</v>
      </c>
      <c r="CO122">
        <v>43.857000000000014</v>
      </c>
      <c r="CP122">
        <v>45.561999999999998</v>
      </c>
      <c r="CQ122">
        <v>44.58</v>
      </c>
      <c r="CR122">
        <v>44.75</v>
      </c>
      <c r="CS122">
        <v>45.267714285714291</v>
      </c>
      <c r="CT122">
        <v>597.47857142857151</v>
      </c>
      <c r="CU122">
        <v>597.54571428571421</v>
      </c>
      <c r="CV122">
        <v>0</v>
      </c>
      <c r="CW122">
        <v>1666111043.0999999</v>
      </c>
      <c r="CX122">
        <v>0</v>
      </c>
      <c r="CY122">
        <v>1666110227</v>
      </c>
      <c r="CZ122" t="s">
        <v>356</v>
      </c>
      <c r="DA122">
        <v>1666110227</v>
      </c>
      <c r="DB122">
        <v>1666110223</v>
      </c>
      <c r="DC122">
        <v>35</v>
      </c>
      <c r="DD122">
        <v>4.3999999999999997E-2</v>
      </c>
      <c r="DE122">
        <v>-1.2E-2</v>
      </c>
      <c r="DF122">
        <v>-2.012</v>
      </c>
      <c r="DG122">
        <v>3.7999999999999999E-2</v>
      </c>
      <c r="DH122">
        <v>415</v>
      </c>
      <c r="DI122">
        <v>34</v>
      </c>
      <c r="DJ122">
        <v>0.45</v>
      </c>
      <c r="DK122">
        <v>0.22</v>
      </c>
      <c r="DL122">
        <v>-20.361753658536578</v>
      </c>
      <c r="DM122">
        <v>-0.90062717770040901</v>
      </c>
      <c r="DN122">
        <v>0.1170255550527132</v>
      </c>
      <c r="DO122">
        <v>0</v>
      </c>
      <c r="DP122">
        <v>1.236388292682927</v>
      </c>
      <c r="DQ122">
        <v>1.3101742160280001E-2</v>
      </c>
      <c r="DR122">
        <v>1.6875973719896831E-3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357</v>
      </c>
      <c r="EA122">
        <v>3.2948400000000002</v>
      </c>
      <c r="EB122">
        <v>2.6253600000000001</v>
      </c>
      <c r="EC122">
        <v>0.14493300000000001</v>
      </c>
      <c r="ED122">
        <v>0.146451</v>
      </c>
      <c r="EE122">
        <v>0.14374400000000001</v>
      </c>
      <c r="EF122">
        <v>0.13855799999999999</v>
      </c>
      <c r="EG122">
        <v>25888</v>
      </c>
      <c r="EH122">
        <v>26310.7</v>
      </c>
      <c r="EI122">
        <v>28176.5</v>
      </c>
      <c r="EJ122">
        <v>29681.8</v>
      </c>
      <c r="EK122">
        <v>33173.699999999997</v>
      </c>
      <c r="EL122">
        <v>35508.1</v>
      </c>
      <c r="EM122">
        <v>39743.300000000003</v>
      </c>
      <c r="EN122">
        <v>42439.3</v>
      </c>
      <c r="EO122">
        <v>2.1763499999999998</v>
      </c>
      <c r="EP122">
        <v>2.12277</v>
      </c>
      <c r="EQ122">
        <v>8.7872099999999995E-2</v>
      </c>
      <c r="ER122">
        <v>0</v>
      </c>
      <c r="ES122">
        <v>32.757399999999997</v>
      </c>
      <c r="ET122">
        <v>999.9</v>
      </c>
      <c r="EU122">
        <v>48.3</v>
      </c>
      <c r="EV122">
        <v>40.4</v>
      </c>
      <c r="EW122">
        <v>36.125900000000001</v>
      </c>
      <c r="EX122">
        <v>57.498199999999997</v>
      </c>
      <c r="EY122">
        <v>-0.57291400000000003</v>
      </c>
      <c r="EZ122">
        <v>2</v>
      </c>
      <c r="FA122">
        <v>0.61870199999999997</v>
      </c>
      <c r="FB122">
        <v>1.1439699999999999</v>
      </c>
      <c r="FC122">
        <v>20.2669</v>
      </c>
      <c r="FD122">
        <v>5.2189399999999999</v>
      </c>
      <c r="FE122">
        <v>12.0083</v>
      </c>
      <c r="FF122">
        <v>4.9865500000000003</v>
      </c>
      <c r="FG122">
        <v>3.2846500000000001</v>
      </c>
      <c r="FH122">
        <v>9825.9</v>
      </c>
      <c r="FI122">
        <v>9999</v>
      </c>
      <c r="FJ122">
        <v>9999</v>
      </c>
      <c r="FK122">
        <v>657</v>
      </c>
      <c r="FL122">
        <v>1.8658399999999999</v>
      </c>
      <c r="FM122">
        <v>1.86219</v>
      </c>
      <c r="FN122">
        <v>1.8642799999999999</v>
      </c>
      <c r="FO122">
        <v>1.86036</v>
      </c>
      <c r="FP122">
        <v>1.86111</v>
      </c>
      <c r="FQ122">
        <v>1.8601700000000001</v>
      </c>
      <c r="FR122">
        <v>1.86188</v>
      </c>
      <c r="FS122">
        <v>1.85849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-2.149</v>
      </c>
      <c r="GH122">
        <v>5.0299999999999997E-2</v>
      </c>
      <c r="GI122">
        <v>-1.674331742851894</v>
      </c>
      <c r="GJ122">
        <v>-1.0668354094452519E-3</v>
      </c>
      <c r="GK122">
        <v>7.2908324871410599E-7</v>
      </c>
      <c r="GL122">
        <v>-2.6615586879345078E-10</v>
      </c>
      <c r="GM122">
        <v>-0.20617912557020029</v>
      </c>
      <c r="GN122">
        <v>3.3664092208003571E-3</v>
      </c>
      <c r="GO122">
        <v>2.042686190248702E-4</v>
      </c>
      <c r="GP122">
        <v>-2.7039353982504608E-6</v>
      </c>
      <c r="GQ122">
        <v>3</v>
      </c>
      <c r="GR122">
        <v>2088</v>
      </c>
      <c r="GS122">
        <v>3</v>
      </c>
      <c r="GT122">
        <v>37</v>
      </c>
      <c r="GU122">
        <v>13.4</v>
      </c>
      <c r="GV122">
        <v>13.5</v>
      </c>
      <c r="GW122">
        <v>2.1081500000000002</v>
      </c>
      <c r="GX122">
        <v>2.5878899999999998</v>
      </c>
      <c r="GY122">
        <v>2.04834</v>
      </c>
      <c r="GZ122">
        <v>2.6025399999999999</v>
      </c>
      <c r="HA122">
        <v>2.1972700000000001</v>
      </c>
      <c r="HB122">
        <v>2.3547400000000001</v>
      </c>
      <c r="HC122">
        <v>44.306399999999996</v>
      </c>
      <c r="HD122">
        <v>14.175800000000001</v>
      </c>
      <c r="HE122">
        <v>18</v>
      </c>
      <c r="HF122">
        <v>683.96500000000003</v>
      </c>
      <c r="HG122">
        <v>709.98800000000006</v>
      </c>
      <c r="HH122">
        <v>31.000800000000002</v>
      </c>
      <c r="HI122">
        <v>35.003</v>
      </c>
      <c r="HJ122">
        <v>30.000299999999999</v>
      </c>
      <c r="HK122">
        <v>34.8354</v>
      </c>
      <c r="HL122">
        <v>34.811500000000002</v>
      </c>
      <c r="HM122">
        <v>42.218299999999999</v>
      </c>
      <c r="HN122">
        <v>-30</v>
      </c>
      <c r="HO122">
        <v>-30</v>
      </c>
      <c r="HP122">
        <v>31</v>
      </c>
      <c r="HQ122">
        <v>719.06</v>
      </c>
      <c r="HR122">
        <v>32.067999999999998</v>
      </c>
      <c r="HS122">
        <v>99.243700000000004</v>
      </c>
      <c r="HT122">
        <v>98.399900000000002</v>
      </c>
    </row>
    <row r="123" spans="1:228" x14ac:dyDescent="0.2">
      <c r="A123">
        <v>108</v>
      </c>
      <c r="B123">
        <v>1666111035.5999999</v>
      </c>
      <c r="C123">
        <v>427.5</v>
      </c>
      <c r="D123" t="s">
        <v>573</v>
      </c>
      <c r="E123" t="s">
        <v>574</v>
      </c>
      <c r="F123">
        <v>4</v>
      </c>
      <c r="G123">
        <v>1666111033.2874999</v>
      </c>
      <c r="H123">
        <f t="shared" si="34"/>
        <v>1.385839806658623E-3</v>
      </c>
      <c r="I123">
        <f t="shared" si="35"/>
        <v>1.3858398066586231</v>
      </c>
      <c r="J123">
        <f t="shared" si="36"/>
        <v>11.045250803529703</v>
      </c>
      <c r="K123">
        <f t="shared" si="37"/>
        <v>686.71225000000004</v>
      </c>
      <c r="L123">
        <f t="shared" si="38"/>
        <v>435.60441149889795</v>
      </c>
      <c r="M123">
        <f t="shared" si="39"/>
        <v>44.151583784816779</v>
      </c>
      <c r="N123">
        <f t="shared" si="40"/>
        <v>69.603136794705662</v>
      </c>
      <c r="O123">
        <f t="shared" si="41"/>
        <v>7.6318498712175956E-2</v>
      </c>
      <c r="P123">
        <f t="shared" si="42"/>
        <v>2.7719970917592156</v>
      </c>
      <c r="Q123">
        <f t="shared" si="43"/>
        <v>7.5170121721913896E-2</v>
      </c>
      <c r="R123">
        <f t="shared" si="44"/>
        <v>4.7083063701607655E-2</v>
      </c>
      <c r="S123">
        <f t="shared" si="45"/>
        <v>226.11039557245255</v>
      </c>
      <c r="T123">
        <f t="shared" si="46"/>
        <v>34.923961167571868</v>
      </c>
      <c r="U123">
        <f t="shared" si="47"/>
        <v>34.176450000000003</v>
      </c>
      <c r="V123">
        <f t="shared" si="48"/>
        <v>5.3958237771934616</v>
      </c>
      <c r="W123">
        <f t="shared" si="49"/>
        <v>67.928695041434224</v>
      </c>
      <c r="X123">
        <f t="shared" si="50"/>
        <v>3.6102182229929225</v>
      </c>
      <c r="Y123">
        <f t="shared" si="51"/>
        <v>5.3147174707107361</v>
      </c>
      <c r="Z123">
        <f t="shared" si="52"/>
        <v>1.7856055542005391</v>
      </c>
      <c r="AA123">
        <f t="shared" si="53"/>
        <v>-61.115535473645274</v>
      </c>
      <c r="AB123">
        <f t="shared" si="54"/>
        <v>-40.588965198486548</v>
      </c>
      <c r="AC123">
        <f t="shared" si="55"/>
        <v>-3.3877716712155208</v>
      </c>
      <c r="AD123">
        <f t="shared" si="56"/>
        <v>121.0181232291052</v>
      </c>
      <c r="AE123">
        <f t="shared" si="57"/>
        <v>21.258691854937741</v>
      </c>
      <c r="AF123">
        <f t="shared" si="58"/>
        <v>1.3875946962086871</v>
      </c>
      <c r="AG123">
        <f t="shared" si="59"/>
        <v>11.045250803529703</v>
      </c>
      <c r="AH123">
        <v>732.36178635425631</v>
      </c>
      <c r="AI123">
        <v>715.08204242424188</v>
      </c>
      <c r="AJ123">
        <v>1.658216431564318</v>
      </c>
      <c r="AK123">
        <v>66.414595201641987</v>
      </c>
      <c r="AL123">
        <f t="shared" si="60"/>
        <v>1.3858398066586231</v>
      </c>
      <c r="AM123">
        <v>34.383610864755262</v>
      </c>
      <c r="AN123">
        <v>35.617343823529403</v>
      </c>
      <c r="AO123">
        <v>-1.095085180434577E-6</v>
      </c>
      <c r="AP123">
        <v>87.49</v>
      </c>
      <c r="AQ123">
        <v>12</v>
      </c>
      <c r="AR123">
        <v>2</v>
      </c>
      <c r="AS123">
        <f t="shared" si="61"/>
        <v>1</v>
      </c>
      <c r="AT123">
        <f t="shared" si="62"/>
        <v>0</v>
      </c>
      <c r="AU123">
        <f t="shared" si="63"/>
        <v>47317.831834035438</v>
      </c>
      <c r="AV123">
        <f t="shared" si="64"/>
        <v>1199.9637499999999</v>
      </c>
      <c r="AW123">
        <f t="shared" si="65"/>
        <v>1025.8950324209598</v>
      </c>
      <c r="AX123">
        <f t="shared" si="66"/>
        <v>0.85493835328022194</v>
      </c>
      <c r="AY123">
        <f t="shared" si="67"/>
        <v>0.18843102183082827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1666111033.2874999</v>
      </c>
      <c r="BF123">
        <v>686.71225000000004</v>
      </c>
      <c r="BG123">
        <v>707.21612499999992</v>
      </c>
      <c r="BH123">
        <v>35.618812499999997</v>
      </c>
      <c r="BI123">
        <v>34.383524999999999</v>
      </c>
      <c r="BJ123">
        <v>688.86275000000001</v>
      </c>
      <c r="BK123">
        <v>35.568487500000003</v>
      </c>
      <c r="BL123">
        <v>649.97187499999995</v>
      </c>
      <c r="BM123">
        <v>101.257125</v>
      </c>
      <c r="BN123">
        <v>9.9938012499999992E-2</v>
      </c>
      <c r="BO123">
        <v>33.904850000000003</v>
      </c>
      <c r="BP123">
        <v>34.176450000000003</v>
      </c>
      <c r="BQ123">
        <v>999.9</v>
      </c>
      <c r="BR123">
        <v>0</v>
      </c>
      <c r="BS123">
        <v>0</v>
      </c>
      <c r="BT123">
        <v>9014.4524999999994</v>
      </c>
      <c r="BU123">
        <v>0</v>
      </c>
      <c r="BV123">
        <v>475.64600000000002</v>
      </c>
      <c r="BW123">
        <v>-20.503599999999999</v>
      </c>
      <c r="BX123">
        <v>712.07574999999997</v>
      </c>
      <c r="BY123">
        <v>732.39837499999999</v>
      </c>
      <c r="BZ123">
        <v>1.23528875</v>
      </c>
      <c r="CA123">
        <v>707.21612499999992</v>
      </c>
      <c r="CB123">
        <v>34.383524999999999</v>
      </c>
      <c r="CC123">
        <v>3.6066574999999998</v>
      </c>
      <c r="CD123">
        <v>3.4815737499999999</v>
      </c>
      <c r="CE123">
        <v>27.1303625</v>
      </c>
      <c r="CF123">
        <v>26.530162499999999</v>
      </c>
      <c r="CG123">
        <v>1199.9637499999999</v>
      </c>
      <c r="CH123">
        <v>0.49997387500000001</v>
      </c>
      <c r="CI123">
        <v>0.50002612499999999</v>
      </c>
      <c r="CJ123">
        <v>0</v>
      </c>
      <c r="CK123">
        <v>716.33624999999995</v>
      </c>
      <c r="CL123">
        <v>4.9990899999999998</v>
      </c>
      <c r="CM123">
        <v>7730.2099999999991</v>
      </c>
      <c r="CN123">
        <v>9557.4837500000012</v>
      </c>
      <c r="CO123">
        <v>43.859250000000003</v>
      </c>
      <c r="CP123">
        <v>45.577749999999988</v>
      </c>
      <c r="CQ123">
        <v>44.577749999999988</v>
      </c>
      <c r="CR123">
        <v>44.765500000000003</v>
      </c>
      <c r="CS123">
        <v>45.25</v>
      </c>
      <c r="CT123">
        <v>597.44875000000002</v>
      </c>
      <c r="CU123">
        <v>597.51625000000001</v>
      </c>
      <c r="CV123">
        <v>0</v>
      </c>
      <c r="CW123">
        <v>1666111047.3</v>
      </c>
      <c r="CX123">
        <v>0</v>
      </c>
      <c r="CY123">
        <v>1666110227</v>
      </c>
      <c r="CZ123" t="s">
        <v>356</v>
      </c>
      <c r="DA123">
        <v>1666110227</v>
      </c>
      <c r="DB123">
        <v>1666110223</v>
      </c>
      <c r="DC123">
        <v>35</v>
      </c>
      <c r="DD123">
        <v>4.3999999999999997E-2</v>
      </c>
      <c r="DE123">
        <v>-1.2E-2</v>
      </c>
      <c r="DF123">
        <v>-2.012</v>
      </c>
      <c r="DG123">
        <v>3.7999999999999999E-2</v>
      </c>
      <c r="DH123">
        <v>415</v>
      </c>
      <c r="DI123">
        <v>34</v>
      </c>
      <c r="DJ123">
        <v>0.45</v>
      </c>
      <c r="DK123">
        <v>0.22</v>
      </c>
      <c r="DL123">
        <v>-20.419421951219519</v>
      </c>
      <c r="DM123">
        <v>-0.57122299651571251</v>
      </c>
      <c r="DN123">
        <v>9.0541790680366746E-2</v>
      </c>
      <c r="DO123">
        <v>0</v>
      </c>
      <c r="DP123">
        <v>1.236679512195122</v>
      </c>
      <c r="DQ123">
        <v>1.615818815329721E-3</v>
      </c>
      <c r="DR123">
        <v>1.299029565031868E-3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357</v>
      </c>
      <c r="EA123">
        <v>3.2949700000000002</v>
      </c>
      <c r="EB123">
        <v>2.6253299999999999</v>
      </c>
      <c r="EC123">
        <v>0.14586099999999999</v>
      </c>
      <c r="ED123">
        <v>0.14738200000000001</v>
      </c>
      <c r="EE123">
        <v>0.143736</v>
      </c>
      <c r="EF123">
        <v>0.13855600000000001</v>
      </c>
      <c r="EG123">
        <v>25859.5</v>
      </c>
      <c r="EH123">
        <v>26281.5</v>
      </c>
      <c r="EI123">
        <v>28176.2</v>
      </c>
      <c r="EJ123">
        <v>29681.3</v>
      </c>
      <c r="EK123">
        <v>33173.9</v>
      </c>
      <c r="EL123">
        <v>35507.699999999997</v>
      </c>
      <c r="EM123">
        <v>39743.1</v>
      </c>
      <c r="EN123">
        <v>42438.7</v>
      </c>
      <c r="EO123">
        <v>2.17625</v>
      </c>
      <c r="EP123">
        <v>2.1227299999999998</v>
      </c>
      <c r="EQ123">
        <v>8.7447499999999997E-2</v>
      </c>
      <c r="ER123">
        <v>0</v>
      </c>
      <c r="ES123">
        <v>32.761000000000003</v>
      </c>
      <c r="ET123">
        <v>999.9</v>
      </c>
      <c r="EU123">
        <v>48.3</v>
      </c>
      <c r="EV123">
        <v>40.4</v>
      </c>
      <c r="EW123">
        <v>36.124600000000001</v>
      </c>
      <c r="EX123">
        <v>57.618200000000002</v>
      </c>
      <c r="EY123">
        <v>-0.61298399999999997</v>
      </c>
      <c r="EZ123">
        <v>2</v>
      </c>
      <c r="FA123">
        <v>0.61867399999999995</v>
      </c>
      <c r="FB123">
        <v>1.1468100000000001</v>
      </c>
      <c r="FC123">
        <v>20.2667</v>
      </c>
      <c r="FD123">
        <v>5.2187900000000003</v>
      </c>
      <c r="FE123">
        <v>12.0085</v>
      </c>
      <c r="FF123">
        <v>4.9861500000000003</v>
      </c>
      <c r="FG123">
        <v>3.2846500000000001</v>
      </c>
      <c r="FH123">
        <v>9826.2999999999993</v>
      </c>
      <c r="FI123">
        <v>9999</v>
      </c>
      <c r="FJ123">
        <v>9999</v>
      </c>
      <c r="FK123">
        <v>657</v>
      </c>
      <c r="FL123">
        <v>1.8658399999999999</v>
      </c>
      <c r="FM123">
        <v>1.8622000000000001</v>
      </c>
      <c r="FN123">
        <v>1.8643000000000001</v>
      </c>
      <c r="FO123">
        <v>1.8603799999999999</v>
      </c>
      <c r="FP123">
        <v>1.86111</v>
      </c>
      <c r="FQ123">
        <v>1.86019</v>
      </c>
      <c r="FR123">
        <v>1.86188</v>
      </c>
      <c r="FS123">
        <v>1.8584700000000001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-2.1520000000000001</v>
      </c>
      <c r="GH123">
        <v>5.0299999999999997E-2</v>
      </c>
      <c r="GI123">
        <v>-1.674331742851894</v>
      </c>
      <c r="GJ123">
        <v>-1.0668354094452519E-3</v>
      </c>
      <c r="GK123">
        <v>7.2908324871410599E-7</v>
      </c>
      <c r="GL123">
        <v>-2.6615586879345078E-10</v>
      </c>
      <c r="GM123">
        <v>-0.20617912557020029</v>
      </c>
      <c r="GN123">
        <v>3.3664092208003571E-3</v>
      </c>
      <c r="GO123">
        <v>2.042686190248702E-4</v>
      </c>
      <c r="GP123">
        <v>-2.7039353982504608E-6</v>
      </c>
      <c r="GQ123">
        <v>3</v>
      </c>
      <c r="GR123">
        <v>2088</v>
      </c>
      <c r="GS123">
        <v>3</v>
      </c>
      <c r="GT123">
        <v>37</v>
      </c>
      <c r="GU123">
        <v>13.5</v>
      </c>
      <c r="GV123">
        <v>13.5</v>
      </c>
      <c r="GW123">
        <v>2.1252399999999998</v>
      </c>
      <c r="GX123">
        <v>2.5830099999999998</v>
      </c>
      <c r="GY123">
        <v>2.04834</v>
      </c>
      <c r="GZ123">
        <v>2.6049799999999999</v>
      </c>
      <c r="HA123">
        <v>2.1972700000000001</v>
      </c>
      <c r="HB123">
        <v>2.34375</v>
      </c>
      <c r="HC123">
        <v>44.306399999999996</v>
      </c>
      <c r="HD123">
        <v>14.175800000000001</v>
      </c>
      <c r="HE123">
        <v>18</v>
      </c>
      <c r="HF123">
        <v>683.88300000000004</v>
      </c>
      <c r="HG123">
        <v>709.94200000000001</v>
      </c>
      <c r="HH123">
        <v>31.000800000000002</v>
      </c>
      <c r="HI123">
        <v>35.003100000000003</v>
      </c>
      <c r="HJ123">
        <v>30.0002</v>
      </c>
      <c r="HK123">
        <v>34.8354</v>
      </c>
      <c r="HL123">
        <v>34.811500000000002</v>
      </c>
      <c r="HM123">
        <v>42.540300000000002</v>
      </c>
      <c r="HN123">
        <v>-30</v>
      </c>
      <c r="HO123">
        <v>-30</v>
      </c>
      <c r="HP123">
        <v>31</v>
      </c>
      <c r="HQ123">
        <v>725.74099999999999</v>
      </c>
      <c r="HR123">
        <v>32.067999999999998</v>
      </c>
      <c r="HS123">
        <v>99.242900000000006</v>
      </c>
      <c r="HT123">
        <v>98.398600000000002</v>
      </c>
    </row>
    <row r="124" spans="1:228" x14ac:dyDescent="0.2">
      <c r="A124">
        <v>109</v>
      </c>
      <c r="B124">
        <v>1666111039.5999999</v>
      </c>
      <c r="C124">
        <v>431.5</v>
      </c>
      <c r="D124" t="s">
        <v>575</v>
      </c>
      <c r="E124" t="s">
        <v>576</v>
      </c>
      <c r="F124">
        <v>4</v>
      </c>
      <c r="G124">
        <v>1666111037.5999999</v>
      </c>
      <c r="H124">
        <f t="shared" si="34"/>
        <v>1.383456633054598E-3</v>
      </c>
      <c r="I124">
        <f t="shared" si="35"/>
        <v>1.3834566330545981</v>
      </c>
      <c r="J124">
        <f t="shared" si="36"/>
        <v>11.074436832498002</v>
      </c>
      <c r="K124">
        <f t="shared" si="37"/>
        <v>693.64514285714279</v>
      </c>
      <c r="L124">
        <f t="shared" si="38"/>
        <v>441.26333803398478</v>
      </c>
      <c r="M124">
        <f t="shared" si="39"/>
        <v>44.724440166832757</v>
      </c>
      <c r="N124">
        <f t="shared" si="40"/>
        <v>70.304709262610771</v>
      </c>
      <c r="O124">
        <f t="shared" si="41"/>
        <v>7.6166234400328242E-2</v>
      </c>
      <c r="P124">
        <f t="shared" si="42"/>
        <v>2.7716179001178998</v>
      </c>
      <c r="Q124">
        <f t="shared" si="43"/>
        <v>7.5022244148055361E-2</v>
      </c>
      <c r="R124">
        <f t="shared" si="44"/>
        <v>4.6990254205160426E-2</v>
      </c>
      <c r="S124">
        <f t="shared" si="45"/>
        <v>226.10273837851119</v>
      </c>
      <c r="T124">
        <f t="shared" si="46"/>
        <v>34.922243675920249</v>
      </c>
      <c r="U124">
        <f t="shared" si="47"/>
        <v>34.176200000000001</v>
      </c>
      <c r="V124">
        <f t="shared" si="48"/>
        <v>5.3957486291001242</v>
      </c>
      <c r="W124">
        <f t="shared" si="49"/>
        <v>67.92870000739434</v>
      </c>
      <c r="X124">
        <f t="shared" si="50"/>
        <v>3.6097247968503643</v>
      </c>
      <c r="Y124">
        <f t="shared" si="51"/>
        <v>5.3139906938561019</v>
      </c>
      <c r="Z124">
        <f t="shared" si="52"/>
        <v>1.7860238322497599</v>
      </c>
      <c r="AA124">
        <f t="shared" si="53"/>
        <v>-61.010437517707771</v>
      </c>
      <c r="AB124">
        <f t="shared" si="54"/>
        <v>-40.912144506489717</v>
      </c>
      <c r="AC124">
        <f t="shared" si="55"/>
        <v>-3.4151680836091849</v>
      </c>
      <c r="AD124">
        <f t="shared" si="56"/>
        <v>120.76498827070452</v>
      </c>
      <c r="AE124">
        <f t="shared" si="57"/>
        <v>21.502526511895105</v>
      </c>
      <c r="AF124">
        <f t="shared" si="58"/>
        <v>1.3841562039608684</v>
      </c>
      <c r="AG124">
        <f t="shared" si="59"/>
        <v>11.074436832498002</v>
      </c>
      <c r="AH124">
        <v>739.24387710522672</v>
      </c>
      <c r="AI124">
        <v>721.80397575757581</v>
      </c>
      <c r="AJ124">
        <v>1.691177652055246</v>
      </c>
      <c r="AK124">
        <v>66.414595201641987</v>
      </c>
      <c r="AL124">
        <f t="shared" si="60"/>
        <v>1.3834566330545981</v>
      </c>
      <c r="AM124">
        <v>34.382449769790213</v>
      </c>
      <c r="AN124">
        <v>35.613992058823513</v>
      </c>
      <c r="AO124">
        <v>-4.0284545771112751E-6</v>
      </c>
      <c r="AP124">
        <v>87.49</v>
      </c>
      <c r="AQ124">
        <v>13</v>
      </c>
      <c r="AR124">
        <v>2</v>
      </c>
      <c r="AS124">
        <f t="shared" si="61"/>
        <v>1</v>
      </c>
      <c r="AT124">
        <f t="shared" si="62"/>
        <v>0</v>
      </c>
      <c r="AU124">
        <f t="shared" si="63"/>
        <v>47307.784959714816</v>
      </c>
      <c r="AV124">
        <f t="shared" si="64"/>
        <v>1199.9271428571431</v>
      </c>
      <c r="AW124">
        <f t="shared" si="65"/>
        <v>1025.8633421650318</v>
      </c>
      <c r="AX124">
        <f t="shared" si="66"/>
        <v>0.85493802542240316</v>
      </c>
      <c r="AY124">
        <f t="shared" si="67"/>
        <v>0.18843038906523826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1666111037.5999999</v>
      </c>
      <c r="BF124">
        <v>693.64514285714279</v>
      </c>
      <c r="BG124">
        <v>714.37928571428586</v>
      </c>
      <c r="BH124">
        <v>35.614514285714293</v>
      </c>
      <c r="BI124">
        <v>34.382371428571417</v>
      </c>
      <c r="BJ124">
        <v>695.79857142857145</v>
      </c>
      <c r="BK124">
        <v>35.564257142857137</v>
      </c>
      <c r="BL124">
        <v>650.01885714285709</v>
      </c>
      <c r="BM124">
        <v>101.2554285714286</v>
      </c>
      <c r="BN124">
        <v>0.1000123</v>
      </c>
      <c r="BO124">
        <v>33.902400000000007</v>
      </c>
      <c r="BP124">
        <v>34.176200000000001</v>
      </c>
      <c r="BQ124">
        <v>999.89999999999986</v>
      </c>
      <c r="BR124">
        <v>0</v>
      </c>
      <c r="BS124">
        <v>0</v>
      </c>
      <c r="BT124">
        <v>9012.5885714285723</v>
      </c>
      <c r="BU124">
        <v>0</v>
      </c>
      <c r="BV124">
        <v>491.1691428571429</v>
      </c>
      <c r="BW124">
        <v>-20.734185714285719</v>
      </c>
      <c r="BX124">
        <v>719.26114285714277</v>
      </c>
      <c r="BY124">
        <v>739.81585714285723</v>
      </c>
      <c r="BZ124">
        <v>1.232167142857143</v>
      </c>
      <c r="CA124">
        <v>714.37928571428586</v>
      </c>
      <c r="CB124">
        <v>34.382371428571417</v>
      </c>
      <c r="CC124">
        <v>3.606172857142858</v>
      </c>
      <c r="CD124">
        <v>3.4814099999999999</v>
      </c>
      <c r="CE124">
        <v>27.128071428571431</v>
      </c>
      <c r="CF124">
        <v>26.52935714285714</v>
      </c>
      <c r="CG124">
        <v>1199.9271428571431</v>
      </c>
      <c r="CH124">
        <v>0.49998228571428582</v>
      </c>
      <c r="CI124">
        <v>0.50001771428571418</v>
      </c>
      <c r="CJ124">
        <v>0</v>
      </c>
      <c r="CK124">
        <v>717.08871428571433</v>
      </c>
      <c r="CL124">
        <v>4.9990899999999998</v>
      </c>
      <c r="CM124">
        <v>7754.7042857142869</v>
      </c>
      <c r="CN124">
        <v>9557.2200000000012</v>
      </c>
      <c r="CO124">
        <v>43.847999999999999</v>
      </c>
      <c r="CP124">
        <v>45.561999999999998</v>
      </c>
      <c r="CQ124">
        <v>44.561999999999998</v>
      </c>
      <c r="CR124">
        <v>44.811999999999998</v>
      </c>
      <c r="CS124">
        <v>45.25</v>
      </c>
      <c r="CT124">
        <v>597.44285714285718</v>
      </c>
      <c r="CU124">
        <v>597.48428571428576</v>
      </c>
      <c r="CV124">
        <v>0</v>
      </c>
      <c r="CW124">
        <v>1666111051.5</v>
      </c>
      <c r="CX124">
        <v>0</v>
      </c>
      <c r="CY124">
        <v>1666110227</v>
      </c>
      <c r="CZ124" t="s">
        <v>356</v>
      </c>
      <c r="DA124">
        <v>1666110227</v>
      </c>
      <c r="DB124">
        <v>1666110223</v>
      </c>
      <c r="DC124">
        <v>35</v>
      </c>
      <c r="DD124">
        <v>4.3999999999999997E-2</v>
      </c>
      <c r="DE124">
        <v>-1.2E-2</v>
      </c>
      <c r="DF124">
        <v>-2.012</v>
      </c>
      <c r="DG124">
        <v>3.7999999999999999E-2</v>
      </c>
      <c r="DH124">
        <v>415</v>
      </c>
      <c r="DI124">
        <v>34</v>
      </c>
      <c r="DJ124">
        <v>0.45</v>
      </c>
      <c r="DK124">
        <v>0.22</v>
      </c>
      <c r="DL124">
        <v>-20.497375609756102</v>
      </c>
      <c r="DM124">
        <v>-0.80645853658534716</v>
      </c>
      <c r="DN124">
        <v>0.1178109767143294</v>
      </c>
      <c r="DO124">
        <v>0</v>
      </c>
      <c r="DP124">
        <v>1.2359709756097561</v>
      </c>
      <c r="DQ124">
        <v>-1.2461602787455891E-2</v>
      </c>
      <c r="DR124">
        <v>2.2318304910697241E-3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3.2948300000000001</v>
      </c>
      <c r="EB124">
        <v>2.62548</v>
      </c>
      <c r="EC124">
        <v>0.14679300000000001</v>
      </c>
      <c r="ED124">
        <v>0.14832400000000001</v>
      </c>
      <c r="EE124">
        <v>0.14372799999999999</v>
      </c>
      <c r="EF124">
        <v>0.13855400000000001</v>
      </c>
      <c r="EG124">
        <v>25830.6</v>
      </c>
      <c r="EH124">
        <v>26252.2</v>
      </c>
      <c r="EI124">
        <v>28175.5</v>
      </c>
      <c r="EJ124">
        <v>29681.1</v>
      </c>
      <c r="EK124">
        <v>33173.300000000003</v>
      </c>
      <c r="EL124">
        <v>35507.4</v>
      </c>
      <c r="EM124">
        <v>39742</v>
      </c>
      <c r="EN124">
        <v>42438.1</v>
      </c>
      <c r="EO124">
        <v>2.17598</v>
      </c>
      <c r="EP124">
        <v>2.1230000000000002</v>
      </c>
      <c r="EQ124">
        <v>8.7320800000000004E-2</v>
      </c>
      <c r="ER124">
        <v>0</v>
      </c>
      <c r="ES124">
        <v>32.764699999999998</v>
      </c>
      <c r="ET124">
        <v>999.9</v>
      </c>
      <c r="EU124">
        <v>48.3</v>
      </c>
      <c r="EV124">
        <v>40.4</v>
      </c>
      <c r="EW124">
        <v>36.1267</v>
      </c>
      <c r="EX124">
        <v>57.528199999999998</v>
      </c>
      <c r="EY124">
        <v>-0.68910199999999999</v>
      </c>
      <c r="EZ124">
        <v>2</v>
      </c>
      <c r="FA124">
        <v>0.61890999999999996</v>
      </c>
      <c r="FB124">
        <v>1.14889</v>
      </c>
      <c r="FC124">
        <v>20.2667</v>
      </c>
      <c r="FD124">
        <v>5.2189399999999999</v>
      </c>
      <c r="FE124">
        <v>12.007300000000001</v>
      </c>
      <c r="FF124">
        <v>4.9861000000000004</v>
      </c>
      <c r="FG124">
        <v>3.2845800000000001</v>
      </c>
      <c r="FH124">
        <v>9826.2999999999993</v>
      </c>
      <c r="FI124">
        <v>9999</v>
      </c>
      <c r="FJ124">
        <v>9999</v>
      </c>
      <c r="FK124">
        <v>657</v>
      </c>
      <c r="FL124">
        <v>1.8658399999999999</v>
      </c>
      <c r="FM124">
        <v>1.86219</v>
      </c>
      <c r="FN124">
        <v>1.8643000000000001</v>
      </c>
      <c r="FO124">
        <v>1.8603799999999999</v>
      </c>
      <c r="FP124">
        <v>1.86111</v>
      </c>
      <c r="FQ124">
        <v>1.8602000000000001</v>
      </c>
      <c r="FR124">
        <v>1.86188</v>
      </c>
      <c r="FS124">
        <v>1.8584700000000001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-2.1549999999999998</v>
      </c>
      <c r="GH124">
        <v>5.0299999999999997E-2</v>
      </c>
      <c r="GI124">
        <v>-1.674331742851894</v>
      </c>
      <c r="GJ124">
        <v>-1.0668354094452519E-3</v>
      </c>
      <c r="GK124">
        <v>7.2908324871410599E-7</v>
      </c>
      <c r="GL124">
        <v>-2.6615586879345078E-10</v>
      </c>
      <c r="GM124">
        <v>-0.20617912557020029</v>
      </c>
      <c r="GN124">
        <v>3.3664092208003571E-3</v>
      </c>
      <c r="GO124">
        <v>2.042686190248702E-4</v>
      </c>
      <c r="GP124">
        <v>-2.7039353982504608E-6</v>
      </c>
      <c r="GQ124">
        <v>3</v>
      </c>
      <c r="GR124">
        <v>2088</v>
      </c>
      <c r="GS124">
        <v>3</v>
      </c>
      <c r="GT124">
        <v>37</v>
      </c>
      <c r="GU124">
        <v>13.5</v>
      </c>
      <c r="GV124">
        <v>13.6</v>
      </c>
      <c r="GW124">
        <v>2.1411099999999998</v>
      </c>
      <c r="GX124">
        <v>2.5793499999999998</v>
      </c>
      <c r="GY124">
        <v>2.04834</v>
      </c>
      <c r="GZ124">
        <v>2.6037599999999999</v>
      </c>
      <c r="HA124">
        <v>2.1972700000000001</v>
      </c>
      <c r="HB124">
        <v>2.3559600000000001</v>
      </c>
      <c r="HC124">
        <v>44.306399999999996</v>
      </c>
      <c r="HD124">
        <v>14.175800000000001</v>
      </c>
      <c r="HE124">
        <v>18</v>
      </c>
      <c r="HF124">
        <v>683.65599999999995</v>
      </c>
      <c r="HG124">
        <v>710.21600000000001</v>
      </c>
      <c r="HH124">
        <v>31.000699999999998</v>
      </c>
      <c r="HI124">
        <v>35.0062</v>
      </c>
      <c r="HJ124">
        <v>30.0002</v>
      </c>
      <c r="HK124">
        <v>34.8354</v>
      </c>
      <c r="HL124">
        <v>34.813000000000002</v>
      </c>
      <c r="HM124">
        <v>42.862099999999998</v>
      </c>
      <c r="HN124">
        <v>-30</v>
      </c>
      <c r="HO124">
        <v>-30</v>
      </c>
      <c r="HP124">
        <v>31</v>
      </c>
      <c r="HQ124">
        <v>732.428</v>
      </c>
      <c r="HR124">
        <v>32.067999999999998</v>
      </c>
      <c r="HS124">
        <v>99.240200000000002</v>
      </c>
      <c r="HT124">
        <v>98.397400000000005</v>
      </c>
    </row>
    <row r="125" spans="1:228" x14ac:dyDescent="0.2">
      <c r="A125">
        <v>110</v>
      </c>
      <c r="B125">
        <v>1666111043.5999999</v>
      </c>
      <c r="C125">
        <v>435.5</v>
      </c>
      <c r="D125" t="s">
        <v>577</v>
      </c>
      <c r="E125" t="s">
        <v>578</v>
      </c>
      <c r="F125">
        <v>4</v>
      </c>
      <c r="G125">
        <v>1666111041.2874999</v>
      </c>
      <c r="H125">
        <f t="shared" si="34"/>
        <v>1.3811773589016976E-3</v>
      </c>
      <c r="I125">
        <f t="shared" si="35"/>
        <v>1.3811773589016976</v>
      </c>
      <c r="J125">
        <f t="shared" si="36"/>
        <v>11.22755020701126</v>
      </c>
      <c r="K125">
        <f t="shared" si="37"/>
        <v>699.67287499999998</v>
      </c>
      <c r="L125">
        <f t="shared" si="38"/>
        <v>443.39776882922695</v>
      </c>
      <c r="M125">
        <f t="shared" si="39"/>
        <v>44.940498958575915</v>
      </c>
      <c r="N125">
        <f t="shared" si="40"/>
        <v>70.915215007299068</v>
      </c>
      <c r="O125">
        <f t="shared" si="41"/>
        <v>7.6000666726066271E-2</v>
      </c>
      <c r="P125">
        <f t="shared" si="42"/>
        <v>2.7779240921848372</v>
      </c>
      <c r="Q125">
        <f t="shared" si="43"/>
        <v>7.4864148606241035E-2</v>
      </c>
      <c r="R125">
        <f t="shared" si="44"/>
        <v>4.689078870362319E-2</v>
      </c>
      <c r="S125">
        <f t="shared" si="45"/>
        <v>226.10831323518656</v>
      </c>
      <c r="T125">
        <f t="shared" si="46"/>
        <v>34.923708033930154</v>
      </c>
      <c r="U125">
        <f t="shared" si="47"/>
        <v>34.178962499999997</v>
      </c>
      <c r="V125">
        <f t="shared" si="48"/>
        <v>5.3965790660644606</v>
      </c>
      <c r="W125">
        <f t="shared" si="49"/>
        <v>67.918022395466437</v>
      </c>
      <c r="X125">
        <f t="shared" si="50"/>
        <v>3.609751746464311</v>
      </c>
      <c r="Y125">
        <f t="shared" si="51"/>
        <v>5.3148658031380842</v>
      </c>
      <c r="Z125">
        <f t="shared" si="52"/>
        <v>1.7868273196001496</v>
      </c>
      <c r="AA125">
        <f t="shared" si="53"/>
        <v>-60.909921527564862</v>
      </c>
      <c r="AB125">
        <f t="shared" si="54"/>
        <v>-40.977150227838472</v>
      </c>
      <c r="AC125">
        <f t="shared" si="55"/>
        <v>-3.4129245985964061</v>
      </c>
      <c r="AD125">
        <f t="shared" si="56"/>
        <v>120.80831688118678</v>
      </c>
      <c r="AE125">
        <f t="shared" si="57"/>
        <v>21.601165938194264</v>
      </c>
      <c r="AF125">
        <f t="shared" si="58"/>
        <v>1.3841498597551669</v>
      </c>
      <c r="AG125">
        <f t="shared" si="59"/>
        <v>11.22755020701126</v>
      </c>
      <c r="AH125">
        <v>746.12407092533772</v>
      </c>
      <c r="AI125">
        <v>728.56616969696961</v>
      </c>
      <c r="AJ125">
        <v>1.6840218277624031</v>
      </c>
      <c r="AK125">
        <v>66.414595201641987</v>
      </c>
      <c r="AL125">
        <f t="shared" si="60"/>
        <v>1.3811773589016976</v>
      </c>
      <c r="AM125">
        <v>34.383639285314693</v>
      </c>
      <c r="AN125">
        <v>35.613169999999997</v>
      </c>
      <c r="AO125">
        <v>2.427731504220794E-6</v>
      </c>
      <c r="AP125">
        <v>87.49</v>
      </c>
      <c r="AQ125">
        <v>12</v>
      </c>
      <c r="AR125">
        <v>2</v>
      </c>
      <c r="AS125">
        <f t="shared" si="61"/>
        <v>1</v>
      </c>
      <c r="AT125">
        <f t="shared" si="62"/>
        <v>0</v>
      </c>
      <c r="AU125">
        <f t="shared" si="63"/>
        <v>47480.584754903815</v>
      </c>
      <c r="AV125">
        <f t="shared" si="64"/>
        <v>1199.96</v>
      </c>
      <c r="AW125">
        <f t="shared" si="65"/>
        <v>1025.8911135933611</v>
      </c>
      <c r="AX125">
        <f t="shared" si="66"/>
        <v>0.85493775925310922</v>
      </c>
      <c r="AY125">
        <f t="shared" si="67"/>
        <v>0.18842987535850075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1666111041.2874999</v>
      </c>
      <c r="BF125">
        <v>699.67287499999998</v>
      </c>
      <c r="BG125">
        <v>720.50662499999999</v>
      </c>
      <c r="BH125">
        <v>35.614999999999988</v>
      </c>
      <c r="BI125">
        <v>34.3828125</v>
      </c>
      <c r="BJ125">
        <v>701.8287499999999</v>
      </c>
      <c r="BK125">
        <v>35.564700000000002</v>
      </c>
      <c r="BL125">
        <v>649.99199999999996</v>
      </c>
      <c r="BM125">
        <v>101.255</v>
      </c>
      <c r="BN125">
        <v>9.9815287500000002E-2</v>
      </c>
      <c r="BO125">
        <v>33.905349999999999</v>
      </c>
      <c r="BP125">
        <v>34.178962499999997</v>
      </c>
      <c r="BQ125">
        <v>999.9</v>
      </c>
      <c r="BR125">
        <v>0</v>
      </c>
      <c r="BS125">
        <v>0</v>
      </c>
      <c r="BT125">
        <v>9046.1712500000012</v>
      </c>
      <c r="BU125">
        <v>0</v>
      </c>
      <c r="BV125">
        <v>502.3655</v>
      </c>
      <c r="BW125">
        <v>-20.8337</v>
      </c>
      <c r="BX125">
        <v>725.51175000000001</v>
      </c>
      <c r="BY125">
        <v>746.16162499999996</v>
      </c>
      <c r="BZ125">
        <v>1.23219375</v>
      </c>
      <c r="CA125">
        <v>720.50662499999999</v>
      </c>
      <c r="CB125">
        <v>34.3828125</v>
      </c>
      <c r="CC125">
        <v>3.6061999999999999</v>
      </c>
      <c r="CD125">
        <v>3.4814349999999998</v>
      </c>
      <c r="CE125">
        <v>27.1282125</v>
      </c>
      <c r="CF125">
        <v>26.529487499999998</v>
      </c>
      <c r="CG125">
        <v>1199.96</v>
      </c>
      <c r="CH125">
        <v>0.49999100000000002</v>
      </c>
      <c r="CI125">
        <v>0.50000900000000004</v>
      </c>
      <c r="CJ125">
        <v>0</v>
      </c>
      <c r="CK125">
        <v>718.25687500000004</v>
      </c>
      <c r="CL125">
        <v>4.9990899999999998</v>
      </c>
      <c r="CM125">
        <v>7800.85</v>
      </c>
      <c r="CN125">
        <v>9557.5025000000005</v>
      </c>
      <c r="CO125">
        <v>43.875</v>
      </c>
      <c r="CP125">
        <v>45.577749999999988</v>
      </c>
      <c r="CQ125">
        <v>44.561999999999998</v>
      </c>
      <c r="CR125">
        <v>44.773249999999997</v>
      </c>
      <c r="CS125">
        <v>45.296499999999988</v>
      </c>
      <c r="CT125">
        <v>597.47</v>
      </c>
      <c r="CU125">
        <v>597.49</v>
      </c>
      <c r="CV125">
        <v>0</v>
      </c>
      <c r="CW125">
        <v>1666111055.0999999</v>
      </c>
      <c r="CX125">
        <v>0</v>
      </c>
      <c r="CY125">
        <v>1666110227</v>
      </c>
      <c r="CZ125" t="s">
        <v>356</v>
      </c>
      <c r="DA125">
        <v>1666110227</v>
      </c>
      <c r="DB125">
        <v>1666110223</v>
      </c>
      <c r="DC125">
        <v>35</v>
      </c>
      <c r="DD125">
        <v>4.3999999999999997E-2</v>
      </c>
      <c r="DE125">
        <v>-1.2E-2</v>
      </c>
      <c r="DF125">
        <v>-2.012</v>
      </c>
      <c r="DG125">
        <v>3.7999999999999999E-2</v>
      </c>
      <c r="DH125">
        <v>415</v>
      </c>
      <c r="DI125">
        <v>34</v>
      </c>
      <c r="DJ125">
        <v>0.45</v>
      </c>
      <c r="DK125">
        <v>0.22</v>
      </c>
      <c r="DL125">
        <v>-20.5692825</v>
      </c>
      <c r="DM125">
        <v>-1.2926870544089779</v>
      </c>
      <c r="DN125">
        <v>0.1539038188082088</v>
      </c>
      <c r="DO125">
        <v>0</v>
      </c>
      <c r="DP125">
        <v>1.2353350000000001</v>
      </c>
      <c r="DQ125">
        <v>-2.156015009381115E-2</v>
      </c>
      <c r="DR125">
        <v>2.5123644242028191E-3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357</v>
      </c>
      <c r="EA125">
        <v>3.29494</v>
      </c>
      <c r="EB125">
        <v>2.6254499999999998</v>
      </c>
      <c r="EC125">
        <v>0.147731</v>
      </c>
      <c r="ED125">
        <v>0.14926</v>
      </c>
      <c r="EE125">
        <v>0.14371900000000001</v>
      </c>
      <c r="EF125">
        <v>0.13855100000000001</v>
      </c>
      <c r="EG125">
        <v>25802.400000000001</v>
      </c>
      <c r="EH125">
        <v>26223.7</v>
      </c>
      <c r="EI125">
        <v>28175.7</v>
      </c>
      <c r="EJ125">
        <v>29681.5</v>
      </c>
      <c r="EK125">
        <v>33173.9</v>
      </c>
      <c r="EL125">
        <v>35508.1</v>
      </c>
      <c r="EM125">
        <v>39742.1</v>
      </c>
      <c r="EN125">
        <v>42438.8</v>
      </c>
      <c r="EO125">
        <v>2.17625</v>
      </c>
      <c r="EP125">
        <v>2.1230500000000001</v>
      </c>
      <c r="EQ125">
        <v>8.7149400000000002E-2</v>
      </c>
      <c r="ER125">
        <v>0</v>
      </c>
      <c r="ES125">
        <v>32.767600000000002</v>
      </c>
      <c r="ET125">
        <v>999.9</v>
      </c>
      <c r="EU125">
        <v>48.3</v>
      </c>
      <c r="EV125">
        <v>40.4</v>
      </c>
      <c r="EW125">
        <v>36.124699999999997</v>
      </c>
      <c r="EX125">
        <v>57.468200000000003</v>
      </c>
      <c r="EY125">
        <v>-0.56089800000000001</v>
      </c>
      <c r="EZ125">
        <v>2</v>
      </c>
      <c r="FA125">
        <v>0.61881600000000003</v>
      </c>
      <c r="FB125">
        <v>1.1514899999999999</v>
      </c>
      <c r="FC125">
        <v>20.2667</v>
      </c>
      <c r="FD125">
        <v>5.2180400000000002</v>
      </c>
      <c r="FE125">
        <v>12.007300000000001</v>
      </c>
      <c r="FF125">
        <v>4.9859499999999999</v>
      </c>
      <c r="FG125">
        <v>3.2845</v>
      </c>
      <c r="FH125">
        <v>9826.2999999999993</v>
      </c>
      <c r="FI125">
        <v>9999</v>
      </c>
      <c r="FJ125">
        <v>9999</v>
      </c>
      <c r="FK125">
        <v>657</v>
      </c>
      <c r="FL125">
        <v>1.8658399999999999</v>
      </c>
      <c r="FM125">
        <v>1.8621799999999999</v>
      </c>
      <c r="FN125">
        <v>1.8643099999999999</v>
      </c>
      <c r="FO125">
        <v>1.8604000000000001</v>
      </c>
      <c r="FP125">
        <v>1.86111</v>
      </c>
      <c r="FQ125">
        <v>1.8602000000000001</v>
      </c>
      <c r="FR125">
        <v>1.86188</v>
      </c>
      <c r="FS125">
        <v>1.8585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-2.1579999999999999</v>
      </c>
      <c r="GH125">
        <v>5.0299999999999997E-2</v>
      </c>
      <c r="GI125">
        <v>-1.674331742851894</v>
      </c>
      <c r="GJ125">
        <v>-1.0668354094452519E-3</v>
      </c>
      <c r="GK125">
        <v>7.2908324871410599E-7</v>
      </c>
      <c r="GL125">
        <v>-2.6615586879345078E-10</v>
      </c>
      <c r="GM125">
        <v>-0.20617912557020029</v>
      </c>
      <c r="GN125">
        <v>3.3664092208003571E-3</v>
      </c>
      <c r="GO125">
        <v>2.042686190248702E-4</v>
      </c>
      <c r="GP125">
        <v>-2.7039353982504608E-6</v>
      </c>
      <c r="GQ125">
        <v>3</v>
      </c>
      <c r="GR125">
        <v>2088</v>
      </c>
      <c r="GS125">
        <v>3</v>
      </c>
      <c r="GT125">
        <v>37</v>
      </c>
      <c r="GU125">
        <v>13.6</v>
      </c>
      <c r="GV125">
        <v>13.7</v>
      </c>
      <c r="GW125">
        <v>2.1569799999999999</v>
      </c>
      <c r="GX125">
        <v>2.5769000000000002</v>
      </c>
      <c r="GY125">
        <v>2.04834</v>
      </c>
      <c r="GZ125">
        <v>2.6049799999999999</v>
      </c>
      <c r="HA125">
        <v>2.1972700000000001</v>
      </c>
      <c r="HB125">
        <v>2.34985</v>
      </c>
      <c r="HC125">
        <v>44.306399999999996</v>
      </c>
      <c r="HD125">
        <v>14.175800000000001</v>
      </c>
      <c r="HE125">
        <v>18</v>
      </c>
      <c r="HF125">
        <v>683.88300000000004</v>
      </c>
      <c r="HG125">
        <v>710.25300000000004</v>
      </c>
      <c r="HH125">
        <v>31.000699999999998</v>
      </c>
      <c r="HI125">
        <v>35.0062</v>
      </c>
      <c r="HJ125">
        <v>30</v>
      </c>
      <c r="HK125">
        <v>34.8354</v>
      </c>
      <c r="HL125">
        <v>34.812199999999997</v>
      </c>
      <c r="HM125">
        <v>43.184699999999999</v>
      </c>
      <c r="HN125">
        <v>-30</v>
      </c>
      <c r="HO125">
        <v>-30</v>
      </c>
      <c r="HP125">
        <v>31</v>
      </c>
      <c r="HQ125">
        <v>739.11199999999997</v>
      </c>
      <c r="HR125">
        <v>32.067999999999998</v>
      </c>
      <c r="HS125">
        <v>99.240899999999996</v>
      </c>
      <c r="HT125">
        <v>98.399000000000001</v>
      </c>
    </row>
    <row r="126" spans="1:228" x14ac:dyDescent="0.2">
      <c r="A126">
        <v>111</v>
      </c>
      <c r="B126">
        <v>1666111047.5999999</v>
      </c>
      <c r="C126">
        <v>439.5</v>
      </c>
      <c r="D126" t="s">
        <v>579</v>
      </c>
      <c r="E126" t="s">
        <v>580</v>
      </c>
      <c r="F126">
        <v>4</v>
      </c>
      <c r="G126">
        <v>1666111045.5999999</v>
      </c>
      <c r="H126">
        <f t="shared" si="34"/>
        <v>1.380805016555794E-3</v>
      </c>
      <c r="I126">
        <f t="shared" si="35"/>
        <v>1.3808050165557939</v>
      </c>
      <c r="J126">
        <f t="shared" si="36"/>
        <v>11.079077821202747</v>
      </c>
      <c r="K126">
        <f t="shared" si="37"/>
        <v>706.72842857142859</v>
      </c>
      <c r="L126">
        <f t="shared" si="38"/>
        <v>453.53463648926271</v>
      </c>
      <c r="M126">
        <f t="shared" si="39"/>
        <v>45.968409830668435</v>
      </c>
      <c r="N126">
        <f t="shared" si="40"/>
        <v>71.631093702200261</v>
      </c>
      <c r="O126">
        <f t="shared" si="41"/>
        <v>7.6052877463047786E-2</v>
      </c>
      <c r="P126">
        <f t="shared" si="42"/>
        <v>2.7709843452872924</v>
      </c>
      <c r="Q126">
        <f t="shared" si="43"/>
        <v>7.4912005777032484E-2</v>
      </c>
      <c r="R126">
        <f t="shared" si="44"/>
        <v>4.6921080702197998E-2</v>
      </c>
      <c r="S126">
        <f t="shared" si="45"/>
        <v>226.12700494854107</v>
      </c>
      <c r="T126">
        <f t="shared" si="46"/>
        <v>34.923245709670383</v>
      </c>
      <c r="U126">
        <f t="shared" si="47"/>
        <v>34.172342857142851</v>
      </c>
      <c r="V126">
        <f t="shared" si="48"/>
        <v>5.3945893167018903</v>
      </c>
      <c r="W126">
        <f t="shared" si="49"/>
        <v>67.92183745244202</v>
      </c>
      <c r="X126">
        <f t="shared" si="50"/>
        <v>3.6093428521708657</v>
      </c>
      <c r="Y126">
        <f t="shared" si="51"/>
        <v>5.3139652688254788</v>
      </c>
      <c r="Z126">
        <f t="shared" si="52"/>
        <v>1.7852464645310246</v>
      </c>
      <c r="AA126">
        <f t="shared" si="53"/>
        <v>-60.893501230110516</v>
      </c>
      <c r="AB126">
        <f t="shared" si="54"/>
        <v>-40.339381432186698</v>
      </c>
      <c r="AC126">
        <f t="shared" si="55"/>
        <v>-3.3680613233776944</v>
      </c>
      <c r="AD126">
        <f t="shared" si="56"/>
        <v>121.52606096286617</v>
      </c>
      <c r="AE126">
        <f t="shared" si="57"/>
        <v>21.731311038757351</v>
      </c>
      <c r="AF126">
        <f t="shared" si="58"/>
        <v>1.3813422267670483</v>
      </c>
      <c r="AG126">
        <f t="shared" si="59"/>
        <v>11.079077821202747</v>
      </c>
      <c r="AH126">
        <v>753.0199912959979</v>
      </c>
      <c r="AI126">
        <v>735.42286060606045</v>
      </c>
      <c r="AJ126">
        <v>1.7289797156632949</v>
      </c>
      <c r="AK126">
        <v>66.414595201641987</v>
      </c>
      <c r="AL126">
        <f t="shared" si="60"/>
        <v>1.3808050165557939</v>
      </c>
      <c r="AM126">
        <v>34.381387511468517</v>
      </c>
      <c r="AN126">
        <v>35.610557352941157</v>
      </c>
      <c r="AO126">
        <v>-6.3167789023795903E-6</v>
      </c>
      <c r="AP126">
        <v>87.49</v>
      </c>
      <c r="AQ126">
        <v>12</v>
      </c>
      <c r="AR126">
        <v>2</v>
      </c>
      <c r="AS126">
        <f t="shared" si="61"/>
        <v>1</v>
      </c>
      <c r="AT126">
        <f t="shared" si="62"/>
        <v>0</v>
      </c>
      <c r="AU126">
        <f t="shared" si="63"/>
        <v>47290.405022059342</v>
      </c>
      <c r="AV126">
        <f t="shared" si="64"/>
        <v>1200.065714285714</v>
      </c>
      <c r="AW126">
        <f t="shared" si="65"/>
        <v>1025.9808564500213</v>
      </c>
      <c r="AX126">
        <f t="shared" si="66"/>
        <v>0.8549372290505699</v>
      </c>
      <c r="AY126">
        <f t="shared" si="67"/>
        <v>0.18842885206759963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1666111045.5999999</v>
      </c>
      <c r="BF126">
        <v>706.72842857142859</v>
      </c>
      <c r="BG126">
        <v>727.68814285714268</v>
      </c>
      <c r="BH126">
        <v>35.610585714285712</v>
      </c>
      <c r="BI126">
        <v>34.380971428571428</v>
      </c>
      <c r="BJ126">
        <v>708.88742857142847</v>
      </c>
      <c r="BK126">
        <v>35.560314285714277</v>
      </c>
      <c r="BL126">
        <v>650.03399999999999</v>
      </c>
      <c r="BM126">
        <v>101.2557142857143</v>
      </c>
      <c r="BN126">
        <v>0.1001825571428572</v>
      </c>
      <c r="BO126">
        <v>33.90231428571429</v>
      </c>
      <c r="BP126">
        <v>34.172342857142851</v>
      </c>
      <c r="BQ126">
        <v>999.89999999999986</v>
      </c>
      <c r="BR126">
        <v>0</v>
      </c>
      <c r="BS126">
        <v>0</v>
      </c>
      <c r="BT126">
        <v>9009.1971428571433</v>
      </c>
      <c r="BU126">
        <v>0</v>
      </c>
      <c r="BV126">
        <v>512.05399999999986</v>
      </c>
      <c r="BW126">
        <v>-20.959628571428571</v>
      </c>
      <c r="BX126">
        <v>732.82471428571432</v>
      </c>
      <c r="BY126">
        <v>753.59742857142851</v>
      </c>
      <c r="BZ126">
        <v>1.2295928571428569</v>
      </c>
      <c r="CA126">
        <v>727.68814285714268</v>
      </c>
      <c r="CB126">
        <v>34.380971428571428</v>
      </c>
      <c r="CC126">
        <v>3.6057700000000001</v>
      </c>
      <c r="CD126">
        <v>3.4812671428571429</v>
      </c>
      <c r="CE126">
        <v>27.126171428571428</v>
      </c>
      <c r="CF126">
        <v>26.528657142857149</v>
      </c>
      <c r="CG126">
        <v>1200.065714285714</v>
      </c>
      <c r="CH126">
        <v>0.50000971428571428</v>
      </c>
      <c r="CI126">
        <v>0.49999028571428561</v>
      </c>
      <c r="CJ126">
        <v>0</v>
      </c>
      <c r="CK126">
        <v>719.61800000000005</v>
      </c>
      <c r="CL126">
        <v>4.9990899999999998</v>
      </c>
      <c r="CM126">
        <v>7838.55</v>
      </c>
      <c r="CN126">
        <v>9558.4057142857146</v>
      </c>
      <c r="CO126">
        <v>43.848000000000013</v>
      </c>
      <c r="CP126">
        <v>45.561999999999998</v>
      </c>
      <c r="CQ126">
        <v>44.561999999999998</v>
      </c>
      <c r="CR126">
        <v>44.776571428571437</v>
      </c>
      <c r="CS126">
        <v>45.311999999999998</v>
      </c>
      <c r="CT126">
        <v>597.54428571428582</v>
      </c>
      <c r="CU126">
        <v>597.52142857142849</v>
      </c>
      <c r="CV126">
        <v>0</v>
      </c>
      <c r="CW126">
        <v>1666111059.3</v>
      </c>
      <c r="CX126">
        <v>0</v>
      </c>
      <c r="CY126">
        <v>1666110227</v>
      </c>
      <c r="CZ126" t="s">
        <v>356</v>
      </c>
      <c r="DA126">
        <v>1666110227</v>
      </c>
      <c r="DB126">
        <v>1666110223</v>
      </c>
      <c r="DC126">
        <v>35</v>
      </c>
      <c r="DD126">
        <v>4.3999999999999997E-2</v>
      </c>
      <c r="DE126">
        <v>-1.2E-2</v>
      </c>
      <c r="DF126">
        <v>-2.012</v>
      </c>
      <c r="DG126">
        <v>3.7999999999999999E-2</v>
      </c>
      <c r="DH126">
        <v>415</v>
      </c>
      <c r="DI126">
        <v>34</v>
      </c>
      <c r="DJ126">
        <v>0.45</v>
      </c>
      <c r="DK126">
        <v>0.22</v>
      </c>
      <c r="DL126">
        <v>-20.663812195121949</v>
      </c>
      <c r="DM126">
        <v>-2.0780738675958732</v>
      </c>
      <c r="DN126">
        <v>0.20773130416316099</v>
      </c>
      <c r="DO126">
        <v>0</v>
      </c>
      <c r="DP126">
        <v>1.233783902439024</v>
      </c>
      <c r="DQ126">
        <v>-2.9237560975610789E-2</v>
      </c>
      <c r="DR126">
        <v>3.0997434024792421E-3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357</v>
      </c>
      <c r="EA126">
        <v>3.2951600000000001</v>
      </c>
      <c r="EB126">
        <v>2.6253500000000001</v>
      </c>
      <c r="EC126">
        <v>0.148677</v>
      </c>
      <c r="ED126">
        <v>0.15019399999999999</v>
      </c>
      <c r="EE126">
        <v>0.14371600000000001</v>
      </c>
      <c r="EF126">
        <v>0.138548</v>
      </c>
      <c r="EG126">
        <v>25774</v>
      </c>
      <c r="EH126">
        <v>26194.7</v>
      </c>
      <c r="EI126">
        <v>28176.1</v>
      </c>
      <c r="EJ126">
        <v>29681.4</v>
      </c>
      <c r="EK126">
        <v>33174.400000000001</v>
      </c>
      <c r="EL126">
        <v>35508.199999999997</v>
      </c>
      <c r="EM126">
        <v>39742.6</v>
      </c>
      <c r="EN126">
        <v>42438.7</v>
      </c>
      <c r="EO126">
        <v>2.1765500000000002</v>
      </c>
      <c r="EP126">
        <v>2.1228699999999998</v>
      </c>
      <c r="EQ126">
        <v>8.6564600000000005E-2</v>
      </c>
      <c r="ER126">
        <v>0</v>
      </c>
      <c r="ES126">
        <v>32.766800000000003</v>
      </c>
      <c r="ET126">
        <v>999.9</v>
      </c>
      <c r="EU126">
        <v>48.3</v>
      </c>
      <c r="EV126">
        <v>40.4</v>
      </c>
      <c r="EW126">
        <v>36.126600000000003</v>
      </c>
      <c r="EX126">
        <v>57.318199999999997</v>
      </c>
      <c r="EY126">
        <v>-0.69711299999999998</v>
      </c>
      <c r="EZ126">
        <v>2</v>
      </c>
      <c r="FA126">
        <v>0.61867899999999998</v>
      </c>
      <c r="FB126">
        <v>1.15082</v>
      </c>
      <c r="FC126">
        <v>20.2667</v>
      </c>
      <c r="FD126">
        <v>5.2183400000000004</v>
      </c>
      <c r="FE126">
        <v>12.008800000000001</v>
      </c>
      <c r="FF126">
        <v>4.9860499999999996</v>
      </c>
      <c r="FG126">
        <v>3.2845</v>
      </c>
      <c r="FH126">
        <v>9826.6</v>
      </c>
      <c r="FI126">
        <v>9999</v>
      </c>
      <c r="FJ126">
        <v>9999</v>
      </c>
      <c r="FK126">
        <v>657</v>
      </c>
      <c r="FL126">
        <v>1.8658399999999999</v>
      </c>
      <c r="FM126">
        <v>1.8622000000000001</v>
      </c>
      <c r="FN126">
        <v>1.8643099999999999</v>
      </c>
      <c r="FO126">
        <v>1.8603799999999999</v>
      </c>
      <c r="FP126">
        <v>1.86111</v>
      </c>
      <c r="FQ126">
        <v>1.86019</v>
      </c>
      <c r="FR126">
        <v>1.86189</v>
      </c>
      <c r="FS126">
        <v>1.85849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-2.16</v>
      </c>
      <c r="GH126">
        <v>5.0299999999999997E-2</v>
      </c>
      <c r="GI126">
        <v>-1.674331742851894</v>
      </c>
      <c r="GJ126">
        <v>-1.0668354094452519E-3</v>
      </c>
      <c r="GK126">
        <v>7.2908324871410599E-7</v>
      </c>
      <c r="GL126">
        <v>-2.6615586879345078E-10</v>
      </c>
      <c r="GM126">
        <v>-0.20617912557020029</v>
      </c>
      <c r="GN126">
        <v>3.3664092208003571E-3</v>
      </c>
      <c r="GO126">
        <v>2.042686190248702E-4</v>
      </c>
      <c r="GP126">
        <v>-2.7039353982504608E-6</v>
      </c>
      <c r="GQ126">
        <v>3</v>
      </c>
      <c r="GR126">
        <v>2088</v>
      </c>
      <c r="GS126">
        <v>3</v>
      </c>
      <c r="GT126">
        <v>37</v>
      </c>
      <c r="GU126">
        <v>13.7</v>
      </c>
      <c r="GV126">
        <v>13.7</v>
      </c>
      <c r="GW126">
        <v>2.1728499999999999</v>
      </c>
      <c r="GX126">
        <v>2.5793499999999998</v>
      </c>
      <c r="GY126">
        <v>2.04834</v>
      </c>
      <c r="GZ126">
        <v>2.6025399999999999</v>
      </c>
      <c r="HA126">
        <v>2.1972700000000001</v>
      </c>
      <c r="HB126">
        <v>2.36938</v>
      </c>
      <c r="HC126">
        <v>44.306399999999996</v>
      </c>
      <c r="HD126">
        <v>14.175800000000001</v>
      </c>
      <c r="HE126">
        <v>18</v>
      </c>
      <c r="HF126">
        <v>684.13</v>
      </c>
      <c r="HG126">
        <v>710.08100000000002</v>
      </c>
      <c r="HH126">
        <v>31.000299999999999</v>
      </c>
      <c r="HI126">
        <v>35.0062</v>
      </c>
      <c r="HJ126">
        <v>30.0002</v>
      </c>
      <c r="HK126">
        <v>34.8354</v>
      </c>
      <c r="HL126">
        <v>34.811500000000002</v>
      </c>
      <c r="HM126">
        <v>43.506999999999998</v>
      </c>
      <c r="HN126">
        <v>-30</v>
      </c>
      <c r="HO126">
        <v>-30</v>
      </c>
      <c r="HP126">
        <v>31</v>
      </c>
      <c r="HQ126">
        <v>745.79399999999998</v>
      </c>
      <c r="HR126">
        <v>32.067999999999998</v>
      </c>
      <c r="HS126">
        <v>99.242099999999994</v>
      </c>
      <c r="HT126">
        <v>98.398600000000002</v>
      </c>
    </row>
    <row r="127" spans="1:228" x14ac:dyDescent="0.2">
      <c r="A127">
        <v>112</v>
      </c>
      <c r="B127">
        <v>1666111051.5999999</v>
      </c>
      <c r="C127">
        <v>443.5</v>
      </c>
      <c r="D127" t="s">
        <v>581</v>
      </c>
      <c r="E127" t="s">
        <v>582</v>
      </c>
      <c r="F127">
        <v>4</v>
      </c>
      <c r="G127">
        <v>1666111049.2874999</v>
      </c>
      <c r="H127">
        <f t="shared" si="34"/>
        <v>1.3786937220400194E-3</v>
      </c>
      <c r="I127">
        <f t="shared" si="35"/>
        <v>1.3786937220400195</v>
      </c>
      <c r="J127">
        <f t="shared" si="36"/>
        <v>11.541489343874591</v>
      </c>
      <c r="K127">
        <f t="shared" si="37"/>
        <v>712.79</v>
      </c>
      <c r="L127">
        <f t="shared" si="38"/>
        <v>449.55299466194839</v>
      </c>
      <c r="M127">
        <f t="shared" si="39"/>
        <v>45.565128898345058</v>
      </c>
      <c r="N127">
        <f t="shared" si="40"/>
        <v>72.245916750869867</v>
      </c>
      <c r="O127">
        <f t="shared" si="41"/>
        <v>7.599865869020106E-2</v>
      </c>
      <c r="P127">
        <f t="shared" si="42"/>
        <v>2.772282730037726</v>
      </c>
      <c r="Q127">
        <f t="shared" si="43"/>
        <v>7.4859924907803563E-2</v>
      </c>
      <c r="R127">
        <f t="shared" si="44"/>
        <v>4.6888342400122386E-2</v>
      </c>
      <c r="S127">
        <f t="shared" si="45"/>
        <v>226.12249269809593</v>
      </c>
      <c r="T127">
        <f t="shared" si="46"/>
        <v>34.924836092145746</v>
      </c>
      <c r="U127">
        <f t="shared" si="47"/>
        <v>34.1670625</v>
      </c>
      <c r="V127">
        <f t="shared" si="48"/>
        <v>5.3930025907042882</v>
      </c>
      <c r="W127">
        <f t="shared" si="49"/>
        <v>67.913863011670941</v>
      </c>
      <c r="X127">
        <f t="shared" si="50"/>
        <v>3.6092184000831642</v>
      </c>
      <c r="Y127">
        <f t="shared" si="51"/>
        <v>5.3144059843318336</v>
      </c>
      <c r="Z127">
        <f t="shared" si="52"/>
        <v>1.783784190621124</v>
      </c>
      <c r="AA127">
        <f t="shared" si="53"/>
        <v>-60.800393141964854</v>
      </c>
      <c r="AB127">
        <f t="shared" si="54"/>
        <v>-39.347030688459505</v>
      </c>
      <c r="AC127">
        <f t="shared" si="55"/>
        <v>-3.2836073361219613</v>
      </c>
      <c r="AD127">
        <f t="shared" si="56"/>
        <v>122.69146153154958</v>
      </c>
      <c r="AE127">
        <f t="shared" si="57"/>
        <v>21.84895826797004</v>
      </c>
      <c r="AF127">
        <f t="shared" si="58"/>
        <v>1.381831940039119</v>
      </c>
      <c r="AG127">
        <f t="shared" si="59"/>
        <v>11.541489343874591</v>
      </c>
      <c r="AH127">
        <v>759.96352143157992</v>
      </c>
      <c r="AI127">
        <v>742.14659393939382</v>
      </c>
      <c r="AJ127">
        <v>1.674061238995014</v>
      </c>
      <c r="AK127">
        <v>66.414595201641987</v>
      </c>
      <c r="AL127">
        <f t="shared" si="60"/>
        <v>1.3786937220400195</v>
      </c>
      <c r="AM127">
        <v>34.380524612867148</v>
      </c>
      <c r="AN127">
        <v>35.607806176470582</v>
      </c>
      <c r="AO127">
        <v>2.9243047006563271E-7</v>
      </c>
      <c r="AP127">
        <v>87.49</v>
      </c>
      <c r="AQ127">
        <v>12</v>
      </c>
      <c r="AR127">
        <v>2</v>
      </c>
      <c r="AS127">
        <f t="shared" si="61"/>
        <v>1</v>
      </c>
      <c r="AT127">
        <f t="shared" si="62"/>
        <v>0</v>
      </c>
      <c r="AU127">
        <f t="shared" si="63"/>
        <v>47325.833942400983</v>
      </c>
      <c r="AV127">
        <f t="shared" si="64"/>
        <v>1200.04</v>
      </c>
      <c r="AW127">
        <f t="shared" si="65"/>
        <v>1025.9590449212931</v>
      </c>
      <c r="AX127">
        <f t="shared" si="66"/>
        <v>0.85493737285531579</v>
      </c>
      <c r="AY127">
        <f t="shared" si="67"/>
        <v>0.18842912961075958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1666111049.2874999</v>
      </c>
      <c r="BF127">
        <v>712.79</v>
      </c>
      <c r="BG127">
        <v>733.86675000000002</v>
      </c>
      <c r="BH127">
        <v>35.609137500000003</v>
      </c>
      <c r="BI127">
        <v>34.379062500000003</v>
      </c>
      <c r="BJ127">
        <v>714.95174999999995</v>
      </c>
      <c r="BK127">
        <v>35.558900000000001</v>
      </c>
      <c r="BL127">
        <v>650.02187499999991</v>
      </c>
      <c r="BM127">
        <v>101.256625</v>
      </c>
      <c r="BN127">
        <v>9.9899012499999995E-2</v>
      </c>
      <c r="BO127">
        <v>33.903799999999997</v>
      </c>
      <c r="BP127">
        <v>34.1670625</v>
      </c>
      <c r="BQ127">
        <v>999.9</v>
      </c>
      <c r="BR127">
        <v>0</v>
      </c>
      <c r="BS127">
        <v>0</v>
      </c>
      <c r="BT127">
        <v>9016.0149999999994</v>
      </c>
      <c r="BU127">
        <v>0</v>
      </c>
      <c r="BV127">
        <v>501.95049999999998</v>
      </c>
      <c r="BW127">
        <v>-21.0766375</v>
      </c>
      <c r="BX127">
        <v>739.10899999999992</v>
      </c>
      <c r="BY127">
        <v>759.99450000000002</v>
      </c>
      <c r="BZ127">
        <v>1.2300424999999999</v>
      </c>
      <c r="CA127">
        <v>733.86675000000002</v>
      </c>
      <c r="CB127">
        <v>34.379062500000003</v>
      </c>
      <c r="CC127">
        <v>3.6056575</v>
      </c>
      <c r="CD127">
        <v>3.4811100000000001</v>
      </c>
      <c r="CE127">
        <v>27.12565</v>
      </c>
      <c r="CF127">
        <v>26.527887499999999</v>
      </c>
      <c r="CG127">
        <v>1200.04</v>
      </c>
      <c r="CH127">
        <v>0.50000500000000003</v>
      </c>
      <c r="CI127">
        <v>0.49999500000000002</v>
      </c>
      <c r="CJ127">
        <v>0</v>
      </c>
      <c r="CK127">
        <v>720.41099999999994</v>
      </c>
      <c r="CL127">
        <v>4.9990899999999998</v>
      </c>
      <c r="CM127">
        <v>7852.8950000000004</v>
      </c>
      <c r="CN127">
        <v>9558.2112500000003</v>
      </c>
      <c r="CO127">
        <v>43.875</v>
      </c>
      <c r="CP127">
        <v>45.593499999999999</v>
      </c>
      <c r="CQ127">
        <v>44.561999999999998</v>
      </c>
      <c r="CR127">
        <v>44.765500000000003</v>
      </c>
      <c r="CS127">
        <v>45.311999999999998</v>
      </c>
      <c r="CT127">
        <v>597.52625</v>
      </c>
      <c r="CU127">
        <v>597.51499999999999</v>
      </c>
      <c r="CV127">
        <v>0</v>
      </c>
      <c r="CW127">
        <v>1666111063.5</v>
      </c>
      <c r="CX127">
        <v>0</v>
      </c>
      <c r="CY127">
        <v>1666110227</v>
      </c>
      <c r="CZ127" t="s">
        <v>356</v>
      </c>
      <c r="DA127">
        <v>1666110227</v>
      </c>
      <c r="DB127">
        <v>1666110223</v>
      </c>
      <c r="DC127">
        <v>35</v>
      </c>
      <c r="DD127">
        <v>4.3999999999999997E-2</v>
      </c>
      <c r="DE127">
        <v>-1.2E-2</v>
      </c>
      <c r="DF127">
        <v>-2.012</v>
      </c>
      <c r="DG127">
        <v>3.7999999999999999E-2</v>
      </c>
      <c r="DH127">
        <v>415</v>
      </c>
      <c r="DI127">
        <v>34</v>
      </c>
      <c r="DJ127">
        <v>0.45</v>
      </c>
      <c r="DK127">
        <v>0.22</v>
      </c>
      <c r="DL127">
        <v>-20.791953658536581</v>
      </c>
      <c r="DM127">
        <v>-2.064610452961654</v>
      </c>
      <c r="DN127">
        <v>0.20672797738321841</v>
      </c>
      <c r="DO127">
        <v>0</v>
      </c>
      <c r="DP127">
        <v>1.2322426829268289</v>
      </c>
      <c r="DQ127">
        <v>-2.2215888501742189E-2</v>
      </c>
      <c r="DR127">
        <v>2.542600957911389E-3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357</v>
      </c>
      <c r="EA127">
        <v>3.2947799999999998</v>
      </c>
      <c r="EB127">
        <v>2.62541</v>
      </c>
      <c r="EC127">
        <v>0.14959600000000001</v>
      </c>
      <c r="ED127">
        <v>0.15112900000000001</v>
      </c>
      <c r="EE127">
        <v>0.143709</v>
      </c>
      <c r="EF127">
        <v>0.138544</v>
      </c>
      <c r="EG127">
        <v>25746.1</v>
      </c>
      <c r="EH127">
        <v>26165.7</v>
      </c>
      <c r="EI127">
        <v>28176.1</v>
      </c>
      <c r="EJ127">
        <v>29681.3</v>
      </c>
      <c r="EK127">
        <v>33174.9</v>
      </c>
      <c r="EL127">
        <v>35508.400000000001</v>
      </c>
      <c r="EM127">
        <v>39742.800000000003</v>
      </c>
      <c r="EN127">
        <v>42438.6</v>
      </c>
      <c r="EO127">
        <v>2.1760000000000002</v>
      </c>
      <c r="EP127">
        <v>2.1230000000000002</v>
      </c>
      <c r="EQ127">
        <v>8.6706099999999994E-2</v>
      </c>
      <c r="ER127">
        <v>0</v>
      </c>
      <c r="ES127">
        <v>32.7654</v>
      </c>
      <c r="ET127">
        <v>999.9</v>
      </c>
      <c r="EU127">
        <v>48.3</v>
      </c>
      <c r="EV127">
        <v>40.4</v>
      </c>
      <c r="EW127">
        <v>36.126399999999997</v>
      </c>
      <c r="EX127">
        <v>57.498199999999997</v>
      </c>
      <c r="EY127">
        <v>-0.70913700000000002</v>
      </c>
      <c r="EZ127">
        <v>2</v>
      </c>
      <c r="FA127">
        <v>0.61881900000000001</v>
      </c>
      <c r="FB127">
        <v>1.14958</v>
      </c>
      <c r="FC127">
        <v>20.2667</v>
      </c>
      <c r="FD127">
        <v>5.2186399999999997</v>
      </c>
      <c r="FE127">
        <v>12.007099999999999</v>
      </c>
      <c r="FF127">
        <v>4.9859499999999999</v>
      </c>
      <c r="FG127">
        <v>3.2844799999999998</v>
      </c>
      <c r="FH127">
        <v>9826.6</v>
      </c>
      <c r="FI127">
        <v>9999</v>
      </c>
      <c r="FJ127">
        <v>9999</v>
      </c>
      <c r="FK127">
        <v>657</v>
      </c>
      <c r="FL127">
        <v>1.8658399999999999</v>
      </c>
      <c r="FM127">
        <v>1.8622099999999999</v>
      </c>
      <c r="FN127">
        <v>1.8643099999999999</v>
      </c>
      <c r="FO127">
        <v>1.8603799999999999</v>
      </c>
      <c r="FP127">
        <v>1.86111</v>
      </c>
      <c r="FQ127">
        <v>1.86019</v>
      </c>
      <c r="FR127">
        <v>1.86188</v>
      </c>
      <c r="FS127">
        <v>1.8585199999999999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-2.1629999999999998</v>
      </c>
      <c r="GH127">
        <v>5.0200000000000002E-2</v>
      </c>
      <c r="GI127">
        <v>-1.674331742851894</v>
      </c>
      <c r="GJ127">
        <v>-1.0668354094452519E-3</v>
      </c>
      <c r="GK127">
        <v>7.2908324871410599E-7</v>
      </c>
      <c r="GL127">
        <v>-2.6615586879345078E-10</v>
      </c>
      <c r="GM127">
        <v>-0.20617912557020029</v>
      </c>
      <c r="GN127">
        <v>3.3664092208003571E-3</v>
      </c>
      <c r="GO127">
        <v>2.042686190248702E-4</v>
      </c>
      <c r="GP127">
        <v>-2.7039353982504608E-6</v>
      </c>
      <c r="GQ127">
        <v>3</v>
      </c>
      <c r="GR127">
        <v>2088</v>
      </c>
      <c r="GS127">
        <v>3</v>
      </c>
      <c r="GT127">
        <v>37</v>
      </c>
      <c r="GU127">
        <v>13.7</v>
      </c>
      <c r="GV127">
        <v>13.8</v>
      </c>
      <c r="GW127">
        <v>2.18872</v>
      </c>
      <c r="GX127">
        <v>2.5793499999999998</v>
      </c>
      <c r="GY127">
        <v>2.04834</v>
      </c>
      <c r="GZ127">
        <v>2.6049799999999999</v>
      </c>
      <c r="HA127">
        <v>2.1972700000000001</v>
      </c>
      <c r="HB127">
        <v>2.34985</v>
      </c>
      <c r="HC127">
        <v>44.306399999999996</v>
      </c>
      <c r="HD127">
        <v>14.175800000000001</v>
      </c>
      <c r="HE127">
        <v>18</v>
      </c>
      <c r="HF127">
        <v>683.67700000000002</v>
      </c>
      <c r="HG127">
        <v>710.19799999999998</v>
      </c>
      <c r="HH127">
        <v>30.9999</v>
      </c>
      <c r="HI127">
        <v>35.0062</v>
      </c>
      <c r="HJ127">
        <v>30</v>
      </c>
      <c r="HK127">
        <v>34.8354</v>
      </c>
      <c r="HL127">
        <v>34.811500000000002</v>
      </c>
      <c r="HM127">
        <v>43.828699999999998</v>
      </c>
      <c r="HN127">
        <v>-30</v>
      </c>
      <c r="HO127">
        <v>-30</v>
      </c>
      <c r="HP127">
        <v>31</v>
      </c>
      <c r="HQ127">
        <v>752.48099999999999</v>
      </c>
      <c r="HR127">
        <v>32.067999999999998</v>
      </c>
      <c r="HS127">
        <v>99.2423</v>
      </c>
      <c r="HT127">
        <v>98.398399999999995</v>
      </c>
    </row>
    <row r="128" spans="1:228" x14ac:dyDescent="0.2">
      <c r="A128">
        <v>113</v>
      </c>
      <c r="B128">
        <v>1666111055.5999999</v>
      </c>
      <c r="C128">
        <v>447.5</v>
      </c>
      <c r="D128" t="s">
        <v>583</v>
      </c>
      <c r="E128" t="s">
        <v>584</v>
      </c>
      <c r="F128">
        <v>4</v>
      </c>
      <c r="G128">
        <v>1666111053.5999999</v>
      </c>
      <c r="H128">
        <f t="shared" si="34"/>
        <v>1.3831244469299077E-3</v>
      </c>
      <c r="I128">
        <f t="shared" si="35"/>
        <v>1.3831244469299078</v>
      </c>
      <c r="J128">
        <f t="shared" si="36"/>
        <v>11.493491988440599</v>
      </c>
      <c r="K128">
        <f t="shared" si="37"/>
        <v>719.8168571428572</v>
      </c>
      <c r="L128">
        <f t="shared" si="38"/>
        <v>457.92149086535295</v>
      </c>
      <c r="M128">
        <f t="shared" si="39"/>
        <v>46.413714775140775</v>
      </c>
      <c r="N128">
        <f t="shared" si="40"/>
        <v>72.958738482947751</v>
      </c>
      <c r="O128">
        <f t="shared" si="41"/>
        <v>7.6177857000717206E-2</v>
      </c>
      <c r="P128">
        <f t="shared" si="42"/>
        <v>2.7644289505980155</v>
      </c>
      <c r="Q128">
        <f t="shared" si="43"/>
        <v>7.5030592871528093E-2</v>
      </c>
      <c r="R128">
        <f t="shared" si="44"/>
        <v>4.6995758321312107E-2</v>
      </c>
      <c r="S128">
        <f t="shared" si="45"/>
        <v>226.12169747802145</v>
      </c>
      <c r="T128">
        <f t="shared" si="46"/>
        <v>34.9316370005902</v>
      </c>
      <c r="U128">
        <f t="shared" si="47"/>
        <v>34.172414285714282</v>
      </c>
      <c r="V128">
        <f t="shared" si="48"/>
        <v>5.3946107834815589</v>
      </c>
      <c r="W128">
        <f t="shared" si="49"/>
        <v>67.892577360426259</v>
      </c>
      <c r="X128">
        <f t="shared" si="50"/>
        <v>3.6091633889129011</v>
      </c>
      <c r="Y128">
        <f t="shared" si="51"/>
        <v>5.3159911277968916</v>
      </c>
      <c r="Z128">
        <f t="shared" si="52"/>
        <v>1.7854473945686578</v>
      </c>
      <c r="AA128">
        <f t="shared" si="53"/>
        <v>-60.995788109608931</v>
      </c>
      <c r="AB128">
        <f t="shared" si="54"/>
        <v>-39.236892612446582</v>
      </c>
      <c r="AC128">
        <f t="shared" si="55"/>
        <v>-3.2838902704586759</v>
      </c>
      <c r="AD128">
        <f t="shared" si="56"/>
        <v>122.60512648550727</v>
      </c>
      <c r="AE128">
        <f t="shared" si="57"/>
        <v>22.048160221427882</v>
      </c>
      <c r="AF128">
        <f t="shared" si="58"/>
        <v>1.382975043690414</v>
      </c>
      <c r="AG128">
        <f t="shared" si="59"/>
        <v>11.493491988440599</v>
      </c>
      <c r="AH128">
        <v>766.88141765194371</v>
      </c>
      <c r="AI128">
        <v>748.96239999999977</v>
      </c>
      <c r="AJ128">
        <v>1.71073104110761</v>
      </c>
      <c r="AK128">
        <v>66.414595201641987</v>
      </c>
      <c r="AL128">
        <f t="shared" si="60"/>
        <v>1.3831244469299078</v>
      </c>
      <c r="AM128">
        <v>34.377980924755263</v>
      </c>
      <c r="AN128">
        <v>35.609186764705882</v>
      </c>
      <c r="AO128">
        <v>-3.154068358081259E-6</v>
      </c>
      <c r="AP128">
        <v>87.49</v>
      </c>
      <c r="AQ128">
        <v>12</v>
      </c>
      <c r="AR128">
        <v>2</v>
      </c>
      <c r="AS128">
        <f t="shared" si="61"/>
        <v>1</v>
      </c>
      <c r="AT128">
        <f t="shared" si="62"/>
        <v>0</v>
      </c>
      <c r="AU128">
        <f t="shared" si="63"/>
        <v>47109.499540147233</v>
      </c>
      <c r="AV128">
        <f t="shared" si="64"/>
        <v>1200.028571428571</v>
      </c>
      <c r="AW128">
        <f t="shared" si="65"/>
        <v>1025.9499779678863</v>
      </c>
      <c r="AX128">
        <f t="shared" si="66"/>
        <v>0.85493795930754102</v>
      </c>
      <c r="AY128">
        <f t="shared" si="67"/>
        <v>0.18843026146355452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1666111053.5999999</v>
      </c>
      <c r="BF128">
        <v>719.8168571428572</v>
      </c>
      <c r="BG128">
        <v>741.08657142857135</v>
      </c>
      <c r="BH128">
        <v>35.6083</v>
      </c>
      <c r="BI128">
        <v>34.377242857142861</v>
      </c>
      <c r="BJ128">
        <v>721.98157142857144</v>
      </c>
      <c r="BK128">
        <v>35.558071428571431</v>
      </c>
      <c r="BL128">
        <v>650.04114285714275</v>
      </c>
      <c r="BM128">
        <v>101.2571428571429</v>
      </c>
      <c r="BN128">
        <v>0.1002201428571429</v>
      </c>
      <c r="BO128">
        <v>33.909142857142861</v>
      </c>
      <c r="BP128">
        <v>34.172414285714282</v>
      </c>
      <c r="BQ128">
        <v>999.89999999999986</v>
      </c>
      <c r="BR128">
        <v>0</v>
      </c>
      <c r="BS128">
        <v>0</v>
      </c>
      <c r="BT128">
        <v>8974.2857142857138</v>
      </c>
      <c r="BU128">
        <v>0</v>
      </c>
      <c r="BV128">
        <v>493.2808571428572</v>
      </c>
      <c r="BW128">
        <v>-21.269685714285711</v>
      </c>
      <c r="BX128">
        <v>746.39457142857134</v>
      </c>
      <c r="BY128">
        <v>767.47028571428586</v>
      </c>
      <c r="BZ128">
        <v>1.2310414285714291</v>
      </c>
      <c r="CA128">
        <v>741.08657142857135</v>
      </c>
      <c r="CB128">
        <v>34.377242857142861</v>
      </c>
      <c r="CC128">
        <v>3.6055957142857151</v>
      </c>
      <c r="CD128">
        <v>3.4809414285714291</v>
      </c>
      <c r="CE128">
        <v>27.125342857142861</v>
      </c>
      <c r="CF128">
        <v>26.527071428571428</v>
      </c>
      <c r="CG128">
        <v>1200.028571428571</v>
      </c>
      <c r="CH128">
        <v>0.49998442857142861</v>
      </c>
      <c r="CI128">
        <v>0.50001557142857145</v>
      </c>
      <c r="CJ128">
        <v>0</v>
      </c>
      <c r="CK128">
        <v>721.86114285714291</v>
      </c>
      <c r="CL128">
        <v>4.9990899999999998</v>
      </c>
      <c r="CM128">
        <v>7864.2871428571434</v>
      </c>
      <c r="CN128">
        <v>9558.0242857142875</v>
      </c>
      <c r="CO128">
        <v>43.83</v>
      </c>
      <c r="CP128">
        <v>45.580000000000013</v>
      </c>
      <c r="CQ128">
        <v>44.561999999999998</v>
      </c>
      <c r="CR128">
        <v>44.767714285714291</v>
      </c>
      <c r="CS128">
        <v>45.25</v>
      </c>
      <c r="CT128">
        <v>597.49714285714276</v>
      </c>
      <c r="CU128">
        <v>597.5328571428571</v>
      </c>
      <c r="CV128">
        <v>0</v>
      </c>
      <c r="CW128">
        <v>1666111067.0999999</v>
      </c>
      <c r="CX128">
        <v>0</v>
      </c>
      <c r="CY128">
        <v>1666110227</v>
      </c>
      <c r="CZ128" t="s">
        <v>356</v>
      </c>
      <c r="DA128">
        <v>1666110227</v>
      </c>
      <c r="DB128">
        <v>1666110223</v>
      </c>
      <c r="DC128">
        <v>35</v>
      </c>
      <c r="DD128">
        <v>4.3999999999999997E-2</v>
      </c>
      <c r="DE128">
        <v>-1.2E-2</v>
      </c>
      <c r="DF128">
        <v>-2.012</v>
      </c>
      <c r="DG128">
        <v>3.7999999999999999E-2</v>
      </c>
      <c r="DH128">
        <v>415</v>
      </c>
      <c r="DI128">
        <v>34</v>
      </c>
      <c r="DJ128">
        <v>0.45</v>
      </c>
      <c r="DK128">
        <v>0.22</v>
      </c>
      <c r="DL128">
        <v>-20.939863414634139</v>
      </c>
      <c r="DM128">
        <v>-2.0358271777003152</v>
      </c>
      <c r="DN128">
        <v>0.20341039227606161</v>
      </c>
      <c r="DO128">
        <v>0</v>
      </c>
      <c r="DP128">
        <v>1.231150487804878</v>
      </c>
      <c r="DQ128">
        <v>-1.041240418118349E-2</v>
      </c>
      <c r="DR128">
        <v>1.672189963563215E-3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3.2949700000000002</v>
      </c>
      <c r="EB128">
        <v>2.6253000000000002</v>
      </c>
      <c r="EC128">
        <v>0.15052599999999999</v>
      </c>
      <c r="ED128">
        <v>0.152055</v>
      </c>
      <c r="EE128">
        <v>0.14371500000000001</v>
      </c>
      <c r="EF128">
        <v>0.138539</v>
      </c>
      <c r="EG128">
        <v>25717.7</v>
      </c>
      <c r="EH128">
        <v>26137.1</v>
      </c>
      <c r="EI128">
        <v>28175.9</v>
      </c>
      <c r="EJ128">
        <v>29681.3</v>
      </c>
      <c r="EK128">
        <v>33174.800000000003</v>
      </c>
      <c r="EL128">
        <v>35508.699999999997</v>
      </c>
      <c r="EM128">
        <v>39742.9</v>
      </c>
      <c r="EN128">
        <v>42438.7</v>
      </c>
      <c r="EO128">
        <v>2.1764800000000002</v>
      </c>
      <c r="EP128">
        <v>2.1231800000000001</v>
      </c>
      <c r="EQ128">
        <v>8.7346900000000005E-2</v>
      </c>
      <c r="ER128">
        <v>0</v>
      </c>
      <c r="ES128">
        <v>32.763100000000001</v>
      </c>
      <c r="ET128">
        <v>999.9</v>
      </c>
      <c r="EU128">
        <v>48.3</v>
      </c>
      <c r="EV128">
        <v>40.4</v>
      </c>
      <c r="EW128">
        <v>36.128</v>
      </c>
      <c r="EX128">
        <v>57.678199999999997</v>
      </c>
      <c r="EY128">
        <v>-0.73718300000000003</v>
      </c>
      <c r="EZ128">
        <v>2</v>
      </c>
      <c r="FA128">
        <v>0.61855199999999999</v>
      </c>
      <c r="FB128">
        <v>1.14883</v>
      </c>
      <c r="FC128">
        <v>20.2666</v>
      </c>
      <c r="FD128">
        <v>5.2187900000000003</v>
      </c>
      <c r="FE128">
        <v>12.007899999999999</v>
      </c>
      <c r="FF128">
        <v>4.9859499999999999</v>
      </c>
      <c r="FG128">
        <v>3.2844500000000001</v>
      </c>
      <c r="FH128">
        <v>9826.6</v>
      </c>
      <c r="FI128">
        <v>9999</v>
      </c>
      <c r="FJ128">
        <v>9999</v>
      </c>
      <c r="FK128">
        <v>657</v>
      </c>
      <c r="FL128">
        <v>1.8658399999999999</v>
      </c>
      <c r="FM128">
        <v>1.8622000000000001</v>
      </c>
      <c r="FN128">
        <v>1.8643099999999999</v>
      </c>
      <c r="FO128">
        <v>1.86039</v>
      </c>
      <c r="FP128">
        <v>1.86111</v>
      </c>
      <c r="FQ128">
        <v>1.8602000000000001</v>
      </c>
      <c r="FR128">
        <v>1.86188</v>
      </c>
      <c r="FS128">
        <v>1.8585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-2.1659999999999999</v>
      </c>
      <c r="GH128">
        <v>5.0299999999999997E-2</v>
      </c>
      <c r="GI128">
        <v>-1.674331742851894</v>
      </c>
      <c r="GJ128">
        <v>-1.0668354094452519E-3</v>
      </c>
      <c r="GK128">
        <v>7.2908324871410599E-7</v>
      </c>
      <c r="GL128">
        <v>-2.6615586879345078E-10</v>
      </c>
      <c r="GM128">
        <v>-0.20617912557020029</v>
      </c>
      <c r="GN128">
        <v>3.3664092208003571E-3</v>
      </c>
      <c r="GO128">
        <v>2.042686190248702E-4</v>
      </c>
      <c r="GP128">
        <v>-2.7039353982504608E-6</v>
      </c>
      <c r="GQ128">
        <v>3</v>
      </c>
      <c r="GR128">
        <v>2088</v>
      </c>
      <c r="GS128">
        <v>3</v>
      </c>
      <c r="GT128">
        <v>37</v>
      </c>
      <c r="GU128">
        <v>13.8</v>
      </c>
      <c r="GV128">
        <v>13.9</v>
      </c>
      <c r="GW128">
        <v>2.20459</v>
      </c>
      <c r="GX128">
        <v>2.5817899999999998</v>
      </c>
      <c r="GY128">
        <v>2.04834</v>
      </c>
      <c r="GZ128">
        <v>2.6025399999999999</v>
      </c>
      <c r="HA128">
        <v>2.1972700000000001</v>
      </c>
      <c r="HB128">
        <v>2.34375</v>
      </c>
      <c r="HC128">
        <v>44.306399999999996</v>
      </c>
      <c r="HD128">
        <v>14.175800000000001</v>
      </c>
      <c r="HE128">
        <v>18</v>
      </c>
      <c r="HF128">
        <v>684.04100000000005</v>
      </c>
      <c r="HG128">
        <v>710.36099999999999</v>
      </c>
      <c r="HH128">
        <v>30.9999</v>
      </c>
      <c r="HI128">
        <v>35.0062</v>
      </c>
      <c r="HJ128">
        <v>30.0001</v>
      </c>
      <c r="HK128">
        <v>34.832799999999999</v>
      </c>
      <c r="HL128">
        <v>34.811500000000002</v>
      </c>
      <c r="HM128">
        <v>44.149299999999997</v>
      </c>
      <c r="HN128">
        <v>-30</v>
      </c>
      <c r="HO128">
        <v>-30</v>
      </c>
      <c r="HP128">
        <v>31</v>
      </c>
      <c r="HQ128">
        <v>759.16099999999994</v>
      </c>
      <c r="HR128">
        <v>32.067999999999998</v>
      </c>
      <c r="HS128">
        <v>99.242199999999997</v>
      </c>
      <c r="HT128">
        <v>98.398499999999999</v>
      </c>
    </row>
    <row r="129" spans="1:228" x14ac:dyDescent="0.2">
      <c r="A129">
        <v>114</v>
      </c>
      <c r="B129">
        <v>1666111059.5999999</v>
      </c>
      <c r="C129">
        <v>451.5</v>
      </c>
      <c r="D129" t="s">
        <v>585</v>
      </c>
      <c r="E129" t="s">
        <v>586</v>
      </c>
      <c r="F129">
        <v>4</v>
      </c>
      <c r="G129">
        <v>1666111057.2874999</v>
      </c>
      <c r="H129">
        <f t="shared" si="34"/>
        <v>1.3863154498362006E-3</v>
      </c>
      <c r="I129">
        <f t="shared" si="35"/>
        <v>1.3863154498362005</v>
      </c>
      <c r="J129">
        <f t="shared" si="36"/>
        <v>11.756381569195874</v>
      </c>
      <c r="K129">
        <f t="shared" si="37"/>
        <v>725.90487499999995</v>
      </c>
      <c r="L129">
        <f t="shared" si="38"/>
        <v>458.45444749931994</v>
      </c>
      <c r="M129">
        <f t="shared" si="39"/>
        <v>46.466964791086653</v>
      </c>
      <c r="N129">
        <f t="shared" si="40"/>
        <v>73.574586204343007</v>
      </c>
      <c r="O129">
        <f t="shared" si="41"/>
        <v>7.6226535292004904E-2</v>
      </c>
      <c r="P129">
        <f t="shared" si="42"/>
        <v>2.7706654511565501</v>
      </c>
      <c r="Q129">
        <f t="shared" si="43"/>
        <v>7.5080360125063597E-2</v>
      </c>
      <c r="R129">
        <f t="shared" si="44"/>
        <v>4.7026768662140436E-2</v>
      </c>
      <c r="S129">
        <f t="shared" si="45"/>
        <v>226.10037065916265</v>
      </c>
      <c r="T129">
        <f t="shared" si="46"/>
        <v>34.93360200542859</v>
      </c>
      <c r="U129">
        <f t="shared" si="47"/>
        <v>34.182562500000003</v>
      </c>
      <c r="V129">
        <f t="shared" si="48"/>
        <v>5.3976614312370792</v>
      </c>
      <c r="W129">
        <f t="shared" si="49"/>
        <v>67.876629927268709</v>
      </c>
      <c r="X129">
        <f t="shared" si="50"/>
        <v>3.6093418414054423</v>
      </c>
      <c r="Y129">
        <f t="shared" si="51"/>
        <v>5.317503012852776</v>
      </c>
      <c r="Z129">
        <f t="shared" si="52"/>
        <v>1.7883195898316369</v>
      </c>
      <c r="AA129">
        <f t="shared" si="53"/>
        <v>-61.136511337776447</v>
      </c>
      <c r="AB129">
        <f t="shared" si="54"/>
        <v>-40.080272972771937</v>
      </c>
      <c r="AC129">
        <f t="shared" si="55"/>
        <v>-3.3471747608270621</v>
      </c>
      <c r="AD129">
        <f t="shared" si="56"/>
        <v>121.53641158778719</v>
      </c>
      <c r="AE129">
        <f t="shared" si="57"/>
        <v>22.168325539081728</v>
      </c>
      <c r="AF129">
        <f t="shared" si="58"/>
        <v>1.385182994565856</v>
      </c>
      <c r="AG129">
        <f t="shared" si="59"/>
        <v>11.756381569195874</v>
      </c>
      <c r="AH129">
        <v>773.86115221255307</v>
      </c>
      <c r="AI129">
        <v>755.77441818181853</v>
      </c>
      <c r="AJ129">
        <v>1.690002666625412</v>
      </c>
      <c r="AK129">
        <v>66.414595201641987</v>
      </c>
      <c r="AL129">
        <f t="shared" si="60"/>
        <v>1.3863154498362005</v>
      </c>
      <c r="AM129">
        <v>34.377249924195787</v>
      </c>
      <c r="AN129">
        <v>35.61130588235293</v>
      </c>
      <c r="AO129">
        <v>2.5835016280922651E-6</v>
      </c>
      <c r="AP129">
        <v>87.49</v>
      </c>
      <c r="AQ129">
        <v>12</v>
      </c>
      <c r="AR129">
        <v>2</v>
      </c>
      <c r="AS129">
        <f t="shared" si="61"/>
        <v>1</v>
      </c>
      <c r="AT129">
        <f t="shared" si="62"/>
        <v>0</v>
      </c>
      <c r="AU129">
        <f t="shared" si="63"/>
        <v>47279.813505587481</v>
      </c>
      <c r="AV129">
        <f t="shared" si="64"/>
        <v>1199.9124999999999</v>
      </c>
      <c r="AW129">
        <f t="shared" si="65"/>
        <v>1025.8510262482707</v>
      </c>
      <c r="AX129">
        <f t="shared" si="66"/>
        <v>0.85493819445023767</v>
      </c>
      <c r="AY129">
        <f t="shared" si="67"/>
        <v>0.18843071528895872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1666111057.2874999</v>
      </c>
      <c r="BF129">
        <v>725.90487499999995</v>
      </c>
      <c r="BG129">
        <v>747.29549999999995</v>
      </c>
      <c r="BH129">
        <v>35.61065</v>
      </c>
      <c r="BI129">
        <v>34.377587499999997</v>
      </c>
      <c r="BJ129">
        <v>728.072</v>
      </c>
      <c r="BK129">
        <v>35.560425000000002</v>
      </c>
      <c r="BL129">
        <v>650.01850000000002</v>
      </c>
      <c r="BM129">
        <v>101.25575000000001</v>
      </c>
      <c r="BN129">
        <v>9.9935487500000003E-2</v>
      </c>
      <c r="BO129">
        <v>33.914237500000013</v>
      </c>
      <c r="BP129">
        <v>34.182562500000003</v>
      </c>
      <c r="BQ129">
        <v>999.9</v>
      </c>
      <c r="BR129">
        <v>0</v>
      </c>
      <c r="BS129">
        <v>0</v>
      </c>
      <c r="BT129">
        <v>9007.5</v>
      </c>
      <c r="BU129">
        <v>0</v>
      </c>
      <c r="BV129">
        <v>489.41837500000003</v>
      </c>
      <c r="BW129">
        <v>-21.390662500000001</v>
      </c>
      <c r="BX129">
        <v>752.70949999999993</v>
      </c>
      <c r="BY129">
        <v>773.90024999999991</v>
      </c>
      <c r="BZ129">
        <v>1.2330862499999999</v>
      </c>
      <c r="CA129">
        <v>747.29549999999995</v>
      </c>
      <c r="CB129">
        <v>34.377587499999997</v>
      </c>
      <c r="CC129">
        <v>3.6057825000000001</v>
      </c>
      <c r="CD129">
        <v>3.4809237500000001</v>
      </c>
      <c r="CE129">
        <v>27.126212500000001</v>
      </c>
      <c r="CF129">
        <v>26.527000000000001</v>
      </c>
      <c r="CG129">
        <v>1199.9124999999999</v>
      </c>
      <c r="CH129">
        <v>0.49997762499999998</v>
      </c>
      <c r="CI129">
        <v>0.50002237499999991</v>
      </c>
      <c r="CJ129">
        <v>0</v>
      </c>
      <c r="CK129">
        <v>722.99712499999998</v>
      </c>
      <c r="CL129">
        <v>4.9990899999999998</v>
      </c>
      <c r="CM129">
        <v>7872.0349999999999</v>
      </c>
      <c r="CN129">
        <v>9557.0787500000006</v>
      </c>
      <c r="CO129">
        <v>43.843499999999999</v>
      </c>
      <c r="CP129">
        <v>45.585625</v>
      </c>
      <c r="CQ129">
        <v>44.561999999999998</v>
      </c>
      <c r="CR129">
        <v>44.788749999999993</v>
      </c>
      <c r="CS129">
        <v>45.304250000000003</v>
      </c>
      <c r="CT129">
        <v>597.43000000000006</v>
      </c>
      <c r="CU129">
        <v>597.48500000000013</v>
      </c>
      <c r="CV129">
        <v>0</v>
      </c>
      <c r="CW129">
        <v>1666111071.3</v>
      </c>
      <c r="CX129">
        <v>0</v>
      </c>
      <c r="CY129">
        <v>1666110227</v>
      </c>
      <c r="CZ129" t="s">
        <v>356</v>
      </c>
      <c r="DA129">
        <v>1666110227</v>
      </c>
      <c r="DB129">
        <v>1666110223</v>
      </c>
      <c r="DC129">
        <v>35</v>
      </c>
      <c r="DD129">
        <v>4.3999999999999997E-2</v>
      </c>
      <c r="DE129">
        <v>-1.2E-2</v>
      </c>
      <c r="DF129">
        <v>-2.012</v>
      </c>
      <c r="DG129">
        <v>3.7999999999999999E-2</v>
      </c>
      <c r="DH129">
        <v>415</v>
      </c>
      <c r="DI129">
        <v>34</v>
      </c>
      <c r="DJ129">
        <v>0.45</v>
      </c>
      <c r="DK129">
        <v>0.22</v>
      </c>
      <c r="DL129">
        <v>-21.069579999999998</v>
      </c>
      <c r="DM129">
        <v>-2.0546656660412261</v>
      </c>
      <c r="DN129">
        <v>0.1999426670323273</v>
      </c>
      <c r="DO129">
        <v>0</v>
      </c>
      <c r="DP129">
        <v>1.2311097499999999</v>
      </c>
      <c r="DQ129">
        <v>2.307354596620563E-3</v>
      </c>
      <c r="DR129">
        <v>1.470301818505313E-3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3.2949000000000002</v>
      </c>
      <c r="EB129">
        <v>2.6252200000000001</v>
      </c>
      <c r="EC129">
        <v>0.15145400000000001</v>
      </c>
      <c r="ED129">
        <v>0.15298700000000001</v>
      </c>
      <c r="EE129">
        <v>0.14372099999999999</v>
      </c>
      <c r="EF129">
        <v>0.138543</v>
      </c>
      <c r="EG129">
        <v>25689.7</v>
      </c>
      <c r="EH129">
        <v>26108.7</v>
      </c>
      <c r="EI129">
        <v>28176</v>
      </c>
      <c r="EJ129">
        <v>29681.7</v>
      </c>
      <c r="EK129">
        <v>33174.400000000001</v>
      </c>
      <c r="EL129">
        <v>35509.199999999997</v>
      </c>
      <c r="EM129">
        <v>39742.6</v>
      </c>
      <c r="EN129">
        <v>42439.4</v>
      </c>
      <c r="EO129">
        <v>2.1764800000000002</v>
      </c>
      <c r="EP129">
        <v>2.1230000000000002</v>
      </c>
      <c r="EQ129">
        <v>8.7901900000000005E-2</v>
      </c>
      <c r="ER129">
        <v>0</v>
      </c>
      <c r="ES129">
        <v>32.760199999999998</v>
      </c>
      <c r="ET129">
        <v>999.9</v>
      </c>
      <c r="EU129">
        <v>48.3</v>
      </c>
      <c r="EV129">
        <v>40.4</v>
      </c>
      <c r="EW129">
        <v>36.127699999999997</v>
      </c>
      <c r="EX129">
        <v>57.708199999999998</v>
      </c>
      <c r="EY129">
        <v>-0.60897100000000004</v>
      </c>
      <c r="EZ129">
        <v>2</v>
      </c>
      <c r="FA129">
        <v>0.618537</v>
      </c>
      <c r="FB129">
        <v>1.1501600000000001</v>
      </c>
      <c r="FC129">
        <v>20.2667</v>
      </c>
      <c r="FD129">
        <v>5.2186399999999997</v>
      </c>
      <c r="FE129">
        <v>12.007300000000001</v>
      </c>
      <c r="FF129">
        <v>4.9859499999999999</v>
      </c>
      <c r="FG129">
        <v>3.2845499999999999</v>
      </c>
      <c r="FH129">
        <v>9826.9</v>
      </c>
      <c r="FI129">
        <v>9999</v>
      </c>
      <c r="FJ129">
        <v>9999</v>
      </c>
      <c r="FK129">
        <v>657</v>
      </c>
      <c r="FL129">
        <v>1.8658399999999999</v>
      </c>
      <c r="FM129">
        <v>1.8621799999999999</v>
      </c>
      <c r="FN129">
        <v>1.8642700000000001</v>
      </c>
      <c r="FO129">
        <v>1.8603700000000001</v>
      </c>
      <c r="FP129">
        <v>1.86111</v>
      </c>
      <c r="FQ129">
        <v>1.8602000000000001</v>
      </c>
      <c r="FR129">
        <v>1.86188</v>
      </c>
      <c r="FS129">
        <v>1.85849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-2.169</v>
      </c>
      <c r="GH129">
        <v>5.0299999999999997E-2</v>
      </c>
      <c r="GI129">
        <v>-1.674331742851894</v>
      </c>
      <c r="GJ129">
        <v>-1.0668354094452519E-3</v>
      </c>
      <c r="GK129">
        <v>7.2908324871410599E-7</v>
      </c>
      <c r="GL129">
        <v>-2.6615586879345078E-10</v>
      </c>
      <c r="GM129">
        <v>-0.20617912557020029</v>
      </c>
      <c r="GN129">
        <v>3.3664092208003571E-3</v>
      </c>
      <c r="GO129">
        <v>2.042686190248702E-4</v>
      </c>
      <c r="GP129">
        <v>-2.7039353982504608E-6</v>
      </c>
      <c r="GQ129">
        <v>3</v>
      </c>
      <c r="GR129">
        <v>2088</v>
      </c>
      <c r="GS129">
        <v>3</v>
      </c>
      <c r="GT129">
        <v>37</v>
      </c>
      <c r="GU129">
        <v>13.9</v>
      </c>
      <c r="GV129">
        <v>13.9</v>
      </c>
      <c r="GW129">
        <v>2.2216800000000001</v>
      </c>
      <c r="GX129">
        <v>2.5842299999999998</v>
      </c>
      <c r="GY129">
        <v>2.04834</v>
      </c>
      <c r="GZ129">
        <v>2.6037599999999999</v>
      </c>
      <c r="HA129">
        <v>2.1972700000000001</v>
      </c>
      <c r="HB129">
        <v>2.32178</v>
      </c>
      <c r="HC129">
        <v>44.306399999999996</v>
      </c>
      <c r="HD129">
        <v>14.1671</v>
      </c>
      <c r="HE129">
        <v>18</v>
      </c>
      <c r="HF129">
        <v>684.03499999999997</v>
      </c>
      <c r="HG129">
        <v>710.19799999999998</v>
      </c>
      <c r="HH129">
        <v>31.0002</v>
      </c>
      <c r="HI129">
        <v>35.0062</v>
      </c>
      <c r="HJ129">
        <v>30.0001</v>
      </c>
      <c r="HK129">
        <v>34.8322</v>
      </c>
      <c r="HL129">
        <v>34.811500000000002</v>
      </c>
      <c r="HM129">
        <v>44.468899999999998</v>
      </c>
      <c r="HN129">
        <v>-30</v>
      </c>
      <c r="HO129">
        <v>-30</v>
      </c>
      <c r="HP129">
        <v>31</v>
      </c>
      <c r="HQ129">
        <v>765.87400000000002</v>
      </c>
      <c r="HR129">
        <v>32.067999999999998</v>
      </c>
      <c r="HS129">
        <v>99.242000000000004</v>
      </c>
      <c r="HT129">
        <v>98.400099999999995</v>
      </c>
    </row>
    <row r="130" spans="1:228" x14ac:dyDescent="0.2">
      <c r="A130">
        <v>115</v>
      </c>
      <c r="B130">
        <v>1666111063.5999999</v>
      </c>
      <c r="C130">
        <v>455.5</v>
      </c>
      <c r="D130" t="s">
        <v>587</v>
      </c>
      <c r="E130" t="s">
        <v>588</v>
      </c>
      <c r="F130">
        <v>4</v>
      </c>
      <c r="G130">
        <v>1666111061.5999999</v>
      </c>
      <c r="H130">
        <f t="shared" si="34"/>
        <v>1.3924717186951086E-3</v>
      </c>
      <c r="I130">
        <f t="shared" si="35"/>
        <v>1.3924717186951086</v>
      </c>
      <c r="J130">
        <f t="shared" si="36"/>
        <v>11.656773730809165</v>
      </c>
      <c r="K130">
        <f t="shared" si="37"/>
        <v>733.04728571428575</v>
      </c>
      <c r="L130">
        <f t="shared" si="38"/>
        <v>468.82167385855479</v>
      </c>
      <c r="M130">
        <f t="shared" si="39"/>
        <v>47.517560596741653</v>
      </c>
      <c r="N130">
        <f t="shared" si="40"/>
        <v>74.29822630110462</v>
      </c>
      <c r="O130">
        <f t="shared" si="41"/>
        <v>7.6650201497100598E-2</v>
      </c>
      <c r="P130">
        <f t="shared" si="42"/>
        <v>2.7657932138355998</v>
      </c>
      <c r="Q130">
        <f t="shared" si="43"/>
        <v>7.548934639882017E-2</v>
      </c>
      <c r="R130">
        <f t="shared" si="44"/>
        <v>4.7283675155314175E-2</v>
      </c>
      <c r="S130">
        <f t="shared" si="45"/>
        <v>226.10240752111747</v>
      </c>
      <c r="T130">
        <f t="shared" si="46"/>
        <v>34.942647045374031</v>
      </c>
      <c r="U130">
        <f t="shared" si="47"/>
        <v>34.178014285714283</v>
      </c>
      <c r="V130">
        <f t="shared" si="48"/>
        <v>5.396294010211399</v>
      </c>
      <c r="W130">
        <f t="shared" si="49"/>
        <v>67.850225318875175</v>
      </c>
      <c r="X130">
        <f t="shared" si="50"/>
        <v>3.6097631567143815</v>
      </c>
      <c r="Y130">
        <f t="shared" si="51"/>
        <v>5.3201933224976123</v>
      </c>
      <c r="Z130">
        <f t="shared" si="52"/>
        <v>1.7865308534970175</v>
      </c>
      <c r="AA130">
        <f t="shared" si="53"/>
        <v>-61.408002794454291</v>
      </c>
      <c r="AB130">
        <f t="shared" si="54"/>
        <v>-37.980305456585114</v>
      </c>
      <c r="AC130">
        <f t="shared" si="55"/>
        <v>-3.1774602234393874</v>
      </c>
      <c r="AD130">
        <f t="shared" si="56"/>
        <v>123.53663904663867</v>
      </c>
      <c r="AE130">
        <f t="shared" si="57"/>
        <v>22.280567025026638</v>
      </c>
      <c r="AF130">
        <f t="shared" si="58"/>
        <v>1.3870913085205199</v>
      </c>
      <c r="AG130">
        <f t="shared" si="59"/>
        <v>11.656773730809165</v>
      </c>
      <c r="AH130">
        <v>780.84958863270356</v>
      </c>
      <c r="AI130">
        <v>762.70905454545471</v>
      </c>
      <c r="AJ130">
        <v>1.726875166836904</v>
      </c>
      <c r="AK130">
        <v>66.414595201641987</v>
      </c>
      <c r="AL130">
        <f t="shared" si="60"/>
        <v>1.3924717186951086</v>
      </c>
      <c r="AM130">
        <v>34.378541909370611</v>
      </c>
      <c r="AN130">
        <v>35.618071764705888</v>
      </c>
      <c r="AO130">
        <v>-2.9156391899547888E-7</v>
      </c>
      <c r="AP130">
        <v>87.49</v>
      </c>
      <c r="AQ130">
        <v>12</v>
      </c>
      <c r="AR130">
        <v>2</v>
      </c>
      <c r="AS130">
        <f t="shared" si="61"/>
        <v>1</v>
      </c>
      <c r="AT130">
        <f t="shared" si="62"/>
        <v>0</v>
      </c>
      <c r="AU130">
        <f t="shared" si="63"/>
        <v>47144.724931427518</v>
      </c>
      <c r="AV130">
        <f t="shared" si="64"/>
        <v>1199.9271428571431</v>
      </c>
      <c r="AW130">
        <f t="shared" si="65"/>
        <v>1025.8631707363304</v>
      </c>
      <c r="AX130">
        <f t="shared" si="66"/>
        <v>0.85493788255647807</v>
      </c>
      <c r="AY130">
        <f t="shared" si="67"/>
        <v>0.18843011333400267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1666111061.5999999</v>
      </c>
      <c r="BF130">
        <v>733.04728571428575</v>
      </c>
      <c r="BG130">
        <v>754.5517142857143</v>
      </c>
      <c r="BH130">
        <v>35.614942857142857</v>
      </c>
      <c r="BI130">
        <v>34.380200000000009</v>
      </c>
      <c r="BJ130">
        <v>735.21757142857143</v>
      </c>
      <c r="BK130">
        <v>35.564657142857143</v>
      </c>
      <c r="BL130">
        <v>650.0252857142857</v>
      </c>
      <c r="BM130">
        <v>101.2551428571428</v>
      </c>
      <c r="BN130">
        <v>0.1001554285714286</v>
      </c>
      <c r="BO130">
        <v>33.923299999999998</v>
      </c>
      <c r="BP130">
        <v>34.178014285714283</v>
      </c>
      <c r="BQ130">
        <v>999.89999999999986</v>
      </c>
      <c r="BR130">
        <v>0</v>
      </c>
      <c r="BS130">
        <v>0</v>
      </c>
      <c r="BT130">
        <v>8981.6957142857154</v>
      </c>
      <c r="BU130">
        <v>0</v>
      </c>
      <c r="BV130">
        <v>490.27842857142849</v>
      </c>
      <c r="BW130">
        <v>-21.504671428571431</v>
      </c>
      <c r="BX130">
        <v>760.1187142857143</v>
      </c>
      <c r="BY130">
        <v>781.41728571428564</v>
      </c>
      <c r="BZ130">
        <v>1.234735714285714</v>
      </c>
      <c r="CA130">
        <v>754.5517142857143</v>
      </c>
      <c r="CB130">
        <v>34.380200000000009</v>
      </c>
      <c r="CC130">
        <v>3.606188571428572</v>
      </c>
      <c r="CD130">
        <v>3.4811671428571431</v>
      </c>
      <c r="CE130">
        <v>27.128157142857141</v>
      </c>
      <c r="CF130">
        <v>26.528185714285708</v>
      </c>
      <c r="CG130">
        <v>1199.9271428571431</v>
      </c>
      <c r="CH130">
        <v>0.49998628571428572</v>
      </c>
      <c r="CI130">
        <v>0.50001371428571428</v>
      </c>
      <c r="CJ130">
        <v>0</v>
      </c>
      <c r="CK130">
        <v>724.31642857142856</v>
      </c>
      <c r="CL130">
        <v>4.9990899999999998</v>
      </c>
      <c r="CM130">
        <v>7883.1857142857134</v>
      </c>
      <c r="CN130">
        <v>9557.2171428571437</v>
      </c>
      <c r="CO130">
        <v>43.848000000000013</v>
      </c>
      <c r="CP130">
        <v>45.616</v>
      </c>
      <c r="CQ130">
        <v>44.561999999999998</v>
      </c>
      <c r="CR130">
        <v>44.803142857142859</v>
      </c>
      <c r="CS130">
        <v>45.311999999999998</v>
      </c>
      <c r="CT130">
        <v>597.44857142857131</v>
      </c>
      <c r="CU130">
        <v>597.47857142857151</v>
      </c>
      <c r="CV130">
        <v>0</v>
      </c>
      <c r="CW130">
        <v>1666111075.5</v>
      </c>
      <c r="CX130">
        <v>0</v>
      </c>
      <c r="CY130">
        <v>1666110227</v>
      </c>
      <c r="CZ130" t="s">
        <v>356</v>
      </c>
      <c r="DA130">
        <v>1666110227</v>
      </c>
      <c r="DB130">
        <v>1666110223</v>
      </c>
      <c r="DC130">
        <v>35</v>
      </c>
      <c r="DD130">
        <v>4.3999999999999997E-2</v>
      </c>
      <c r="DE130">
        <v>-1.2E-2</v>
      </c>
      <c r="DF130">
        <v>-2.012</v>
      </c>
      <c r="DG130">
        <v>3.7999999999999999E-2</v>
      </c>
      <c r="DH130">
        <v>415</v>
      </c>
      <c r="DI130">
        <v>34</v>
      </c>
      <c r="DJ130">
        <v>0.45</v>
      </c>
      <c r="DK130">
        <v>0.22</v>
      </c>
      <c r="DL130">
        <v>-21.206724999999999</v>
      </c>
      <c r="DM130">
        <v>-2.138406754221347</v>
      </c>
      <c r="DN130">
        <v>0.20811525622837021</v>
      </c>
      <c r="DO130">
        <v>0</v>
      </c>
      <c r="DP130">
        <v>1.23133275</v>
      </c>
      <c r="DQ130">
        <v>1.5006191369607491E-2</v>
      </c>
      <c r="DR130">
        <v>1.7482190759455891E-3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357</v>
      </c>
      <c r="EA130">
        <v>3.2949899999999999</v>
      </c>
      <c r="EB130">
        <v>2.62527</v>
      </c>
      <c r="EC130">
        <v>0.15237800000000001</v>
      </c>
      <c r="ED130">
        <v>0.15390200000000001</v>
      </c>
      <c r="EE130">
        <v>0.143735</v>
      </c>
      <c r="EF130">
        <v>0.138546</v>
      </c>
      <c r="EG130">
        <v>25661.8</v>
      </c>
      <c r="EH130">
        <v>26080.400000000001</v>
      </c>
      <c r="EI130">
        <v>28176.2</v>
      </c>
      <c r="EJ130">
        <v>29681.7</v>
      </c>
      <c r="EK130">
        <v>33174.400000000001</v>
      </c>
      <c r="EL130">
        <v>35509</v>
      </c>
      <c r="EM130">
        <v>39743.1</v>
      </c>
      <c r="EN130">
        <v>42439.199999999997</v>
      </c>
      <c r="EO130">
        <v>2.1766800000000002</v>
      </c>
      <c r="EP130">
        <v>2.1229499999999999</v>
      </c>
      <c r="EQ130">
        <v>8.7581599999999996E-2</v>
      </c>
      <c r="ER130">
        <v>0</v>
      </c>
      <c r="ES130">
        <v>32.761800000000001</v>
      </c>
      <c r="ET130">
        <v>999.9</v>
      </c>
      <c r="EU130">
        <v>48.3</v>
      </c>
      <c r="EV130">
        <v>40.4</v>
      </c>
      <c r="EW130">
        <v>36.1282</v>
      </c>
      <c r="EX130">
        <v>57.498199999999997</v>
      </c>
      <c r="EY130">
        <v>-0.72115300000000004</v>
      </c>
      <c r="EZ130">
        <v>2</v>
      </c>
      <c r="FA130">
        <v>0.61868900000000004</v>
      </c>
      <c r="FB130">
        <v>1.15242</v>
      </c>
      <c r="FC130">
        <v>20.2666</v>
      </c>
      <c r="FD130">
        <v>5.2190899999999996</v>
      </c>
      <c r="FE130">
        <v>12.007300000000001</v>
      </c>
      <c r="FF130">
        <v>4.9863</v>
      </c>
      <c r="FG130">
        <v>3.2846500000000001</v>
      </c>
      <c r="FH130">
        <v>9826.9</v>
      </c>
      <c r="FI130">
        <v>9999</v>
      </c>
      <c r="FJ130">
        <v>9999</v>
      </c>
      <c r="FK130">
        <v>657</v>
      </c>
      <c r="FL130">
        <v>1.8658399999999999</v>
      </c>
      <c r="FM130">
        <v>1.8622000000000001</v>
      </c>
      <c r="FN130">
        <v>1.86429</v>
      </c>
      <c r="FO130">
        <v>1.8603799999999999</v>
      </c>
      <c r="FP130">
        <v>1.86111</v>
      </c>
      <c r="FQ130">
        <v>1.86019</v>
      </c>
      <c r="FR130">
        <v>1.86188</v>
      </c>
      <c r="FS130">
        <v>1.8585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-2.1720000000000002</v>
      </c>
      <c r="GH130">
        <v>5.0299999999999997E-2</v>
      </c>
      <c r="GI130">
        <v>-1.674331742851894</v>
      </c>
      <c r="GJ130">
        <v>-1.0668354094452519E-3</v>
      </c>
      <c r="GK130">
        <v>7.2908324871410599E-7</v>
      </c>
      <c r="GL130">
        <v>-2.6615586879345078E-10</v>
      </c>
      <c r="GM130">
        <v>-0.20617912557020029</v>
      </c>
      <c r="GN130">
        <v>3.3664092208003571E-3</v>
      </c>
      <c r="GO130">
        <v>2.042686190248702E-4</v>
      </c>
      <c r="GP130">
        <v>-2.7039353982504608E-6</v>
      </c>
      <c r="GQ130">
        <v>3</v>
      </c>
      <c r="GR130">
        <v>2088</v>
      </c>
      <c r="GS130">
        <v>3</v>
      </c>
      <c r="GT130">
        <v>37</v>
      </c>
      <c r="GU130">
        <v>13.9</v>
      </c>
      <c r="GV130">
        <v>14</v>
      </c>
      <c r="GW130">
        <v>2.2375500000000001</v>
      </c>
      <c r="GX130">
        <v>2.5866699999999998</v>
      </c>
      <c r="GY130">
        <v>2.04834</v>
      </c>
      <c r="GZ130">
        <v>2.6037599999999999</v>
      </c>
      <c r="HA130">
        <v>2.1972700000000001</v>
      </c>
      <c r="HB130">
        <v>2.3046899999999999</v>
      </c>
      <c r="HC130">
        <v>44.306399999999996</v>
      </c>
      <c r="HD130">
        <v>14.158300000000001</v>
      </c>
      <c r="HE130">
        <v>18</v>
      </c>
      <c r="HF130">
        <v>684.19899999999996</v>
      </c>
      <c r="HG130">
        <v>710.15099999999995</v>
      </c>
      <c r="HH130">
        <v>31.000499999999999</v>
      </c>
      <c r="HI130">
        <v>35.0062</v>
      </c>
      <c r="HJ130">
        <v>30.0001</v>
      </c>
      <c r="HK130">
        <v>34.8322</v>
      </c>
      <c r="HL130">
        <v>34.811500000000002</v>
      </c>
      <c r="HM130">
        <v>44.787799999999997</v>
      </c>
      <c r="HN130">
        <v>-30</v>
      </c>
      <c r="HO130">
        <v>-30</v>
      </c>
      <c r="HP130">
        <v>31</v>
      </c>
      <c r="HQ130">
        <v>772.55200000000002</v>
      </c>
      <c r="HR130">
        <v>32.067999999999998</v>
      </c>
      <c r="HS130">
        <v>99.242999999999995</v>
      </c>
      <c r="HT130">
        <v>98.399799999999999</v>
      </c>
    </row>
    <row r="131" spans="1:228" x14ac:dyDescent="0.2">
      <c r="A131">
        <v>116</v>
      </c>
      <c r="B131">
        <v>1666111067.5999999</v>
      </c>
      <c r="C131">
        <v>459.5</v>
      </c>
      <c r="D131" t="s">
        <v>589</v>
      </c>
      <c r="E131" t="s">
        <v>590</v>
      </c>
      <c r="F131">
        <v>4</v>
      </c>
      <c r="G131">
        <v>1666111065.2874999</v>
      </c>
      <c r="H131">
        <f t="shared" si="34"/>
        <v>1.3953100226758398E-3</v>
      </c>
      <c r="I131">
        <f t="shared" si="35"/>
        <v>1.3953100226758397</v>
      </c>
      <c r="J131">
        <f t="shared" si="36"/>
        <v>11.678851573584847</v>
      </c>
      <c r="K131">
        <f t="shared" si="37"/>
        <v>739.13787500000012</v>
      </c>
      <c r="L131">
        <f t="shared" si="38"/>
        <v>474.54224876802863</v>
      </c>
      <c r="M131">
        <f t="shared" si="39"/>
        <v>48.09741605966952</v>
      </c>
      <c r="N131">
        <f t="shared" si="40"/>
        <v>74.915609709417652</v>
      </c>
      <c r="O131">
        <f t="shared" si="41"/>
        <v>7.67373371228358E-2</v>
      </c>
      <c r="P131">
        <f t="shared" si="42"/>
        <v>2.77414718908088</v>
      </c>
      <c r="Q131">
        <f t="shared" si="43"/>
        <v>7.5577309351788385E-2</v>
      </c>
      <c r="R131">
        <f t="shared" si="44"/>
        <v>4.7338581413706504E-2</v>
      </c>
      <c r="S131">
        <f t="shared" si="45"/>
        <v>226.10689911018591</v>
      </c>
      <c r="T131">
        <f t="shared" si="46"/>
        <v>34.946038306483025</v>
      </c>
      <c r="U131">
        <f t="shared" si="47"/>
        <v>34.1850375</v>
      </c>
      <c r="V131">
        <f t="shared" si="48"/>
        <v>5.3984056667835922</v>
      </c>
      <c r="W131">
        <f t="shared" si="49"/>
        <v>67.834654687724509</v>
      </c>
      <c r="X131">
        <f t="shared" si="50"/>
        <v>3.6103399074432252</v>
      </c>
      <c r="Y131">
        <f t="shared" si="51"/>
        <v>5.3222647392595324</v>
      </c>
      <c r="Z131">
        <f t="shared" si="52"/>
        <v>1.788065759340367</v>
      </c>
      <c r="AA131">
        <f t="shared" si="53"/>
        <v>-61.533172000004534</v>
      </c>
      <c r="AB131">
        <f t="shared" si="54"/>
        <v>-38.102234472696765</v>
      </c>
      <c r="AC131">
        <f t="shared" si="55"/>
        <v>-3.1782790110199213</v>
      </c>
      <c r="AD131">
        <f t="shared" si="56"/>
        <v>123.29321362646469</v>
      </c>
      <c r="AE131">
        <f t="shared" si="57"/>
        <v>22.34165080427595</v>
      </c>
      <c r="AF131">
        <f t="shared" si="58"/>
        <v>1.3919217712626362</v>
      </c>
      <c r="AG131">
        <f t="shared" si="59"/>
        <v>11.678851573584847</v>
      </c>
      <c r="AH131">
        <v>787.75726731392945</v>
      </c>
      <c r="AI131">
        <v>769.5754787878783</v>
      </c>
      <c r="AJ131">
        <v>1.7317772461817751</v>
      </c>
      <c r="AK131">
        <v>66.414595201641987</v>
      </c>
      <c r="AL131">
        <f t="shared" si="60"/>
        <v>1.3953100226758397</v>
      </c>
      <c r="AM131">
        <v>34.380057623776231</v>
      </c>
      <c r="AN131">
        <v>35.622097941176463</v>
      </c>
      <c r="AO131">
        <v>6.8208009962413601E-6</v>
      </c>
      <c r="AP131">
        <v>87.49</v>
      </c>
      <c r="AQ131">
        <v>12</v>
      </c>
      <c r="AR131">
        <v>2</v>
      </c>
      <c r="AS131">
        <f t="shared" si="61"/>
        <v>1</v>
      </c>
      <c r="AT131">
        <f t="shared" si="62"/>
        <v>0</v>
      </c>
      <c r="AU131">
        <f t="shared" si="63"/>
        <v>47372.949833143059</v>
      </c>
      <c r="AV131">
        <f t="shared" si="64"/>
        <v>1199.9525000000001</v>
      </c>
      <c r="AW131">
        <f t="shared" si="65"/>
        <v>1025.8847010933605</v>
      </c>
      <c r="AX131">
        <f t="shared" si="66"/>
        <v>0.85493775886408874</v>
      </c>
      <c r="AY131">
        <f t="shared" si="67"/>
        <v>0.18842987460769145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1666111065.2874999</v>
      </c>
      <c r="BF131">
        <v>739.13787500000012</v>
      </c>
      <c r="BG131">
        <v>760.71025000000009</v>
      </c>
      <c r="BH131">
        <v>35.620600000000003</v>
      </c>
      <c r="BI131">
        <v>34.381537499999993</v>
      </c>
      <c r="BJ131">
        <v>741.3108749999999</v>
      </c>
      <c r="BK131">
        <v>35.570275000000002</v>
      </c>
      <c r="BL131">
        <v>650.01112499999999</v>
      </c>
      <c r="BM131">
        <v>101.25562499999999</v>
      </c>
      <c r="BN131">
        <v>9.9767875000000006E-2</v>
      </c>
      <c r="BO131">
        <v>33.930275000000002</v>
      </c>
      <c r="BP131">
        <v>34.1850375</v>
      </c>
      <c r="BQ131">
        <v>999.9</v>
      </c>
      <c r="BR131">
        <v>0</v>
      </c>
      <c r="BS131">
        <v>0</v>
      </c>
      <c r="BT131">
        <v>9026.0162500000006</v>
      </c>
      <c r="BU131">
        <v>0</v>
      </c>
      <c r="BV131">
        <v>488.33862499999998</v>
      </c>
      <c r="BW131">
        <v>-21.572412499999999</v>
      </c>
      <c r="BX131">
        <v>766.43887500000005</v>
      </c>
      <c r="BY131">
        <v>787.79587500000002</v>
      </c>
      <c r="BZ131">
        <v>1.23906625</v>
      </c>
      <c r="CA131">
        <v>760.71025000000009</v>
      </c>
      <c r="CB131">
        <v>34.381537499999993</v>
      </c>
      <c r="CC131">
        <v>3.6067874999999998</v>
      </c>
      <c r="CD131">
        <v>3.48132625</v>
      </c>
      <c r="CE131">
        <v>27.1309875</v>
      </c>
      <c r="CF131">
        <v>26.528949999999998</v>
      </c>
      <c r="CG131">
        <v>1199.9525000000001</v>
      </c>
      <c r="CH131">
        <v>0.49999274999999999</v>
      </c>
      <c r="CI131">
        <v>0.50000725000000001</v>
      </c>
      <c r="CJ131">
        <v>0</v>
      </c>
      <c r="CK131">
        <v>725.30212500000005</v>
      </c>
      <c r="CL131">
        <v>4.9990899999999998</v>
      </c>
      <c r="CM131">
        <v>7892.7912500000002</v>
      </c>
      <c r="CN131">
        <v>9557.4437499999985</v>
      </c>
      <c r="CO131">
        <v>43.819875000000003</v>
      </c>
      <c r="CP131">
        <v>45.625</v>
      </c>
      <c r="CQ131">
        <v>44.569875000000003</v>
      </c>
      <c r="CR131">
        <v>44.811999999999998</v>
      </c>
      <c r="CS131">
        <v>45.311999999999998</v>
      </c>
      <c r="CT131">
        <v>597.46624999999995</v>
      </c>
      <c r="CU131">
        <v>597.48624999999993</v>
      </c>
      <c r="CV131">
        <v>0</v>
      </c>
      <c r="CW131">
        <v>1666111079.0999999</v>
      </c>
      <c r="CX131">
        <v>0</v>
      </c>
      <c r="CY131">
        <v>1666110227</v>
      </c>
      <c r="CZ131" t="s">
        <v>356</v>
      </c>
      <c r="DA131">
        <v>1666110227</v>
      </c>
      <c r="DB131">
        <v>1666110223</v>
      </c>
      <c r="DC131">
        <v>35</v>
      </c>
      <c r="DD131">
        <v>4.3999999999999997E-2</v>
      </c>
      <c r="DE131">
        <v>-1.2E-2</v>
      </c>
      <c r="DF131">
        <v>-2.012</v>
      </c>
      <c r="DG131">
        <v>3.7999999999999999E-2</v>
      </c>
      <c r="DH131">
        <v>415</v>
      </c>
      <c r="DI131">
        <v>34</v>
      </c>
      <c r="DJ131">
        <v>0.45</v>
      </c>
      <c r="DK131">
        <v>0.22</v>
      </c>
      <c r="DL131">
        <v>-21.335246341463421</v>
      </c>
      <c r="DM131">
        <v>-1.954118466898954</v>
      </c>
      <c r="DN131">
        <v>0.19718499930276109</v>
      </c>
      <c r="DO131">
        <v>0</v>
      </c>
      <c r="DP131">
        <v>1.233273658536586</v>
      </c>
      <c r="DQ131">
        <v>3.061965156794498E-2</v>
      </c>
      <c r="DR131">
        <v>3.3310320352689742E-3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357</v>
      </c>
      <c r="EA131">
        <v>3.2948599999999999</v>
      </c>
      <c r="EB131">
        <v>2.62521</v>
      </c>
      <c r="EC131">
        <v>0.153311</v>
      </c>
      <c r="ED131">
        <v>0.15482000000000001</v>
      </c>
      <c r="EE131">
        <v>0.14374799999999999</v>
      </c>
      <c r="EF131">
        <v>0.13855400000000001</v>
      </c>
      <c r="EG131">
        <v>25633.9</v>
      </c>
      <c r="EH131">
        <v>26052</v>
      </c>
      <c r="EI131">
        <v>28176.6</v>
      </c>
      <c r="EJ131">
        <v>29681.7</v>
      </c>
      <c r="EK131">
        <v>33174.5</v>
      </c>
      <c r="EL131">
        <v>35508.9</v>
      </c>
      <c r="EM131">
        <v>39743.699999999997</v>
      </c>
      <c r="EN131">
        <v>42439.4</v>
      </c>
      <c r="EO131">
        <v>2.1765500000000002</v>
      </c>
      <c r="EP131">
        <v>2.1231200000000001</v>
      </c>
      <c r="EQ131">
        <v>8.8263300000000003E-2</v>
      </c>
      <c r="ER131">
        <v>0</v>
      </c>
      <c r="ES131">
        <v>32.765500000000003</v>
      </c>
      <c r="ET131">
        <v>999.9</v>
      </c>
      <c r="EU131">
        <v>48.3</v>
      </c>
      <c r="EV131">
        <v>40.4</v>
      </c>
      <c r="EW131">
        <v>36.124499999999998</v>
      </c>
      <c r="EX131">
        <v>57.588200000000001</v>
      </c>
      <c r="EY131">
        <v>-0.67308000000000001</v>
      </c>
      <c r="EZ131">
        <v>2</v>
      </c>
      <c r="FA131">
        <v>0.61841500000000005</v>
      </c>
      <c r="FB131">
        <v>1.1565700000000001</v>
      </c>
      <c r="FC131">
        <v>20.2668</v>
      </c>
      <c r="FD131">
        <v>5.2189399999999999</v>
      </c>
      <c r="FE131">
        <v>12.0085</v>
      </c>
      <c r="FF131">
        <v>4.9863999999999997</v>
      </c>
      <c r="FG131">
        <v>3.2846500000000001</v>
      </c>
      <c r="FH131">
        <v>9827.2000000000007</v>
      </c>
      <c r="FI131">
        <v>9999</v>
      </c>
      <c r="FJ131">
        <v>9999</v>
      </c>
      <c r="FK131">
        <v>657</v>
      </c>
      <c r="FL131">
        <v>1.8658399999999999</v>
      </c>
      <c r="FM131">
        <v>1.8622099999999999</v>
      </c>
      <c r="FN131">
        <v>1.8643000000000001</v>
      </c>
      <c r="FO131">
        <v>1.8603700000000001</v>
      </c>
      <c r="FP131">
        <v>1.86111</v>
      </c>
      <c r="FQ131">
        <v>1.8602000000000001</v>
      </c>
      <c r="FR131">
        <v>1.86189</v>
      </c>
      <c r="FS131">
        <v>1.8585100000000001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-2.1739999999999999</v>
      </c>
      <c r="GH131">
        <v>5.04E-2</v>
      </c>
      <c r="GI131">
        <v>-1.674331742851894</v>
      </c>
      <c r="GJ131">
        <v>-1.0668354094452519E-3</v>
      </c>
      <c r="GK131">
        <v>7.2908324871410599E-7</v>
      </c>
      <c r="GL131">
        <v>-2.6615586879345078E-10</v>
      </c>
      <c r="GM131">
        <v>-0.20617912557020029</v>
      </c>
      <c r="GN131">
        <v>3.3664092208003571E-3</v>
      </c>
      <c r="GO131">
        <v>2.042686190248702E-4</v>
      </c>
      <c r="GP131">
        <v>-2.7039353982504608E-6</v>
      </c>
      <c r="GQ131">
        <v>3</v>
      </c>
      <c r="GR131">
        <v>2088</v>
      </c>
      <c r="GS131">
        <v>3</v>
      </c>
      <c r="GT131">
        <v>37</v>
      </c>
      <c r="GU131">
        <v>14</v>
      </c>
      <c r="GV131">
        <v>14.1</v>
      </c>
      <c r="GW131">
        <v>2.2546400000000002</v>
      </c>
      <c r="GX131">
        <v>2.5842299999999998</v>
      </c>
      <c r="GY131">
        <v>2.04834</v>
      </c>
      <c r="GZ131">
        <v>2.6037599999999999</v>
      </c>
      <c r="HA131">
        <v>2.1972700000000001</v>
      </c>
      <c r="HB131">
        <v>2.3730500000000001</v>
      </c>
      <c r="HC131">
        <v>44.334200000000003</v>
      </c>
      <c r="HD131">
        <v>14.158300000000001</v>
      </c>
      <c r="HE131">
        <v>18</v>
      </c>
      <c r="HF131">
        <v>684.096</v>
      </c>
      <c r="HG131">
        <v>710.31399999999996</v>
      </c>
      <c r="HH131">
        <v>31.000900000000001</v>
      </c>
      <c r="HI131">
        <v>35.0062</v>
      </c>
      <c r="HJ131">
        <v>30</v>
      </c>
      <c r="HK131">
        <v>34.8322</v>
      </c>
      <c r="HL131">
        <v>34.811500000000002</v>
      </c>
      <c r="HM131">
        <v>45.108400000000003</v>
      </c>
      <c r="HN131">
        <v>-30</v>
      </c>
      <c r="HO131">
        <v>-30</v>
      </c>
      <c r="HP131">
        <v>31</v>
      </c>
      <c r="HQ131">
        <v>779.25599999999997</v>
      </c>
      <c r="HR131">
        <v>32.067999999999998</v>
      </c>
      <c r="HS131">
        <v>99.244600000000005</v>
      </c>
      <c r="HT131">
        <v>98.400099999999995</v>
      </c>
    </row>
    <row r="132" spans="1:228" x14ac:dyDescent="0.2">
      <c r="A132">
        <v>117</v>
      </c>
      <c r="B132">
        <v>1666111071.5999999</v>
      </c>
      <c r="C132">
        <v>463.5</v>
      </c>
      <c r="D132" t="s">
        <v>591</v>
      </c>
      <c r="E132" t="s">
        <v>592</v>
      </c>
      <c r="F132">
        <v>4</v>
      </c>
      <c r="G132">
        <v>1666111069.5999999</v>
      </c>
      <c r="H132">
        <f t="shared" si="34"/>
        <v>1.3901396495900116E-3</v>
      </c>
      <c r="I132">
        <f t="shared" si="35"/>
        <v>1.3901396495900116</v>
      </c>
      <c r="J132">
        <f t="shared" si="36"/>
        <v>11.77604102168058</v>
      </c>
      <c r="K132">
        <f t="shared" si="37"/>
        <v>746.31557142857139</v>
      </c>
      <c r="L132">
        <f t="shared" si="38"/>
        <v>477.99554216236186</v>
      </c>
      <c r="M132">
        <f t="shared" si="39"/>
        <v>48.447555558077681</v>
      </c>
      <c r="N132">
        <f t="shared" si="40"/>
        <v>75.643310285020647</v>
      </c>
      <c r="O132">
        <f t="shared" si="41"/>
        <v>7.6281437525072507E-2</v>
      </c>
      <c r="P132">
        <f t="shared" si="42"/>
        <v>2.7677388376416334</v>
      </c>
      <c r="Q132">
        <f t="shared" si="43"/>
        <v>7.5132430111712334E-2</v>
      </c>
      <c r="R132">
        <f t="shared" si="44"/>
        <v>4.7059560806663091E-2</v>
      </c>
      <c r="S132">
        <f t="shared" si="45"/>
        <v>226.13096152031636</v>
      </c>
      <c r="T132">
        <f t="shared" si="46"/>
        <v>34.961441254240803</v>
      </c>
      <c r="U132">
        <f t="shared" si="47"/>
        <v>34.198171428571428</v>
      </c>
      <c r="V132">
        <f t="shared" si="48"/>
        <v>5.402356548530415</v>
      </c>
      <c r="W132">
        <f t="shared" si="49"/>
        <v>67.791578201871431</v>
      </c>
      <c r="X132">
        <f t="shared" si="50"/>
        <v>3.6104002424015276</v>
      </c>
      <c r="Y132">
        <f t="shared" si="51"/>
        <v>5.325735641749465</v>
      </c>
      <c r="Z132">
        <f t="shared" si="52"/>
        <v>1.7919563061288875</v>
      </c>
      <c r="AA132">
        <f t="shared" si="53"/>
        <v>-61.305158546919515</v>
      </c>
      <c r="AB132">
        <f t="shared" si="54"/>
        <v>-38.230844571641072</v>
      </c>
      <c r="AC132">
        <f t="shared" si="55"/>
        <v>-3.1967782187532405</v>
      </c>
      <c r="AD132">
        <f t="shared" si="56"/>
        <v>123.39818018300251</v>
      </c>
      <c r="AE132">
        <f t="shared" si="57"/>
        <v>22.375373353099587</v>
      </c>
      <c r="AF132">
        <f t="shared" si="58"/>
        <v>1.3916288108505062</v>
      </c>
      <c r="AG132">
        <f t="shared" si="59"/>
        <v>11.77604102168058</v>
      </c>
      <c r="AH132">
        <v>794.68426481643132</v>
      </c>
      <c r="AI132">
        <v>776.46074545454519</v>
      </c>
      <c r="AJ132">
        <v>1.7189031854236601</v>
      </c>
      <c r="AK132">
        <v>66.414595201641987</v>
      </c>
      <c r="AL132">
        <f t="shared" si="60"/>
        <v>1.3901396495900116</v>
      </c>
      <c r="AM132">
        <v>34.382836655104903</v>
      </c>
      <c r="AN132">
        <v>35.620384705882337</v>
      </c>
      <c r="AO132">
        <v>2.4105270626487431E-6</v>
      </c>
      <c r="AP132">
        <v>87.49</v>
      </c>
      <c r="AQ132">
        <v>12</v>
      </c>
      <c r="AR132">
        <v>2</v>
      </c>
      <c r="AS132">
        <f t="shared" si="61"/>
        <v>1</v>
      </c>
      <c r="AT132">
        <f t="shared" si="62"/>
        <v>0</v>
      </c>
      <c r="AU132">
        <f t="shared" si="63"/>
        <v>47195.230880905459</v>
      </c>
      <c r="AV132">
        <f t="shared" si="64"/>
        <v>1200.0842857142859</v>
      </c>
      <c r="AW132">
        <f t="shared" si="65"/>
        <v>1025.9969707359153</v>
      </c>
      <c r="AX132">
        <f t="shared" si="66"/>
        <v>0.85493742643688186</v>
      </c>
      <c r="AY132">
        <f t="shared" si="67"/>
        <v>0.18842923302318221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1666111069.5999999</v>
      </c>
      <c r="BF132">
        <v>746.31557142857139</v>
      </c>
      <c r="BG132">
        <v>767.92957142857153</v>
      </c>
      <c r="BH132">
        <v>35.621099999999998</v>
      </c>
      <c r="BI132">
        <v>34.382214285714291</v>
      </c>
      <c r="BJ132">
        <v>748.49157142857143</v>
      </c>
      <c r="BK132">
        <v>35.570742857142861</v>
      </c>
      <c r="BL132">
        <v>649.96671428571426</v>
      </c>
      <c r="BM132">
        <v>101.2557142857143</v>
      </c>
      <c r="BN132">
        <v>9.9949700000000002E-2</v>
      </c>
      <c r="BO132">
        <v>33.941957142857142</v>
      </c>
      <c r="BP132">
        <v>34.198171428571428</v>
      </c>
      <c r="BQ132">
        <v>999.89999999999986</v>
      </c>
      <c r="BR132">
        <v>0</v>
      </c>
      <c r="BS132">
        <v>0</v>
      </c>
      <c r="BT132">
        <v>8991.9657142857141</v>
      </c>
      <c r="BU132">
        <v>0</v>
      </c>
      <c r="BV132">
        <v>484.33285714285711</v>
      </c>
      <c r="BW132">
        <v>-21.613657142857139</v>
      </c>
      <c r="BX132">
        <v>773.88228571428579</v>
      </c>
      <c r="BY132">
        <v>795.27242857142846</v>
      </c>
      <c r="BZ132">
        <v>1.2388585714285709</v>
      </c>
      <c r="CA132">
        <v>767.92957142857153</v>
      </c>
      <c r="CB132">
        <v>34.382214285714291</v>
      </c>
      <c r="CC132">
        <v>3.6068385714285709</v>
      </c>
      <c r="CD132">
        <v>3.481394285714285</v>
      </c>
      <c r="CE132">
        <v>27.13121428571429</v>
      </c>
      <c r="CF132">
        <v>26.529285714285709</v>
      </c>
      <c r="CG132">
        <v>1200.0842857142859</v>
      </c>
      <c r="CH132">
        <v>0.50000371428571433</v>
      </c>
      <c r="CI132">
        <v>0.49999628571428573</v>
      </c>
      <c r="CJ132">
        <v>0</v>
      </c>
      <c r="CK132">
        <v>726.85400000000004</v>
      </c>
      <c r="CL132">
        <v>4.9990899999999998</v>
      </c>
      <c r="CM132">
        <v>7905.8714285714286</v>
      </c>
      <c r="CN132">
        <v>9558.5471428571436</v>
      </c>
      <c r="CO132">
        <v>43.839000000000013</v>
      </c>
      <c r="CP132">
        <v>45.625</v>
      </c>
      <c r="CQ132">
        <v>44.561999999999998</v>
      </c>
      <c r="CR132">
        <v>44.811999999999998</v>
      </c>
      <c r="CS132">
        <v>45.311999999999998</v>
      </c>
      <c r="CT132">
        <v>597.54571428571421</v>
      </c>
      <c r="CU132">
        <v>597.53857142857146</v>
      </c>
      <c r="CV132">
        <v>0</v>
      </c>
      <c r="CW132">
        <v>1666111083.3</v>
      </c>
      <c r="CX132">
        <v>0</v>
      </c>
      <c r="CY132">
        <v>1666110227</v>
      </c>
      <c r="CZ132" t="s">
        <v>356</v>
      </c>
      <c r="DA132">
        <v>1666110227</v>
      </c>
      <c r="DB132">
        <v>1666110223</v>
      </c>
      <c r="DC132">
        <v>35</v>
      </c>
      <c r="DD132">
        <v>4.3999999999999997E-2</v>
      </c>
      <c r="DE132">
        <v>-1.2E-2</v>
      </c>
      <c r="DF132">
        <v>-2.012</v>
      </c>
      <c r="DG132">
        <v>3.7999999999999999E-2</v>
      </c>
      <c r="DH132">
        <v>415</v>
      </c>
      <c r="DI132">
        <v>34</v>
      </c>
      <c r="DJ132">
        <v>0.45</v>
      </c>
      <c r="DK132">
        <v>0.22</v>
      </c>
      <c r="DL132">
        <v>-21.443460000000002</v>
      </c>
      <c r="DM132">
        <v>-1.424872795497194</v>
      </c>
      <c r="DN132">
        <v>0.14264435635523759</v>
      </c>
      <c r="DO132">
        <v>0</v>
      </c>
      <c r="DP132">
        <v>1.2349012500000001</v>
      </c>
      <c r="DQ132">
        <v>3.4178499061911422E-2</v>
      </c>
      <c r="DR132">
        <v>3.517013781249665E-3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3.2949199999999998</v>
      </c>
      <c r="EB132">
        <v>2.6252300000000002</v>
      </c>
      <c r="EC132">
        <v>0.15423000000000001</v>
      </c>
      <c r="ED132">
        <v>0.15573500000000001</v>
      </c>
      <c r="EE132">
        <v>0.14374600000000001</v>
      </c>
      <c r="EF132">
        <v>0.13855899999999999</v>
      </c>
      <c r="EG132">
        <v>25605.5</v>
      </c>
      <c r="EH132">
        <v>26023.7</v>
      </c>
      <c r="EI132">
        <v>28176.2</v>
      </c>
      <c r="EJ132">
        <v>29681.8</v>
      </c>
      <c r="EK132">
        <v>33174</v>
      </c>
      <c r="EL132">
        <v>35508.5</v>
      </c>
      <c r="EM132">
        <v>39743</v>
      </c>
      <c r="EN132">
        <v>42439.1</v>
      </c>
      <c r="EO132">
        <v>2.1766000000000001</v>
      </c>
      <c r="EP132">
        <v>2.1230799999999999</v>
      </c>
      <c r="EQ132">
        <v>8.8326600000000005E-2</v>
      </c>
      <c r="ER132">
        <v>0</v>
      </c>
      <c r="ES132">
        <v>32.771500000000003</v>
      </c>
      <c r="ET132">
        <v>999.9</v>
      </c>
      <c r="EU132">
        <v>48.3</v>
      </c>
      <c r="EV132">
        <v>40.4</v>
      </c>
      <c r="EW132">
        <v>36.127000000000002</v>
      </c>
      <c r="EX132">
        <v>57.108199999999997</v>
      </c>
      <c r="EY132">
        <v>-0.63701600000000003</v>
      </c>
      <c r="EZ132">
        <v>2</v>
      </c>
      <c r="FA132">
        <v>0.618425</v>
      </c>
      <c r="FB132">
        <v>1.1598299999999999</v>
      </c>
      <c r="FC132">
        <v>20.2668</v>
      </c>
      <c r="FD132">
        <v>5.2186399999999997</v>
      </c>
      <c r="FE132">
        <v>12.0082</v>
      </c>
      <c r="FF132">
        <v>4.9860499999999996</v>
      </c>
      <c r="FG132">
        <v>3.2844799999999998</v>
      </c>
      <c r="FH132">
        <v>9827.2000000000007</v>
      </c>
      <c r="FI132">
        <v>9999</v>
      </c>
      <c r="FJ132">
        <v>9999</v>
      </c>
      <c r="FK132">
        <v>657</v>
      </c>
      <c r="FL132">
        <v>1.8658399999999999</v>
      </c>
      <c r="FM132">
        <v>1.86219</v>
      </c>
      <c r="FN132">
        <v>1.8643000000000001</v>
      </c>
      <c r="FO132">
        <v>1.8603700000000001</v>
      </c>
      <c r="FP132">
        <v>1.86111</v>
      </c>
      <c r="FQ132">
        <v>1.86019</v>
      </c>
      <c r="FR132">
        <v>1.86189</v>
      </c>
      <c r="FS132">
        <v>1.8584799999999999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-2.177</v>
      </c>
      <c r="GH132">
        <v>5.04E-2</v>
      </c>
      <c r="GI132">
        <v>-1.674331742851894</v>
      </c>
      <c r="GJ132">
        <v>-1.0668354094452519E-3</v>
      </c>
      <c r="GK132">
        <v>7.2908324871410599E-7</v>
      </c>
      <c r="GL132">
        <v>-2.6615586879345078E-10</v>
      </c>
      <c r="GM132">
        <v>-0.20617912557020029</v>
      </c>
      <c r="GN132">
        <v>3.3664092208003571E-3</v>
      </c>
      <c r="GO132">
        <v>2.042686190248702E-4</v>
      </c>
      <c r="GP132">
        <v>-2.7039353982504608E-6</v>
      </c>
      <c r="GQ132">
        <v>3</v>
      </c>
      <c r="GR132">
        <v>2088</v>
      </c>
      <c r="GS132">
        <v>3</v>
      </c>
      <c r="GT132">
        <v>37</v>
      </c>
      <c r="GU132">
        <v>14.1</v>
      </c>
      <c r="GV132">
        <v>14.1</v>
      </c>
      <c r="GW132">
        <v>2.2680699999999998</v>
      </c>
      <c r="GX132">
        <v>2.5878899999999998</v>
      </c>
      <c r="GY132">
        <v>2.04956</v>
      </c>
      <c r="GZ132">
        <v>2.6049799999999999</v>
      </c>
      <c r="HA132">
        <v>2.1972700000000001</v>
      </c>
      <c r="HB132">
        <v>2.31812</v>
      </c>
      <c r="HC132">
        <v>44.334200000000003</v>
      </c>
      <c r="HD132">
        <v>14.158300000000001</v>
      </c>
      <c r="HE132">
        <v>18</v>
      </c>
      <c r="HF132">
        <v>684.13800000000003</v>
      </c>
      <c r="HG132">
        <v>710.26700000000005</v>
      </c>
      <c r="HH132">
        <v>31.000900000000001</v>
      </c>
      <c r="HI132">
        <v>35.008899999999997</v>
      </c>
      <c r="HJ132">
        <v>30</v>
      </c>
      <c r="HK132">
        <v>34.8322</v>
      </c>
      <c r="HL132">
        <v>34.811500000000002</v>
      </c>
      <c r="HM132">
        <v>45.4268</v>
      </c>
      <c r="HN132">
        <v>-30</v>
      </c>
      <c r="HO132">
        <v>-30</v>
      </c>
      <c r="HP132">
        <v>31</v>
      </c>
      <c r="HQ132">
        <v>782.61900000000003</v>
      </c>
      <c r="HR132">
        <v>32.067999999999998</v>
      </c>
      <c r="HS132">
        <v>99.242699999999999</v>
      </c>
      <c r="HT132">
        <v>98.399699999999996</v>
      </c>
    </row>
    <row r="133" spans="1:228" x14ac:dyDescent="0.2">
      <c r="A133">
        <v>118</v>
      </c>
      <c r="B133">
        <v>1666111075.5999999</v>
      </c>
      <c r="C133">
        <v>467.5</v>
      </c>
      <c r="D133" t="s">
        <v>593</v>
      </c>
      <c r="E133" t="s">
        <v>594</v>
      </c>
      <c r="F133">
        <v>4</v>
      </c>
      <c r="G133">
        <v>1666111073.2874999</v>
      </c>
      <c r="H133">
        <f t="shared" si="34"/>
        <v>1.402429510926878E-3</v>
      </c>
      <c r="I133">
        <f t="shared" si="35"/>
        <v>1.4024295109268781</v>
      </c>
      <c r="J133">
        <f t="shared" si="36"/>
        <v>11.72161449404685</v>
      </c>
      <c r="K133">
        <f t="shared" si="37"/>
        <v>752.43975</v>
      </c>
      <c r="L133">
        <f t="shared" si="38"/>
        <v>487.13819197748978</v>
      </c>
      <c r="M133">
        <f t="shared" si="39"/>
        <v>49.374121267498992</v>
      </c>
      <c r="N133">
        <f t="shared" si="40"/>
        <v>76.263885843513052</v>
      </c>
      <c r="O133">
        <f t="shared" si="41"/>
        <v>7.6935747692055037E-2</v>
      </c>
      <c r="P133">
        <f t="shared" si="42"/>
        <v>2.7703383748010952</v>
      </c>
      <c r="Q133">
        <f t="shared" si="43"/>
        <v>7.5768185786086378E-2</v>
      </c>
      <c r="R133">
        <f t="shared" si="44"/>
        <v>4.745854088214653E-2</v>
      </c>
      <c r="S133">
        <f t="shared" si="45"/>
        <v>226.12390682309561</v>
      </c>
      <c r="T133">
        <f t="shared" si="46"/>
        <v>34.965576741279364</v>
      </c>
      <c r="U133">
        <f t="shared" si="47"/>
        <v>34.201900000000002</v>
      </c>
      <c r="V133">
        <f t="shared" si="48"/>
        <v>5.4034786165518476</v>
      </c>
      <c r="W133">
        <f t="shared" si="49"/>
        <v>67.768506133259621</v>
      </c>
      <c r="X133">
        <f t="shared" si="50"/>
        <v>3.6108672324750004</v>
      </c>
      <c r="Y133">
        <f t="shared" si="51"/>
        <v>5.3282379065204877</v>
      </c>
      <c r="Z133">
        <f t="shared" si="52"/>
        <v>1.7926113840768472</v>
      </c>
      <c r="AA133">
        <f t="shared" si="53"/>
        <v>-61.847141431875322</v>
      </c>
      <c r="AB133">
        <f t="shared" si="54"/>
        <v>-37.566386201323205</v>
      </c>
      <c r="AC133">
        <f t="shared" si="55"/>
        <v>-3.1384563262091794</v>
      </c>
      <c r="AD133">
        <f t="shared" si="56"/>
        <v>123.57192286368792</v>
      </c>
      <c r="AE133">
        <f t="shared" si="57"/>
        <v>22.440018795034064</v>
      </c>
      <c r="AF133">
        <f t="shared" si="58"/>
        <v>1.392392571503104</v>
      </c>
      <c r="AG133">
        <f t="shared" si="59"/>
        <v>11.72161449404685</v>
      </c>
      <c r="AH133">
        <v>801.64263009241427</v>
      </c>
      <c r="AI133">
        <v>783.38792121212134</v>
      </c>
      <c r="AJ133">
        <v>1.7400136020361641</v>
      </c>
      <c r="AK133">
        <v>66.414595201641987</v>
      </c>
      <c r="AL133">
        <f t="shared" si="60"/>
        <v>1.4024295109268781</v>
      </c>
      <c r="AM133">
        <v>34.382922802097902</v>
      </c>
      <c r="AN133">
        <v>35.631274999999967</v>
      </c>
      <c r="AO133">
        <v>-2.3646353646053581E-6</v>
      </c>
      <c r="AP133">
        <v>87.49</v>
      </c>
      <c r="AQ133">
        <v>12</v>
      </c>
      <c r="AR133">
        <v>2</v>
      </c>
      <c r="AS133">
        <f t="shared" si="61"/>
        <v>1</v>
      </c>
      <c r="AT133">
        <f t="shared" si="62"/>
        <v>0</v>
      </c>
      <c r="AU133">
        <f t="shared" si="63"/>
        <v>47265.267801431779</v>
      </c>
      <c r="AV133">
        <f t="shared" si="64"/>
        <v>1200.0474999999999</v>
      </c>
      <c r="AW133">
        <f t="shared" si="65"/>
        <v>1025.965457421293</v>
      </c>
      <c r="AX133">
        <f t="shared" si="66"/>
        <v>0.85493737324671981</v>
      </c>
      <c r="AY133">
        <f t="shared" si="67"/>
        <v>0.18842913036616937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1666111073.2874999</v>
      </c>
      <c r="BF133">
        <v>752.43975</v>
      </c>
      <c r="BG133">
        <v>774.11925000000008</v>
      </c>
      <c r="BH133">
        <v>35.625774999999997</v>
      </c>
      <c r="BI133">
        <v>34.386362499999997</v>
      </c>
      <c r="BJ133">
        <v>754.61837500000001</v>
      </c>
      <c r="BK133">
        <v>35.575400000000002</v>
      </c>
      <c r="BL133">
        <v>650.04387500000007</v>
      </c>
      <c r="BM133">
        <v>101.2555</v>
      </c>
      <c r="BN133">
        <v>9.9971774999999999E-2</v>
      </c>
      <c r="BO133">
        <v>33.950375000000008</v>
      </c>
      <c r="BP133">
        <v>34.201900000000002</v>
      </c>
      <c r="BQ133">
        <v>999.9</v>
      </c>
      <c r="BR133">
        <v>0</v>
      </c>
      <c r="BS133">
        <v>0</v>
      </c>
      <c r="BT133">
        <v>9005.7849999999999</v>
      </c>
      <c r="BU133">
        <v>0</v>
      </c>
      <c r="BV133">
        <v>479.97224999999997</v>
      </c>
      <c r="BW133">
        <v>-21.679424999999998</v>
      </c>
      <c r="BX133">
        <v>780.236625</v>
      </c>
      <c r="BY133">
        <v>801.686375</v>
      </c>
      <c r="BZ133">
        <v>1.2393987500000001</v>
      </c>
      <c r="CA133">
        <v>774.11925000000008</v>
      </c>
      <c r="CB133">
        <v>34.386362499999997</v>
      </c>
      <c r="CC133">
        <v>3.6073087500000001</v>
      </c>
      <c r="CD133">
        <v>3.4818125000000002</v>
      </c>
      <c r="CE133">
        <v>27.133437499999999</v>
      </c>
      <c r="CF133">
        <v>26.531312499999999</v>
      </c>
      <c r="CG133">
        <v>1200.0474999999999</v>
      </c>
      <c r="CH133">
        <v>0.50000500000000003</v>
      </c>
      <c r="CI133">
        <v>0.49999500000000002</v>
      </c>
      <c r="CJ133">
        <v>0</v>
      </c>
      <c r="CK133">
        <v>727.94025000000011</v>
      </c>
      <c r="CL133">
        <v>4.9990899999999998</v>
      </c>
      <c r="CM133">
        <v>7917.8012500000004</v>
      </c>
      <c r="CN133">
        <v>9558.2262499999997</v>
      </c>
      <c r="CO133">
        <v>43.851374999999997</v>
      </c>
      <c r="CP133">
        <v>45.625</v>
      </c>
      <c r="CQ133">
        <v>44.561999999999998</v>
      </c>
      <c r="CR133">
        <v>44.811999999999998</v>
      </c>
      <c r="CS133">
        <v>45.311999999999998</v>
      </c>
      <c r="CT133">
        <v>597.53</v>
      </c>
      <c r="CU133">
        <v>597.51874999999995</v>
      </c>
      <c r="CV133">
        <v>0</v>
      </c>
      <c r="CW133">
        <v>1666111086.9000001</v>
      </c>
      <c r="CX133">
        <v>0</v>
      </c>
      <c r="CY133">
        <v>1666110227</v>
      </c>
      <c r="CZ133" t="s">
        <v>356</v>
      </c>
      <c r="DA133">
        <v>1666110227</v>
      </c>
      <c r="DB133">
        <v>1666110223</v>
      </c>
      <c r="DC133">
        <v>35</v>
      </c>
      <c r="DD133">
        <v>4.3999999999999997E-2</v>
      </c>
      <c r="DE133">
        <v>-1.2E-2</v>
      </c>
      <c r="DF133">
        <v>-2.012</v>
      </c>
      <c r="DG133">
        <v>3.7999999999999999E-2</v>
      </c>
      <c r="DH133">
        <v>415</v>
      </c>
      <c r="DI133">
        <v>34</v>
      </c>
      <c r="DJ133">
        <v>0.45</v>
      </c>
      <c r="DK133">
        <v>0.22</v>
      </c>
      <c r="DL133">
        <v>-21.53688536585366</v>
      </c>
      <c r="DM133">
        <v>-1.0850926829268011</v>
      </c>
      <c r="DN133">
        <v>0.11222087663039949</v>
      </c>
      <c r="DO133">
        <v>0</v>
      </c>
      <c r="DP133">
        <v>1.236616341463415</v>
      </c>
      <c r="DQ133">
        <v>2.5702787456447249E-2</v>
      </c>
      <c r="DR133">
        <v>2.9784901692436121E-3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3.2950300000000001</v>
      </c>
      <c r="EB133">
        <v>2.6253099999999998</v>
      </c>
      <c r="EC133">
        <v>0.15514800000000001</v>
      </c>
      <c r="ED133">
        <v>0.156638</v>
      </c>
      <c r="EE133">
        <v>0.14377000000000001</v>
      </c>
      <c r="EF133">
        <v>0.138568</v>
      </c>
      <c r="EG133">
        <v>25578.2</v>
      </c>
      <c r="EH133">
        <v>25995.9</v>
      </c>
      <c r="EI133">
        <v>28176.7</v>
      </c>
      <c r="EJ133">
        <v>29681.8</v>
      </c>
      <c r="EK133">
        <v>33173.800000000003</v>
      </c>
      <c r="EL133">
        <v>35508.5</v>
      </c>
      <c r="EM133">
        <v>39743.9</v>
      </c>
      <c r="EN133">
        <v>42439.6</v>
      </c>
      <c r="EO133">
        <v>2.17645</v>
      </c>
      <c r="EP133">
        <v>2.1231499999999999</v>
      </c>
      <c r="EQ133">
        <v>8.8423500000000002E-2</v>
      </c>
      <c r="ER133">
        <v>0</v>
      </c>
      <c r="ES133">
        <v>32.778199999999998</v>
      </c>
      <c r="ET133">
        <v>999.9</v>
      </c>
      <c r="EU133">
        <v>48.3</v>
      </c>
      <c r="EV133">
        <v>40.4</v>
      </c>
      <c r="EW133">
        <v>36.131</v>
      </c>
      <c r="EX133">
        <v>57.3782</v>
      </c>
      <c r="EY133">
        <v>-0.70913700000000002</v>
      </c>
      <c r="EZ133">
        <v>2</v>
      </c>
      <c r="FA133">
        <v>0.61847600000000003</v>
      </c>
      <c r="FB133">
        <v>1.1625000000000001</v>
      </c>
      <c r="FC133">
        <v>20.2667</v>
      </c>
      <c r="FD133">
        <v>5.2192400000000001</v>
      </c>
      <c r="FE133">
        <v>12.0082</v>
      </c>
      <c r="FF133">
        <v>4.9862000000000002</v>
      </c>
      <c r="FG133">
        <v>3.2845499999999999</v>
      </c>
      <c r="FH133">
        <v>9827.2000000000007</v>
      </c>
      <c r="FI133">
        <v>9999</v>
      </c>
      <c r="FJ133">
        <v>9999</v>
      </c>
      <c r="FK133">
        <v>657</v>
      </c>
      <c r="FL133">
        <v>1.8658399999999999</v>
      </c>
      <c r="FM133">
        <v>1.86219</v>
      </c>
      <c r="FN133">
        <v>1.8643099999999999</v>
      </c>
      <c r="FO133">
        <v>1.86036</v>
      </c>
      <c r="FP133">
        <v>1.86111</v>
      </c>
      <c r="FQ133">
        <v>1.8601700000000001</v>
      </c>
      <c r="FR133">
        <v>1.86189</v>
      </c>
      <c r="FS133">
        <v>1.8585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-2.1800000000000002</v>
      </c>
      <c r="GH133">
        <v>5.04E-2</v>
      </c>
      <c r="GI133">
        <v>-1.674331742851894</v>
      </c>
      <c r="GJ133">
        <v>-1.0668354094452519E-3</v>
      </c>
      <c r="GK133">
        <v>7.2908324871410599E-7</v>
      </c>
      <c r="GL133">
        <v>-2.6615586879345078E-10</v>
      </c>
      <c r="GM133">
        <v>-0.20617912557020029</v>
      </c>
      <c r="GN133">
        <v>3.3664092208003571E-3</v>
      </c>
      <c r="GO133">
        <v>2.042686190248702E-4</v>
      </c>
      <c r="GP133">
        <v>-2.7039353982504608E-6</v>
      </c>
      <c r="GQ133">
        <v>3</v>
      </c>
      <c r="GR133">
        <v>2088</v>
      </c>
      <c r="GS133">
        <v>3</v>
      </c>
      <c r="GT133">
        <v>37</v>
      </c>
      <c r="GU133">
        <v>14.1</v>
      </c>
      <c r="GV133">
        <v>14.2</v>
      </c>
      <c r="GW133">
        <v>2.2851599999999999</v>
      </c>
      <c r="GX133">
        <v>2.5830099999999998</v>
      </c>
      <c r="GY133">
        <v>2.04834</v>
      </c>
      <c r="GZ133">
        <v>2.6037599999999999</v>
      </c>
      <c r="HA133">
        <v>2.1972700000000001</v>
      </c>
      <c r="HB133">
        <v>2.34131</v>
      </c>
      <c r="HC133">
        <v>44.334200000000003</v>
      </c>
      <c r="HD133">
        <v>14.158300000000001</v>
      </c>
      <c r="HE133">
        <v>18</v>
      </c>
      <c r="HF133">
        <v>684.01400000000001</v>
      </c>
      <c r="HG133">
        <v>710.33699999999999</v>
      </c>
      <c r="HH133">
        <v>31.000800000000002</v>
      </c>
      <c r="HI133">
        <v>35.009300000000003</v>
      </c>
      <c r="HJ133">
        <v>30.0001</v>
      </c>
      <c r="HK133">
        <v>34.8322</v>
      </c>
      <c r="HL133">
        <v>34.811500000000002</v>
      </c>
      <c r="HM133">
        <v>45.7455</v>
      </c>
      <c r="HN133">
        <v>-30</v>
      </c>
      <c r="HO133">
        <v>-30</v>
      </c>
      <c r="HP133">
        <v>31</v>
      </c>
      <c r="HQ133">
        <v>789.32600000000002</v>
      </c>
      <c r="HR133">
        <v>32.067999999999998</v>
      </c>
      <c r="HS133">
        <v>99.244900000000001</v>
      </c>
      <c r="HT133">
        <v>98.400400000000005</v>
      </c>
    </row>
    <row r="134" spans="1:228" x14ac:dyDescent="0.2">
      <c r="A134">
        <v>119</v>
      </c>
      <c r="B134">
        <v>1666111079.5999999</v>
      </c>
      <c r="C134">
        <v>471.5</v>
      </c>
      <c r="D134" t="s">
        <v>595</v>
      </c>
      <c r="E134" t="s">
        <v>596</v>
      </c>
      <c r="F134">
        <v>4</v>
      </c>
      <c r="G134">
        <v>1666111077.5999999</v>
      </c>
      <c r="H134">
        <f t="shared" si="34"/>
        <v>1.4005692878883036E-3</v>
      </c>
      <c r="I134">
        <f t="shared" si="35"/>
        <v>1.4005692878883036</v>
      </c>
      <c r="J134">
        <f t="shared" si="36"/>
        <v>12.045467750538931</v>
      </c>
      <c r="K134">
        <f t="shared" si="37"/>
        <v>759.62357142857138</v>
      </c>
      <c r="L134">
        <f t="shared" si="38"/>
        <v>486.40808230332561</v>
      </c>
      <c r="M134">
        <f t="shared" si="39"/>
        <v>49.298639480140643</v>
      </c>
      <c r="N134">
        <f t="shared" si="40"/>
        <v>76.989692299399451</v>
      </c>
      <c r="O134">
        <f t="shared" si="41"/>
        <v>7.6646395833471284E-2</v>
      </c>
      <c r="P134">
        <f t="shared" si="42"/>
        <v>2.7665391862673405</v>
      </c>
      <c r="Q134">
        <f t="shared" si="43"/>
        <v>7.5485962937464887E-2</v>
      </c>
      <c r="R134">
        <f t="shared" si="44"/>
        <v>4.7281523550789267E-2</v>
      </c>
      <c r="S134">
        <f t="shared" si="45"/>
        <v>226.12043323559979</v>
      </c>
      <c r="T134">
        <f t="shared" si="46"/>
        <v>34.976024979435792</v>
      </c>
      <c r="U134">
        <f t="shared" si="47"/>
        <v>34.218642857142846</v>
      </c>
      <c r="V134">
        <f t="shared" si="48"/>
        <v>5.4085196732378202</v>
      </c>
      <c r="W134">
        <f t="shared" si="49"/>
        <v>67.751377689316087</v>
      </c>
      <c r="X134">
        <f t="shared" si="50"/>
        <v>3.6117038586608796</v>
      </c>
      <c r="Y134">
        <f t="shared" si="51"/>
        <v>5.3308198029903977</v>
      </c>
      <c r="Z134">
        <f t="shared" si="52"/>
        <v>1.7968158145769406</v>
      </c>
      <c r="AA134">
        <f t="shared" si="53"/>
        <v>-61.765105595874189</v>
      </c>
      <c r="AB134">
        <f t="shared" si="54"/>
        <v>-38.71712118492907</v>
      </c>
      <c r="AC134">
        <f t="shared" si="55"/>
        <v>-3.2394379175689889</v>
      </c>
      <c r="AD134">
        <f t="shared" si="56"/>
        <v>122.39876853722755</v>
      </c>
      <c r="AE134">
        <f t="shared" si="57"/>
        <v>22.556820289052144</v>
      </c>
      <c r="AF134">
        <f t="shared" si="58"/>
        <v>1.3979887158515047</v>
      </c>
      <c r="AG134">
        <f t="shared" si="59"/>
        <v>12.045467750538931</v>
      </c>
      <c r="AH134">
        <v>808.68607667236768</v>
      </c>
      <c r="AI134">
        <v>790.25025454545448</v>
      </c>
      <c r="AJ134">
        <v>1.708227321148591</v>
      </c>
      <c r="AK134">
        <v>66.414595201641987</v>
      </c>
      <c r="AL134">
        <f t="shared" si="60"/>
        <v>1.4005692878883036</v>
      </c>
      <c r="AM134">
        <v>34.389216756783192</v>
      </c>
      <c r="AN134">
        <v>35.635882352941167</v>
      </c>
      <c r="AO134">
        <v>1.1068274390443621E-5</v>
      </c>
      <c r="AP134">
        <v>87.49</v>
      </c>
      <c r="AQ134">
        <v>12</v>
      </c>
      <c r="AR134">
        <v>2</v>
      </c>
      <c r="AS134">
        <f t="shared" si="61"/>
        <v>1</v>
      </c>
      <c r="AT134">
        <f t="shared" si="62"/>
        <v>0</v>
      </c>
      <c r="AU134">
        <f t="shared" si="63"/>
        <v>47159.672699957831</v>
      </c>
      <c r="AV134">
        <f t="shared" si="64"/>
        <v>1200.021428571428</v>
      </c>
      <c r="AW134">
        <f t="shared" si="65"/>
        <v>1025.9439135935747</v>
      </c>
      <c r="AX134">
        <f t="shared" si="66"/>
        <v>0.85493799457807607</v>
      </c>
      <c r="AY134">
        <f t="shared" si="67"/>
        <v>0.18843032953568678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1666111077.5999999</v>
      </c>
      <c r="BF134">
        <v>759.62357142857138</v>
      </c>
      <c r="BG134">
        <v>781.42485714285715</v>
      </c>
      <c r="BH134">
        <v>35.635100000000001</v>
      </c>
      <c r="BI134">
        <v>34.39067142857143</v>
      </c>
      <c r="BJ134">
        <v>761.80485714285714</v>
      </c>
      <c r="BK134">
        <v>35.584671428571433</v>
      </c>
      <c r="BL134">
        <v>650.01942857142853</v>
      </c>
      <c r="BM134">
        <v>101.2524285714286</v>
      </c>
      <c r="BN134">
        <v>9.9998071428571436E-2</v>
      </c>
      <c r="BO134">
        <v>33.959057142857141</v>
      </c>
      <c r="BP134">
        <v>34.218642857142846</v>
      </c>
      <c r="BQ134">
        <v>999.89999999999986</v>
      </c>
      <c r="BR134">
        <v>0</v>
      </c>
      <c r="BS134">
        <v>0</v>
      </c>
      <c r="BT134">
        <v>8985.8928571428569</v>
      </c>
      <c r="BU134">
        <v>0</v>
      </c>
      <c r="BV134">
        <v>475.53485714285722</v>
      </c>
      <c r="BW134">
        <v>-21.801514285714291</v>
      </c>
      <c r="BX134">
        <v>787.69285714285706</v>
      </c>
      <c r="BY134">
        <v>809.25585714285705</v>
      </c>
      <c r="BZ134">
        <v>1.2444200000000001</v>
      </c>
      <c r="CA134">
        <v>781.42485714285715</v>
      </c>
      <c r="CB134">
        <v>34.39067142857143</v>
      </c>
      <c r="CC134">
        <v>3.608145714285715</v>
      </c>
      <c r="CD134">
        <v>3.4821457142857151</v>
      </c>
      <c r="CE134">
        <v>27.1374</v>
      </c>
      <c r="CF134">
        <v>26.53292857142857</v>
      </c>
      <c r="CG134">
        <v>1200.021428571428</v>
      </c>
      <c r="CH134">
        <v>0.49998471428571428</v>
      </c>
      <c r="CI134">
        <v>0.50001528571428566</v>
      </c>
      <c r="CJ134">
        <v>0</v>
      </c>
      <c r="CK134">
        <v>729.45814285714289</v>
      </c>
      <c r="CL134">
        <v>4.9990899999999998</v>
      </c>
      <c r="CM134">
        <v>7931.5599999999986</v>
      </c>
      <c r="CN134">
        <v>9557.9671428571419</v>
      </c>
      <c r="CO134">
        <v>43.866</v>
      </c>
      <c r="CP134">
        <v>45.625</v>
      </c>
      <c r="CQ134">
        <v>44.580000000000013</v>
      </c>
      <c r="CR134">
        <v>44.811999999999998</v>
      </c>
      <c r="CS134">
        <v>45.294285714285706</v>
      </c>
      <c r="CT134">
        <v>597.49142857142851</v>
      </c>
      <c r="CU134">
        <v>597.53</v>
      </c>
      <c r="CV134">
        <v>0</v>
      </c>
      <c r="CW134">
        <v>1666111091.0999999</v>
      </c>
      <c r="CX134">
        <v>0</v>
      </c>
      <c r="CY134">
        <v>1666110227</v>
      </c>
      <c r="CZ134" t="s">
        <v>356</v>
      </c>
      <c r="DA134">
        <v>1666110227</v>
      </c>
      <c r="DB134">
        <v>1666110223</v>
      </c>
      <c r="DC134">
        <v>35</v>
      </c>
      <c r="DD134">
        <v>4.3999999999999997E-2</v>
      </c>
      <c r="DE134">
        <v>-1.2E-2</v>
      </c>
      <c r="DF134">
        <v>-2.012</v>
      </c>
      <c r="DG134">
        <v>3.7999999999999999E-2</v>
      </c>
      <c r="DH134">
        <v>415</v>
      </c>
      <c r="DI134">
        <v>34</v>
      </c>
      <c r="DJ134">
        <v>0.45</v>
      </c>
      <c r="DK134">
        <v>0.22</v>
      </c>
      <c r="DL134">
        <v>-21.61937073170732</v>
      </c>
      <c r="DM134">
        <v>-0.99957073170729649</v>
      </c>
      <c r="DN134">
        <v>0.1029566336457232</v>
      </c>
      <c r="DO134">
        <v>0</v>
      </c>
      <c r="DP134">
        <v>1.238766097560976</v>
      </c>
      <c r="DQ134">
        <v>2.958062717770267E-2</v>
      </c>
      <c r="DR134">
        <v>3.365281764776231E-3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3.2948499999999998</v>
      </c>
      <c r="EB134">
        <v>2.6251000000000002</v>
      </c>
      <c r="EC134">
        <v>0.156057</v>
      </c>
      <c r="ED134">
        <v>0.15754899999999999</v>
      </c>
      <c r="EE134">
        <v>0.14377999999999999</v>
      </c>
      <c r="EF134">
        <v>0.138575</v>
      </c>
      <c r="EG134">
        <v>25550.3</v>
      </c>
      <c r="EH134">
        <v>25967.599999999999</v>
      </c>
      <c r="EI134">
        <v>28176.400000000001</v>
      </c>
      <c r="EJ134">
        <v>29681.7</v>
      </c>
      <c r="EK134">
        <v>33173.300000000003</v>
      </c>
      <c r="EL134">
        <v>35507.9</v>
      </c>
      <c r="EM134">
        <v>39743.599999999999</v>
      </c>
      <c r="EN134">
        <v>42439.1</v>
      </c>
      <c r="EO134">
        <v>2.1764000000000001</v>
      </c>
      <c r="EP134">
        <v>2.1231499999999999</v>
      </c>
      <c r="EQ134">
        <v>8.8505399999999998E-2</v>
      </c>
      <c r="ER134">
        <v>0</v>
      </c>
      <c r="ES134">
        <v>32.7879</v>
      </c>
      <c r="ET134">
        <v>999.9</v>
      </c>
      <c r="EU134">
        <v>48.3</v>
      </c>
      <c r="EV134">
        <v>40.4</v>
      </c>
      <c r="EW134">
        <v>36.126300000000001</v>
      </c>
      <c r="EX134">
        <v>57.078200000000002</v>
      </c>
      <c r="EY134">
        <v>-0.64102899999999996</v>
      </c>
      <c r="EZ134">
        <v>2</v>
      </c>
      <c r="FA134">
        <v>0.618483</v>
      </c>
      <c r="FB134">
        <v>1.16388</v>
      </c>
      <c r="FC134">
        <v>20.2667</v>
      </c>
      <c r="FD134">
        <v>5.2189399999999999</v>
      </c>
      <c r="FE134">
        <v>12.008900000000001</v>
      </c>
      <c r="FF134">
        <v>4.9859999999999998</v>
      </c>
      <c r="FG134">
        <v>3.2845800000000001</v>
      </c>
      <c r="FH134">
        <v>9827.5</v>
      </c>
      <c r="FI134">
        <v>9999</v>
      </c>
      <c r="FJ134">
        <v>9999</v>
      </c>
      <c r="FK134">
        <v>657</v>
      </c>
      <c r="FL134">
        <v>1.8658399999999999</v>
      </c>
      <c r="FM134">
        <v>1.86222</v>
      </c>
      <c r="FN134">
        <v>1.86429</v>
      </c>
      <c r="FO134">
        <v>1.8603799999999999</v>
      </c>
      <c r="FP134">
        <v>1.86111</v>
      </c>
      <c r="FQ134">
        <v>1.86019</v>
      </c>
      <c r="FR134">
        <v>1.86189</v>
      </c>
      <c r="FS134">
        <v>1.8584799999999999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-2.1829999999999998</v>
      </c>
      <c r="GH134">
        <v>5.04E-2</v>
      </c>
      <c r="GI134">
        <v>-1.674331742851894</v>
      </c>
      <c r="GJ134">
        <v>-1.0668354094452519E-3</v>
      </c>
      <c r="GK134">
        <v>7.2908324871410599E-7</v>
      </c>
      <c r="GL134">
        <v>-2.6615586879345078E-10</v>
      </c>
      <c r="GM134">
        <v>-0.20617912557020029</v>
      </c>
      <c r="GN134">
        <v>3.3664092208003571E-3</v>
      </c>
      <c r="GO134">
        <v>2.042686190248702E-4</v>
      </c>
      <c r="GP134">
        <v>-2.7039353982504608E-6</v>
      </c>
      <c r="GQ134">
        <v>3</v>
      </c>
      <c r="GR134">
        <v>2088</v>
      </c>
      <c r="GS134">
        <v>3</v>
      </c>
      <c r="GT134">
        <v>37</v>
      </c>
      <c r="GU134">
        <v>14.2</v>
      </c>
      <c r="GV134">
        <v>14.3</v>
      </c>
      <c r="GW134">
        <v>2.2997999999999998</v>
      </c>
      <c r="GX134">
        <v>2.5793499999999998</v>
      </c>
      <c r="GY134">
        <v>2.04834</v>
      </c>
      <c r="GZ134">
        <v>2.6037599999999999</v>
      </c>
      <c r="HA134">
        <v>2.1972700000000001</v>
      </c>
      <c r="HB134">
        <v>2.3559600000000001</v>
      </c>
      <c r="HC134">
        <v>44.334200000000003</v>
      </c>
      <c r="HD134">
        <v>14.158300000000001</v>
      </c>
      <c r="HE134">
        <v>18</v>
      </c>
      <c r="HF134">
        <v>684.00099999999998</v>
      </c>
      <c r="HG134">
        <v>710.33699999999999</v>
      </c>
      <c r="HH134">
        <v>31.000599999999999</v>
      </c>
      <c r="HI134">
        <v>35.0105</v>
      </c>
      <c r="HJ134">
        <v>30.0001</v>
      </c>
      <c r="HK134">
        <v>34.834899999999998</v>
      </c>
      <c r="HL134">
        <v>34.811500000000002</v>
      </c>
      <c r="HM134">
        <v>46.066299999999998</v>
      </c>
      <c r="HN134">
        <v>-30</v>
      </c>
      <c r="HO134">
        <v>-30</v>
      </c>
      <c r="HP134">
        <v>31</v>
      </c>
      <c r="HQ134">
        <v>796.05700000000002</v>
      </c>
      <c r="HR134">
        <v>32.067999999999998</v>
      </c>
      <c r="HS134">
        <v>99.244</v>
      </c>
      <c r="HT134">
        <v>98.399600000000007</v>
      </c>
    </row>
    <row r="135" spans="1:228" x14ac:dyDescent="0.2">
      <c r="A135">
        <v>120</v>
      </c>
      <c r="B135">
        <v>1666111083.5999999</v>
      </c>
      <c r="C135">
        <v>475.5</v>
      </c>
      <c r="D135" t="s">
        <v>597</v>
      </c>
      <c r="E135" t="s">
        <v>598</v>
      </c>
      <c r="F135">
        <v>4</v>
      </c>
      <c r="G135">
        <v>1666111081.2874999</v>
      </c>
      <c r="H135">
        <f t="shared" si="34"/>
        <v>1.39217811067013E-3</v>
      </c>
      <c r="I135">
        <f t="shared" si="35"/>
        <v>1.3921781106701299</v>
      </c>
      <c r="J135">
        <f t="shared" si="36"/>
        <v>12.161599518075473</v>
      </c>
      <c r="K135">
        <f t="shared" si="37"/>
        <v>765.69325000000003</v>
      </c>
      <c r="L135">
        <f t="shared" si="38"/>
        <v>487.96897793953673</v>
      </c>
      <c r="M135">
        <f t="shared" si="39"/>
        <v>49.457637873371297</v>
      </c>
      <c r="N135">
        <f t="shared" si="40"/>
        <v>77.606120865488876</v>
      </c>
      <c r="O135">
        <f t="shared" si="41"/>
        <v>7.6072545820934187E-2</v>
      </c>
      <c r="P135">
        <f t="shared" si="42"/>
        <v>2.7678548825258216</v>
      </c>
      <c r="Q135">
        <f t="shared" si="43"/>
        <v>7.4929819062729275E-2</v>
      </c>
      <c r="R135">
        <f t="shared" si="44"/>
        <v>4.6932376408186163E-2</v>
      </c>
      <c r="S135">
        <f t="shared" si="45"/>
        <v>226.10767761059765</v>
      </c>
      <c r="T135">
        <f t="shared" si="46"/>
        <v>34.984226577967796</v>
      </c>
      <c r="U135">
        <f t="shared" si="47"/>
        <v>34.226312500000013</v>
      </c>
      <c r="V135">
        <f t="shared" si="48"/>
        <v>5.4108302683336298</v>
      </c>
      <c r="W135">
        <f t="shared" si="49"/>
        <v>67.723438969784141</v>
      </c>
      <c r="X135">
        <f t="shared" si="50"/>
        <v>3.6115125379271023</v>
      </c>
      <c r="Y135">
        <f t="shared" si="51"/>
        <v>5.3327364836544024</v>
      </c>
      <c r="Z135">
        <f t="shared" si="52"/>
        <v>1.7993177304065275</v>
      </c>
      <c r="AA135">
        <f t="shared" si="53"/>
        <v>-61.395054680552732</v>
      </c>
      <c r="AB135">
        <f t="shared" si="54"/>
        <v>-38.918595762299205</v>
      </c>
      <c r="AC135">
        <f t="shared" si="55"/>
        <v>-3.2549716690563817</v>
      </c>
      <c r="AD135">
        <f t="shared" si="56"/>
        <v>122.53905549868934</v>
      </c>
      <c r="AE135">
        <f t="shared" si="57"/>
        <v>22.625074735038289</v>
      </c>
      <c r="AF135">
        <f t="shared" si="58"/>
        <v>1.3917729223148279</v>
      </c>
      <c r="AG135">
        <f t="shared" si="59"/>
        <v>12.161599518075473</v>
      </c>
      <c r="AH135">
        <v>815.57568166939041</v>
      </c>
      <c r="AI135">
        <v>797.06570909090908</v>
      </c>
      <c r="AJ135">
        <v>1.699124687380553</v>
      </c>
      <c r="AK135">
        <v>66.414595201641987</v>
      </c>
      <c r="AL135">
        <f t="shared" si="60"/>
        <v>1.3921781106701299</v>
      </c>
      <c r="AM135">
        <v>34.391331128671339</v>
      </c>
      <c r="AN135">
        <v>35.630591764705898</v>
      </c>
      <c r="AO135">
        <v>5.0120186264993774E-7</v>
      </c>
      <c r="AP135">
        <v>87.49</v>
      </c>
      <c r="AQ135">
        <v>12</v>
      </c>
      <c r="AR135">
        <v>2</v>
      </c>
      <c r="AS135">
        <f t="shared" si="61"/>
        <v>1</v>
      </c>
      <c r="AT135">
        <f t="shared" si="62"/>
        <v>0</v>
      </c>
      <c r="AU135">
        <f t="shared" si="63"/>
        <v>47194.782700215277</v>
      </c>
      <c r="AV135">
        <f t="shared" si="64"/>
        <v>1199.9537499999999</v>
      </c>
      <c r="AW135">
        <f t="shared" si="65"/>
        <v>1025.8860510935738</v>
      </c>
      <c r="AX135">
        <f t="shared" si="66"/>
        <v>0.85493799331313725</v>
      </c>
      <c r="AY135">
        <f t="shared" si="67"/>
        <v>0.18843032709435481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1666111081.2874999</v>
      </c>
      <c r="BF135">
        <v>765.69325000000003</v>
      </c>
      <c r="BG135">
        <v>787.56100000000004</v>
      </c>
      <c r="BH135">
        <v>35.632637500000001</v>
      </c>
      <c r="BI135">
        <v>34.3937375</v>
      </c>
      <c r="BJ135">
        <v>767.87750000000005</v>
      </c>
      <c r="BK135">
        <v>35.582237499999998</v>
      </c>
      <c r="BL135">
        <v>650.01874999999995</v>
      </c>
      <c r="BM135">
        <v>101.254</v>
      </c>
      <c r="BN135">
        <v>0.10006165</v>
      </c>
      <c r="BO135">
        <v>33.965499999999999</v>
      </c>
      <c r="BP135">
        <v>34.226312500000013</v>
      </c>
      <c r="BQ135">
        <v>999.9</v>
      </c>
      <c r="BR135">
        <v>0</v>
      </c>
      <c r="BS135">
        <v>0</v>
      </c>
      <c r="BT135">
        <v>8992.7337499999994</v>
      </c>
      <c r="BU135">
        <v>0</v>
      </c>
      <c r="BV135">
        <v>474.72662500000001</v>
      </c>
      <c r="BW135">
        <v>-21.867725</v>
      </c>
      <c r="BX135">
        <v>793.98512499999993</v>
      </c>
      <c r="BY135">
        <v>815.61312499999997</v>
      </c>
      <c r="BZ135">
        <v>1.2388975</v>
      </c>
      <c r="CA135">
        <v>787.56100000000004</v>
      </c>
      <c r="CB135">
        <v>34.3937375</v>
      </c>
      <c r="CC135">
        <v>3.6079412500000001</v>
      </c>
      <c r="CD135">
        <v>3.4824999999999999</v>
      </c>
      <c r="CE135">
        <v>27.1364375</v>
      </c>
      <c r="CF135">
        <v>26.5346625</v>
      </c>
      <c r="CG135">
        <v>1199.9537499999999</v>
      </c>
      <c r="CH135">
        <v>0.49998437499999998</v>
      </c>
      <c r="CI135">
        <v>0.50001562499999996</v>
      </c>
      <c r="CJ135">
        <v>0</v>
      </c>
      <c r="CK135">
        <v>730.645625</v>
      </c>
      <c r="CL135">
        <v>4.9990899999999998</v>
      </c>
      <c r="CM135">
        <v>7944.9412499999999</v>
      </c>
      <c r="CN135">
        <v>9557.4387500000012</v>
      </c>
      <c r="CO135">
        <v>43.867125000000001</v>
      </c>
      <c r="CP135">
        <v>45.625</v>
      </c>
      <c r="CQ135">
        <v>44.609250000000003</v>
      </c>
      <c r="CR135">
        <v>44.811999999999998</v>
      </c>
      <c r="CS135">
        <v>45.311999999999998</v>
      </c>
      <c r="CT135">
        <v>597.45749999999998</v>
      </c>
      <c r="CU135">
        <v>597.49625000000003</v>
      </c>
      <c r="CV135">
        <v>0</v>
      </c>
      <c r="CW135">
        <v>1666111095.3</v>
      </c>
      <c r="CX135">
        <v>0</v>
      </c>
      <c r="CY135">
        <v>1666110227</v>
      </c>
      <c r="CZ135" t="s">
        <v>356</v>
      </c>
      <c r="DA135">
        <v>1666110227</v>
      </c>
      <c r="DB135">
        <v>1666110223</v>
      </c>
      <c r="DC135">
        <v>35</v>
      </c>
      <c r="DD135">
        <v>4.3999999999999997E-2</v>
      </c>
      <c r="DE135">
        <v>-1.2E-2</v>
      </c>
      <c r="DF135">
        <v>-2.012</v>
      </c>
      <c r="DG135">
        <v>3.7999999999999999E-2</v>
      </c>
      <c r="DH135">
        <v>415</v>
      </c>
      <c r="DI135">
        <v>34</v>
      </c>
      <c r="DJ135">
        <v>0.45</v>
      </c>
      <c r="DK135">
        <v>0.22</v>
      </c>
      <c r="DL135">
        <v>-21.689987804878051</v>
      </c>
      <c r="DM135">
        <v>-1.13450383275264</v>
      </c>
      <c r="DN135">
        <v>0.11532725482268941</v>
      </c>
      <c r="DO135">
        <v>0</v>
      </c>
      <c r="DP135">
        <v>1.2399931707317069</v>
      </c>
      <c r="DQ135">
        <v>9.7277351916328792E-3</v>
      </c>
      <c r="DR135">
        <v>2.5262508990591109E-3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357</v>
      </c>
      <c r="EA135">
        <v>3.2951000000000001</v>
      </c>
      <c r="EB135">
        <v>2.6254</v>
      </c>
      <c r="EC135">
        <v>0.15695300000000001</v>
      </c>
      <c r="ED135">
        <v>0.15845000000000001</v>
      </c>
      <c r="EE135">
        <v>0.14376900000000001</v>
      </c>
      <c r="EF135">
        <v>0.13858599999999999</v>
      </c>
      <c r="EG135">
        <v>25522.9</v>
      </c>
      <c r="EH135">
        <v>25939.9</v>
      </c>
      <c r="EI135">
        <v>28176.2</v>
      </c>
      <c r="EJ135">
        <v>29681.8</v>
      </c>
      <c r="EK135">
        <v>33173.300000000003</v>
      </c>
      <c r="EL135">
        <v>35507.599999999999</v>
      </c>
      <c r="EM135">
        <v>39743.1</v>
      </c>
      <c r="EN135">
        <v>42439.1</v>
      </c>
      <c r="EO135">
        <v>2.1768800000000001</v>
      </c>
      <c r="EP135">
        <v>2.12283</v>
      </c>
      <c r="EQ135">
        <v>8.8654499999999997E-2</v>
      </c>
      <c r="ER135">
        <v>0</v>
      </c>
      <c r="ES135">
        <v>32.798000000000002</v>
      </c>
      <c r="ET135">
        <v>999.9</v>
      </c>
      <c r="EU135">
        <v>48.3</v>
      </c>
      <c r="EV135">
        <v>40.4</v>
      </c>
      <c r="EW135">
        <v>36.1295</v>
      </c>
      <c r="EX135">
        <v>56.928199999999997</v>
      </c>
      <c r="EY135">
        <v>-0.74519299999999999</v>
      </c>
      <c r="EZ135">
        <v>2</v>
      </c>
      <c r="FA135">
        <v>0.618537</v>
      </c>
      <c r="FB135">
        <v>1.16533</v>
      </c>
      <c r="FC135">
        <v>20.2666</v>
      </c>
      <c r="FD135">
        <v>5.2183400000000004</v>
      </c>
      <c r="FE135">
        <v>12.007899999999999</v>
      </c>
      <c r="FF135">
        <v>4.9860499999999996</v>
      </c>
      <c r="FG135">
        <v>3.2845800000000001</v>
      </c>
      <c r="FH135">
        <v>9827.5</v>
      </c>
      <c r="FI135">
        <v>9999</v>
      </c>
      <c r="FJ135">
        <v>9999</v>
      </c>
      <c r="FK135">
        <v>657</v>
      </c>
      <c r="FL135">
        <v>1.8658399999999999</v>
      </c>
      <c r="FM135">
        <v>1.8622000000000001</v>
      </c>
      <c r="FN135">
        <v>1.86432</v>
      </c>
      <c r="FO135">
        <v>1.86036</v>
      </c>
      <c r="FP135">
        <v>1.86111</v>
      </c>
      <c r="FQ135">
        <v>1.86019</v>
      </c>
      <c r="FR135">
        <v>1.86188</v>
      </c>
      <c r="FS135">
        <v>1.8585100000000001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-2.1859999999999999</v>
      </c>
      <c r="GH135">
        <v>5.04E-2</v>
      </c>
      <c r="GI135">
        <v>-1.674331742851894</v>
      </c>
      <c r="GJ135">
        <v>-1.0668354094452519E-3</v>
      </c>
      <c r="GK135">
        <v>7.2908324871410599E-7</v>
      </c>
      <c r="GL135">
        <v>-2.6615586879345078E-10</v>
      </c>
      <c r="GM135">
        <v>-0.20617912557020029</v>
      </c>
      <c r="GN135">
        <v>3.3664092208003571E-3</v>
      </c>
      <c r="GO135">
        <v>2.042686190248702E-4</v>
      </c>
      <c r="GP135">
        <v>-2.7039353982504608E-6</v>
      </c>
      <c r="GQ135">
        <v>3</v>
      </c>
      <c r="GR135">
        <v>2088</v>
      </c>
      <c r="GS135">
        <v>3</v>
      </c>
      <c r="GT135">
        <v>37</v>
      </c>
      <c r="GU135">
        <v>14.3</v>
      </c>
      <c r="GV135">
        <v>14.3</v>
      </c>
      <c r="GW135">
        <v>2.3168899999999999</v>
      </c>
      <c r="GX135">
        <v>2.5793499999999998</v>
      </c>
      <c r="GY135">
        <v>2.04834</v>
      </c>
      <c r="GZ135">
        <v>2.6037599999999999</v>
      </c>
      <c r="HA135">
        <v>2.1972700000000001</v>
      </c>
      <c r="HB135">
        <v>2.3754900000000001</v>
      </c>
      <c r="HC135">
        <v>44.334200000000003</v>
      </c>
      <c r="HD135">
        <v>14.158300000000001</v>
      </c>
      <c r="HE135">
        <v>18</v>
      </c>
      <c r="HF135">
        <v>684.39800000000002</v>
      </c>
      <c r="HG135">
        <v>710.04499999999996</v>
      </c>
      <c r="HH135">
        <v>31.000499999999999</v>
      </c>
      <c r="HI135">
        <v>35.012500000000003</v>
      </c>
      <c r="HJ135">
        <v>30.0001</v>
      </c>
      <c r="HK135">
        <v>34.8354</v>
      </c>
      <c r="HL135">
        <v>34.812399999999997</v>
      </c>
      <c r="HM135">
        <v>46.388500000000001</v>
      </c>
      <c r="HN135">
        <v>-30</v>
      </c>
      <c r="HO135">
        <v>-30</v>
      </c>
      <c r="HP135">
        <v>31</v>
      </c>
      <c r="HQ135">
        <v>802.90599999999995</v>
      </c>
      <c r="HR135">
        <v>32.067999999999998</v>
      </c>
      <c r="HS135">
        <v>99.242999999999995</v>
      </c>
      <c r="HT135">
        <v>98.399799999999999</v>
      </c>
    </row>
    <row r="136" spans="1:228" x14ac:dyDescent="0.2">
      <c r="A136">
        <v>121</v>
      </c>
      <c r="B136">
        <v>1666111087.5999999</v>
      </c>
      <c r="C136">
        <v>479.5</v>
      </c>
      <c r="D136" t="s">
        <v>599</v>
      </c>
      <c r="E136" t="s">
        <v>600</v>
      </c>
      <c r="F136">
        <v>4</v>
      </c>
      <c r="G136">
        <v>1666111085.5999999</v>
      </c>
      <c r="H136">
        <f t="shared" si="34"/>
        <v>1.3935917057897713E-3</v>
      </c>
      <c r="I136">
        <f t="shared" si="35"/>
        <v>1.3935917057897713</v>
      </c>
      <c r="J136">
        <f t="shared" si="36"/>
        <v>12.350413670872639</v>
      </c>
      <c r="K136">
        <f t="shared" si="37"/>
        <v>772.74300000000005</v>
      </c>
      <c r="L136">
        <f t="shared" si="38"/>
        <v>490.84246845680008</v>
      </c>
      <c r="M136">
        <f t="shared" si="39"/>
        <v>49.748296191637742</v>
      </c>
      <c r="N136">
        <f t="shared" si="40"/>
        <v>78.31972601082731</v>
      </c>
      <c r="O136">
        <f t="shared" si="41"/>
        <v>7.6077542486779934E-2</v>
      </c>
      <c r="P136">
        <f t="shared" si="42"/>
        <v>2.7638831884584079</v>
      </c>
      <c r="Q136">
        <f t="shared" si="43"/>
        <v>7.4933051154717267E-2</v>
      </c>
      <c r="R136">
        <f t="shared" si="44"/>
        <v>4.6934550682264348E-2</v>
      </c>
      <c r="S136">
        <f t="shared" si="45"/>
        <v>226.11111180608358</v>
      </c>
      <c r="T136">
        <f t="shared" si="46"/>
        <v>34.99167912901153</v>
      </c>
      <c r="U136">
        <f t="shared" si="47"/>
        <v>34.232171428571426</v>
      </c>
      <c r="V136">
        <f t="shared" si="48"/>
        <v>5.412595936775717</v>
      </c>
      <c r="W136">
        <f t="shared" si="49"/>
        <v>67.700028356985356</v>
      </c>
      <c r="X136">
        <f t="shared" si="50"/>
        <v>3.6115678676861709</v>
      </c>
      <c r="Y136">
        <f t="shared" si="51"/>
        <v>5.3346622672625896</v>
      </c>
      <c r="Z136">
        <f t="shared" si="52"/>
        <v>1.8010280690895462</v>
      </c>
      <c r="AA136">
        <f t="shared" si="53"/>
        <v>-61.457394225328912</v>
      </c>
      <c r="AB136">
        <f t="shared" si="54"/>
        <v>-38.771483612694986</v>
      </c>
      <c r="AC136">
        <f t="shared" si="55"/>
        <v>-3.2475231733844927</v>
      </c>
      <c r="AD136">
        <f t="shared" si="56"/>
        <v>122.63471079467521</v>
      </c>
      <c r="AE136">
        <f t="shared" si="57"/>
        <v>22.891945405149514</v>
      </c>
      <c r="AF136">
        <f t="shared" si="58"/>
        <v>1.3903205434504131</v>
      </c>
      <c r="AG136">
        <f t="shared" si="59"/>
        <v>12.350413670872639</v>
      </c>
      <c r="AH136">
        <v>822.61377515879246</v>
      </c>
      <c r="AI136">
        <v>803.86827272727226</v>
      </c>
      <c r="AJ136">
        <v>1.7127814877066021</v>
      </c>
      <c r="AK136">
        <v>66.414595201641987</v>
      </c>
      <c r="AL136">
        <f t="shared" si="60"/>
        <v>1.3935917057897713</v>
      </c>
      <c r="AM136">
        <v>34.395120222097901</v>
      </c>
      <c r="AN136">
        <v>35.635643823529414</v>
      </c>
      <c r="AO136">
        <v>-2.696309292922887E-6</v>
      </c>
      <c r="AP136">
        <v>87.49</v>
      </c>
      <c r="AQ136">
        <v>12</v>
      </c>
      <c r="AR136">
        <v>2</v>
      </c>
      <c r="AS136">
        <f t="shared" si="61"/>
        <v>1</v>
      </c>
      <c r="AT136">
        <f t="shared" si="62"/>
        <v>0</v>
      </c>
      <c r="AU136">
        <f t="shared" si="63"/>
        <v>47084.866603120296</v>
      </c>
      <c r="AV136">
        <f t="shared" si="64"/>
        <v>1199.9785714285711</v>
      </c>
      <c r="AW136">
        <f t="shared" si="65"/>
        <v>1025.9066278787993</v>
      </c>
      <c r="AX136">
        <f t="shared" si="66"/>
        <v>0.85493745663929688</v>
      </c>
      <c r="AY136">
        <f t="shared" si="67"/>
        <v>0.18842929131384317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1666111085.5999999</v>
      </c>
      <c r="BF136">
        <v>772.74300000000005</v>
      </c>
      <c r="BG136">
        <v>794.86500000000001</v>
      </c>
      <c r="BH136">
        <v>35.633599999999987</v>
      </c>
      <c r="BI136">
        <v>34.396000000000001</v>
      </c>
      <c r="BJ136">
        <v>774.93000000000006</v>
      </c>
      <c r="BK136">
        <v>35.583171428571433</v>
      </c>
      <c r="BL136">
        <v>650.02185714285713</v>
      </c>
      <c r="BM136">
        <v>101.2527142857143</v>
      </c>
      <c r="BN136">
        <v>0.1001624285714286</v>
      </c>
      <c r="BO136">
        <v>33.971971428571429</v>
      </c>
      <c r="BP136">
        <v>34.232171428571426</v>
      </c>
      <c r="BQ136">
        <v>999.89999999999986</v>
      </c>
      <c r="BR136">
        <v>0</v>
      </c>
      <c r="BS136">
        <v>0</v>
      </c>
      <c r="BT136">
        <v>8971.7857142857138</v>
      </c>
      <c r="BU136">
        <v>0</v>
      </c>
      <c r="BV136">
        <v>475.11457142857142</v>
      </c>
      <c r="BW136">
        <v>-22.12210000000001</v>
      </c>
      <c r="BX136">
        <v>801.29600000000005</v>
      </c>
      <c r="BY136">
        <v>823.17900000000009</v>
      </c>
      <c r="BZ136">
        <v>1.23759</v>
      </c>
      <c r="CA136">
        <v>794.86500000000001</v>
      </c>
      <c r="CB136">
        <v>34.396000000000001</v>
      </c>
      <c r="CC136">
        <v>3.6079985714285709</v>
      </c>
      <c r="CD136">
        <v>3.4826899999999998</v>
      </c>
      <c r="CE136">
        <v>27.136714285714291</v>
      </c>
      <c r="CF136">
        <v>26.53557142857143</v>
      </c>
      <c r="CG136">
        <v>1199.9785714285711</v>
      </c>
      <c r="CH136">
        <v>0.50000199999999995</v>
      </c>
      <c r="CI136">
        <v>0.49999800000000011</v>
      </c>
      <c r="CJ136">
        <v>0</v>
      </c>
      <c r="CK136">
        <v>732.0492857142857</v>
      </c>
      <c r="CL136">
        <v>4.9990899999999998</v>
      </c>
      <c r="CM136">
        <v>7962.2342857142858</v>
      </c>
      <c r="CN136">
        <v>9557.6771428571428</v>
      </c>
      <c r="CO136">
        <v>43.857000000000014</v>
      </c>
      <c r="CP136">
        <v>45.625</v>
      </c>
      <c r="CQ136">
        <v>44.597999999999999</v>
      </c>
      <c r="CR136">
        <v>44.811999999999998</v>
      </c>
      <c r="CS136">
        <v>45.311999999999998</v>
      </c>
      <c r="CT136">
        <v>597.49142857142851</v>
      </c>
      <c r="CU136">
        <v>597.48714285714289</v>
      </c>
      <c r="CV136">
        <v>0</v>
      </c>
      <c r="CW136">
        <v>1666111098.9000001</v>
      </c>
      <c r="CX136">
        <v>0</v>
      </c>
      <c r="CY136">
        <v>1666110227</v>
      </c>
      <c r="CZ136" t="s">
        <v>356</v>
      </c>
      <c r="DA136">
        <v>1666110227</v>
      </c>
      <c r="DB136">
        <v>1666110223</v>
      </c>
      <c r="DC136">
        <v>35</v>
      </c>
      <c r="DD136">
        <v>4.3999999999999997E-2</v>
      </c>
      <c r="DE136">
        <v>-1.2E-2</v>
      </c>
      <c r="DF136">
        <v>-2.012</v>
      </c>
      <c r="DG136">
        <v>3.7999999999999999E-2</v>
      </c>
      <c r="DH136">
        <v>415</v>
      </c>
      <c r="DI136">
        <v>34</v>
      </c>
      <c r="DJ136">
        <v>0.45</v>
      </c>
      <c r="DK136">
        <v>0.22</v>
      </c>
      <c r="DL136">
        <v>-21.793341463414631</v>
      </c>
      <c r="DM136">
        <v>-1.6691770034842861</v>
      </c>
      <c r="DN136">
        <v>0.17321302825952259</v>
      </c>
      <c r="DO136">
        <v>0</v>
      </c>
      <c r="DP136">
        <v>1.239695853658537</v>
      </c>
      <c r="DQ136">
        <v>-2.9514982578374939E-3</v>
      </c>
      <c r="DR136">
        <v>2.7244260757081978E-3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357</v>
      </c>
      <c r="EA136">
        <v>3.2947500000000001</v>
      </c>
      <c r="EB136">
        <v>2.6251799999999998</v>
      </c>
      <c r="EC136">
        <v>0.157855</v>
      </c>
      <c r="ED136">
        <v>0.15934499999999999</v>
      </c>
      <c r="EE136">
        <v>0.14378299999999999</v>
      </c>
      <c r="EF136">
        <v>0.13859199999999999</v>
      </c>
      <c r="EG136">
        <v>25495.200000000001</v>
      </c>
      <c r="EH136">
        <v>25912.3</v>
      </c>
      <c r="EI136">
        <v>28175.9</v>
      </c>
      <c r="EJ136">
        <v>29682</v>
      </c>
      <c r="EK136">
        <v>33172.6</v>
      </c>
      <c r="EL136">
        <v>35507.599999999999</v>
      </c>
      <c r="EM136">
        <v>39742.800000000003</v>
      </c>
      <c r="EN136">
        <v>42439.4</v>
      </c>
      <c r="EO136">
        <v>2.1764800000000002</v>
      </c>
      <c r="EP136">
        <v>2.1232500000000001</v>
      </c>
      <c r="EQ136">
        <v>8.8140399999999994E-2</v>
      </c>
      <c r="ER136">
        <v>0</v>
      </c>
      <c r="ES136">
        <v>32.808300000000003</v>
      </c>
      <c r="ET136">
        <v>999.9</v>
      </c>
      <c r="EU136">
        <v>48.3</v>
      </c>
      <c r="EV136">
        <v>40.4</v>
      </c>
      <c r="EW136">
        <v>36.127099999999999</v>
      </c>
      <c r="EX136">
        <v>57.7682</v>
      </c>
      <c r="EY136">
        <v>-0.63701600000000003</v>
      </c>
      <c r="EZ136">
        <v>2</v>
      </c>
      <c r="FA136">
        <v>0.61858199999999997</v>
      </c>
      <c r="FB136">
        <v>1.1640600000000001</v>
      </c>
      <c r="FC136">
        <v>20.266500000000001</v>
      </c>
      <c r="FD136">
        <v>5.2189399999999999</v>
      </c>
      <c r="FE136">
        <v>12.0085</v>
      </c>
      <c r="FF136">
        <v>4.9859499999999999</v>
      </c>
      <c r="FG136">
        <v>3.2845800000000001</v>
      </c>
      <c r="FH136">
        <v>9827.5</v>
      </c>
      <c r="FI136">
        <v>9999</v>
      </c>
      <c r="FJ136">
        <v>9999</v>
      </c>
      <c r="FK136">
        <v>657</v>
      </c>
      <c r="FL136">
        <v>1.8658399999999999</v>
      </c>
      <c r="FM136">
        <v>1.8622099999999999</v>
      </c>
      <c r="FN136">
        <v>1.86432</v>
      </c>
      <c r="FO136">
        <v>1.8603700000000001</v>
      </c>
      <c r="FP136">
        <v>1.86111</v>
      </c>
      <c r="FQ136">
        <v>1.86019</v>
      </c>
      <c r="FR136">
        <v>1.86188</v>
      </c>
      <c r="FS136">
        <v>1.8585100000000001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-2.1880000000000002</v>
      </c>
      <c r="GH136">
        <v>5.0500000000000003E-2</v>
      </c>
      <c r="GI136">
        <v>-1.674331742851894</v>
      </c>
      <c r="GJ136">
        <v>-1.0668354094452519E-3</v>
      </c>
      <c r="GK136">
        <v>7.2908324871410599E-7</v>
      </c>
      <c r="GL136">
        <v>-2.6615586879345078E-10</v>
      </c>
      <c r="GM136">
        <v>-0.20617912557020029</v>
      </c>
      <c r="GN136">
        <v>3.3664092208003571E-3</v>
      </c>
      <c r="GO136">
        <v>2.042686190248702E-4</v>
      </c>
      <c r="GP136">
        <v>-2.7039353982504608E-6</v>
      </c>
      <c r="GQ136">
        <v>3</v>
      </c>
      <c r="GR136">
        <v>2088</v>
      </c>
      <c r="GS136">
        <v>3</v>
      </c>
      <c r="GT136">
        <v>37</v>
      </c>
      <c r="GU136">
        <v>14.3</v>
      </c>
      <c r="GV136">
        <v>14.4</v>
      </c>
      <c r="GW136">
        <v>2.3327599999999999</v>
      </c>
      <c r="GX136">
        <v>2.5732400000000002</v>
      </c>
      <c r="GY136">
        <v>2.04834</v>
      </c>
      <c r="GZ136">
        <v>2.6025399999999999</v>
      </c>
      <c r="HA136">
        <v>2.1972700000000001</v>
      </c>
      <c r="HB136">
        <v>2.3315399999999999</v>
      </c>
      <c r="HC136">
        <v>44.334200000000003</v>
      </c>
      <c r="HD136">
        <v>14.1671</v>
      </c>
      <c r="HE136">
        <v>18</v>
      </c>
      <c r="HF136">
        <v>684.06799999999998</v>
      </c>
      <c r="HG136">
        <v>710.46699999999998</v>
      </c>
      <c r="HH136">
        <v>31</v>
      </c>
      <c r="HI136">
        <v>35.012900000000002</v>
      </c>
      <c r="HJ136">
        <v>30.0001</v>
      </c>
      <c r="HK136">
        <v>34.8354</v>
      </c>
      <c r="HL136">
        <v>34.814599999999999</v>
      </c>
      <c r="HM136">
        <v>46.699800000000003</v>
      </c>
      <c r="HN136">
        <v>-30</v>
      </c>
      <c r="HO136">
        <v>-30</v>
      </c>
      <c r="HP136">
        <v>31</v>
      </c>
      <c r="HQ136">
        <v>809.61</v>
      </c>
      <c r="HR136">
        <v>32.067999999999998</v>
      </c>
      <c r="HS136">
        <v>99.242099999999994</v>
      </c>
      <c r="HT136">
        <v>98.400400000000005</v>
      </c>
    </row>
    <row r="137" spans="1:228" x14ac:dyDescent="0.2">
      <c r="A137">
        <v>122</v>
      </c>
      <c r="B137">
        <v>1666111091.5999999</v>
      </c>
      <c r="C137">
        <v>483.5</v>
      </c>
      <c r="D137" t="s">
        <v>601</v>
      </c>
      <c r="E137" t="s">
        <v>602</v>
      </c>
      <c r="F137">
        <v>4</v>
      </c>
      <c r="G137">
        <v>1666111089.2874999</v>
      </c>
      <c r="H137">
        <f t="shared" si="34"/>
        <v>1.3929706046879389E-3</v>
      </c>
      <c r="I137">
        <f t="shared" si="35"/>
        <v>1.3929706046879389</v>
      </c>
      <c r="J137">
        <f t="shared" si="36"/>
        <v>12.176135896901942</v>
      </c>
      <c r="K137">
        <f t="shared" si="37"/>
        <v>778.90662499999996</v>
      </c>
      <c r="L137">
        <f t="shared" si="38"/>
        <v>500.3927672061439</v>
      </c>
      <c r="M137">
        <f t="shared" si="39"/>
        <v>50.71673683989269</v>
      </c>
      <c r="N137">
        <f t="shared" si="40"/>
        <v>78.945190482139637</v>
      </c>
      <c r="O137">
        <f t="shared" si="41"/>
        <v>7.6048104763541E-2</v>
      </c>
      <c r="P137">
        <f t="shared" si="42"/>
        <v>2.7674843613191151</v>
      </c>
      <c r="Q137">
        <f t="shared" si="43"/>
        <v>7.4905955810056921E-2</v>
      </c>
      <c r="R137">
        <f t="shared" si="44"/>
        <v>4.691741094815767E-2</v>
      </c>
      <c r="S137">
        <f t="shared" si="45"/>
        <v>226.10762582303715</v>
      </c>
      <c r="T137">
        <f t="shared" si="46"/>
        <v>34.991842531449301</v>
      </c>
      <c r="U137">
        <f t="shared" si="47"/>
        <v>34.232812500000001</v>
      </c>
      <c r="V137">
        <f t="shared" si="48"/>
        <v>5.4127891628424498</v>
      </c>
      <c r="W137">
        <f t="shared" si="49"/>
        <v>67.701552331527253</v>
      </c>
      <c r="X137">
        <f t="shared" si="50"/>
        <v>3.6118992494723372</v>
      </c>
      <c r="Y137">
        <f t="shared" si="51"/>
        <v>5.3350316574504122</v>
      </c>
      <c r="Z137">
        <f t="shared" si="52"/>
        <v>1.8008899133701126</v>
      </c>
      <c r="AA137">
        <f t="shared" si="53"/>
        <v>-61.430003666738109</v>
      </c>
      <c r="AB137">
        <f t="shared" si="54"/>
        <v>-38.732480143978258</v>
      </c>
      <c r="AC137">
        <f t="shared" si="55"/>
        <v>-3.240064432852781</v>
      </c>
      <c r="AD137">
        <f t="shared" si="56"/>
        <v>122.705077579468</v>
      </c>
      <c r="AE137">
        <f t="shared" si="57"/>
        <v>22.772642277229153</v>
      </c>
      <c r="AF137">
        <f t="shared" si="58"/>
        <v>1.3888087466920187</v>
      </c>
      <c r="AG137">
        <f t="shared" si="59"/>
        <v>12.176135896901942</v>
      </c>
      <c r="AH137">
        <v>829.40159973765958</v>
      </c>
      <c r="AI137">
        <v>810.80435757575754</v>
      </c>
      <c r="AJ137">
        <v>1.71695911105606</v>
      </c>
      <c r="AK137">
        <v>66.414595201641987</v>
      </c>
      <c r="AL137">
        <f t="shared" si="60"/>
        <v>1.3929706046879389</v>
      </c>
      <c r="AM137">
        <v>34.397127240699312</v>
      </c>
      <c r="AN137">
        <v>35.637147352941163</v>
      </c>
      <c r="AO137">
        <v>4.0342254334742966E-6</v>
      </c>
      <c r="AP137">
        <v>87.49</v>
      </c>
      <c r="AQ137">
        <v>12</v>
      </c>
      <c r="AR137">
        <v>2</v>
      </c>
      <c r="AS137">
        <f t="shared" si="61"/>
        <v>1</v>
      </c>
      <c r="AT137">
        <f t="shared" si="62"/>
        <v>0</v>
      </c>
      <c r="AU137">
        <f t="shared" si="63"/>
        <v>47183.432202135526</v>
      </c>
      <c r="AV137">
        <f t="shared" si="64"/>
        <v>1199.96</v>
      </c>
      <c r="AW137">
        <f t="shared" si="65"/>
        <v>1025.8907574212628</v>
      </c>
      <c r="AX137">
        <f t="shared" si="66"/>
        <v>0.8549374624331334</v>
      </c>
      <c r="AY137">
        <f t="shared" si="67"/>
        <v>0.1884293024959475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1666111089.2874999</v>
      </c>
      <c r="BF137">
        <v>778.90662499999996</v>
      </c>
      <c r="BG137">
        <v>800.926875</v>
      </c>
      <c r="BH137">
        <v>35.636524999999999</v>
      </c>
      <c r="BI137">
        <v>34.400187500000001</v>
      </c>
      <c r="BJ137">
        <v>781.09625000000005</v>
      </c>
      <c r="BK137">
        <v>35.58605</v>
      </c>
      <c r="BL137">
        <v>649.97612499999991</v>
      </c>
      <c r="BM137">
        <v>101.25387499999999</v>
      </c>
      <c r="BN137">
        <v>9.9981737500000001E-2</v>
      </c>
      <c r="BO137">
        <v>33.973212500000002</v>
      </c>
      <c r="BP137">
        <v>34.232812500000001</v>
      </c>
      <c r="BQ137">
        <v>999.9</v>
      </c>
      <c r="BR137">
        <v>0</v>
      </c>
      <c r="BS137">
        <v>0</v>
      </c>
      <c r="BT137">
        <v>8990.7787500000013</v>
      </c>
      <c r="BU137">
        <v>0</v>
      </c>
      <c r="BV137">
        <v>477.78975000000003</v>
      </c>
      <c r="BW137">
        <v>-22.020325</v>
      </c>
      <c r="BX137">
        <v>807.68975</v>
      </c>
      <c r="BY137">
        <v>829.46050000000002</v>
      </c>
      <c r="BZ137">
        <v>1.236305</v>
      </c>
      <c r="CA137">
        <v>800.926875</v>
      </c>
      <c r="CB137">
        <v>34.400187500000001</v>
      </c>
      <c r="CC137">
        <v>3.6083375000000002</v>
      </c>
      <c r="CD137">
        <v>3.48315625</v>
      </c>
      <c r="CE137">
        <v>27.138324999999998</v>
      </c>
      <c r="CF137">
        <v>26.537862499999999</v>
      </c>
      <c r="CG137">
        <v>1199.96</v>
      </c>
      <c r="CH137">
        <v>0.50000149999999999</v>
      </c>
      <c r="CI137">
        <v>0.49999850000000001</v>
      </c>
      <c r="CJ137">
        <v>0</v>
      </c>
      <c r="CK137">
        <v>733.18362500000012</v>
      </c>
      <c r="CL137">
        <v>4.9990899999999998</v>
      </c>
      <c r="CM137">
        <v>7974.5412500000002</v>
      </c>
      <c r="CN137">
        <v>9557.536250000001</v>
      </c>
      <c r="CO137">
        <v>43.875</v>
      </c>
      <c r="CP137">
        <v>45.625</v>
      </c>
      <c r="CQ137">
        <v>44.625</v>
      </c>
      <c r="CR137">
        <v>44.811999999999998</v>
      </c>
      <c r="CS137">
        <v>45.311999999999998</v>
      </c>
      <c r="CT137">
        <v>597.48250000000007</v>
      </c>
      <c r="CU137">
        <v>597.47874999999999</v>
      </c>
      <c r="CV137">
        <v>0</v>
      </c>
      <c r="CW137">
        <v>1666111103.0999999</v>
      </c>
      <c r="CX137">
        <v>0</v>
      </c>
      <c r="CY137">
        <v>1666110227</v>
      </c>
      <c r="CZ137" t="s">
        <v>356</v>
      </c>
      <c r="DA137">
        <v>1666110227</v>
      </c>
      <c r="DB137">
        <v>1666110223</v>
      </c>
      <c r="DC137">
        <v>35</v>
      </c>
      <c r="DD137">
        <v>4.3999999999999997E-2</v>
      </c>
      <c r="DE137">
        <v>-1.2E-2</v>
      </c>
      <c r="DF137">
        <v>-2.012</v>
      </c>
      <c r="DG137">
        <v>3.7999999999999999E-2</v>
      </c>
      <c r="DH137">
        <v>415</v>
      </c>
      <c r="DI137">
        <v>34</v>
      </c>
      <c r="DJ137">
        <v>0.45</v>
      </c>
      <c r="DK137">
        <v>0.22</v>
      </c>
      <c r="DL137">
        <v>-21.876987804878048</v>
      </c>
      <c r="DM137">
        <v>-1.491196515679456</v>
      </c>
      <c r="DN137">
        <v>0.16289603327324209</v>
      </c>
      <c r="DO137">
        <v>0</v>
      </c>
      <c r="DP137">
        <v>1.239275121951219</v>
      </c>
      <c r="DQ137">
        <v>-1.437679442508989E-2</v>
      </c>
      <c r="DR137">
        <v>2.9943020050293848E-3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3.2949000000000002</v>
      </c>
      <c r="EB137">
        <v>2.6251600000000002</v>
      </c>
      <c r="EC137">
        <v>0.15875800000000001</v>
      </c>
      <c r="ED137">
        <v>0.16022700000000001</v>
      </c>
      <c r="EE137">
        <v>0.143786</v>
      </c>
      <c r="EF137">
        <v>0.13861100000000001</v>
      </c>
      <c r="EG137">
        <v>25468.5</v>
      </c>
      <c r="EH137">
        <v>25885.599999999999</v>
      </c>
      <c r="EI137">
        <v>28176.6</v>
      </c>
      <c r="EJ137">
        <v>29682.6</v>
      </c>
      <c r="EK137">
        <v>33173</v>
      </c>
      <c r="EL137">
        <v>35507.9</v>
      </c>
      <c r="EM137">
        <v>39743.300000000003</v>
      </c>
      <c r="EN137">
        <v>42440.5</v>
      </c>
      <c r="EO137">
        <v>2.1765300000000001</v>
      </c>
      <c r="EP137">
        <v>2.1230199999999999</v>
      </c>
      <c r="EQ137">
        <v>8.7477299999999994E-2</v>
      </c>
      <c r="ER137">
        <v>0</v>
      </c>
      <c r="ES137">
        <v>32.819800000000001</v>
      </c>
      <c r="ET137">
        <v>999.9</v>
      </c>
      <c r="EU137">
        <v>48.3</v>
      </c>
      <c r="EV137">
        <v>40.4</v>
      </c>
      <c r="EW137">
        <v>36.129199999999997</v>
      </c>
      <c r="EX137">
        <v>57.7682</v>
      </c>
      <c r="EY137">
        <v>-0.61298399999999997</v>
      </c>
      <c r="EZ137">
        <v>2</v>
      </c>
      <c r="FA137">
        <v>0.61860499999999996</v>
      </c>
      <c r="FB137">
        <v>1.1625099999999999</v>
      </c>
      <c r="FC137">
        <v>20.266500000000001</v>
      </c>
      <c r="FD137">
        <v>5.2181899999999999</v>
      </c>
      <c r="FE137">
        <v>12.0082</v>
      </c>
      <c r="FF137">
        <v>4.9859</v>
      </c>
      <c r="FG137">
        <v>3.2844799999999998</v>
      </c>
      <c r="FH137">
        <v>9827.7999999999993</v>
      </c>
      <c r="FI137">
        <v>9999</v>
      </c>
      <c r="FJ137">
        <v>9999</v>
      </c>
      <c r="FK137">
        <v>657</v>
      </c>
      <c r="FL137">
        <v>1.8658399999999999</v>
      </c>
      <c r="FM137">
        <v>1.8622000000000001</v>
      </c>
      <c r="FN137">
        <v>1.86432</v>
      </c>
      <c r="FO137">
        <v>1.8603700000000001</v>
      </c>
      <c r="FP137">
        <v>1.86111</v>
      </c>
      <c r="FQ137">
        <v>1.86019</v>
      </c>
      <c r="FR137">
        <v>1.86188</v>
      </c>
      <c r="FS137">
        <v>1.8584799999999999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-2.1909999999999998</v>
      </c>
      <c r="GH137">
        <v>5.04E-2</v>
      </c>
      <c r="GI137">
        <v>-1.674331742851894</v>
      </c>
      <c r="GJ137">
        <v>-1.0668354094452519E-3</v>
      </c>
      <c r="GK137">
        <v>7.2908324871410599E-7</v>
      </c>
      <c r="GL137">
        <v>-2.6615586879345078E-10</v>
      </c>
      <c r="GM137">
        <v>-0.20617912557020029</v>
      </c>
      <c r="GN137">
        <v>3.3664092208003571E-3</v>
      </c>
      <c r="GO137">
        <v>2.042686190248702E-4</v>
      </c>
      <c r="GP137">
        <v>-2.7039353982504608E-6</v>
      </c>
      <c r="GQ137">
        <v>3</v>
      </c>
      <c r="GR137">
        <v>2088</v>
      </c>
      <c r="GS137">
        <v>3</v>
      </c>
      <c r="GT137">
        <v>37</v>
      </c>
      <c r="GU137">
        <v>14.4</v>
      </c>
      <c r="GV137">
        <v>14.5</v>
      </c>
      <c r="GW137">
        <v>2.34863</v>
      </c>
      <c r="GX137">
        <v>2.5732400000000002</v>
      </c>
      <c r="GY137">
        <v>2.04834</v>
      </c>
      <c r="GZ137">
        <v>2.6025399999999999</v>
      </c>
      <c r="HA137">
        <v>2.1972700000000001</v>
      </c>
      <c r="HB137">
        <v>2.34131</v>
      </c>
      <c r="HC137">
        <v>44.334200000000003</v>
      </c>
      <c r="HD137">
        <v>14.1671</v>
      </c>
      <c r="HE137">
        <v>18</v>
      </c>
      <c r="HF137">
        <v>684.10900000000004</v>
      </c>
      <c r="HG137">
        <v>710.25699999999995</v>
      </c>
      <c r="HH137">
        <v>30.9998</v>
      </c>
      <c r="HI137">
        <v>35.015799999999999</v>
      </c>
      <c r="HJ137">
        <v>30.0002</v>
      </c>
      <c r="HK137">
        <v>34.8354</v>
      </c>
      <c r="HL137">
        <v>34.814599999999999</v>
      </c>
      <c r="HM137">
        <v>47.0122</v>
      </c>
      <c r="HN137">
        <v>-30</v>
      </c>
      <c r="HO137">
        <v>-30</v>
      </c>
      <c r="HP137">
        <v>31</v>
      </c>
      <c r="HQ137">
        <v>816.30700000000002</v>
      </c>
      <c r="HR137">
        <v>32.067999999999998</v>
      </c>
      <c r="HS137">
        <v>99.243799999999993</v>
      </c>
      <c r="HT137">
        <v>98.402799999999999</v>
      </c>
    </row>
    <row r="138" spans="1:228" x14ac:dyDescent="0.2">
      <c r="A138">
        <v>123</v>
      </c>
      <c r="B138">
        <v>1666111095.5999999</v>
      </c>
      <c r="C138">
        <v>487.5</v>
      </c>
      <c r="D138" t="s">
        <v>603</v>
      </c>
      <c r="E138" t="s">
        <v>604</v>
      </c>
      <c r="F138">
        <v>4</v>
      </c>
      <c r="G138">
        <v>1666111093.5999999</v>
      </c>
      <c r="H138">
        <f t="shared" si="34"/>
        <v>1.3916533483445074E-3</v>
      </c>
      <c r="I138">
        <f t="shared" si="35"/>
        <v>1.3916533483445075</v>
      </c>
      <c r="J138">
        <f t="shared" si="36"/>
        <v>12.312809503102972</v>
      </c>
      <c r="K138">
        <f t="shared" si="37"/>
        <v>786.00514285714291</v>
      </c>
      <c r="L138">
        <f t="shared" si="38"/>
        <v>503.81685347723504</v>
      </c>
      <c r="M138">
        <f t="shared" si="39"/>
        <v>51.063522172526966</v>
      </c>
      <c r="N138">
        <f t="shared" si="40"/>
        <v>79.664248551819227</v>
      </c>
      <c r="O138">
        <f t="shared" si="41"/>
        <v>7.5877438842558501E-2</v>
      </c>
      <c r="P138">
        <f t="shared" si="42"/>
        <v>2.7689255628784202</v>
      </c>
      <c r="Q138">
        <f t="shared" si="43"/>
        <v>7.4740951472991743E-2</v>
      </c>
      <c r="R138">
        <f t="shared" si="44"/>
        <v>4.6813785512203228E-2</v>
      </c>
      <c r="S138">
        <f t="shared" si="45"/>
        <v>226.13450362116089</v>
      </c>
      <c r="T138">
        <f t="shared" si="46"/>
        <v>34.992865276665825</v>
      </c>
      <c r="U138">
        <f t="shared" si="47"/>
        <v>34.241442857142857</v>
      </c>
      <c r="V138">
        <f t="shared" si="48"/>
        <v>5.4153910325239751</v>
      </c>
      <c r="W138">
        <f t="shared" si="49"/>
        <v>67.704758918510649</v>
      </c>
      <c r="X138">
        <f t="shared" si="50"/>
        <v>3.6122693289046524</v>
      </c>
      <c r="Y138">
        <f t="shared" si="51"/>
        <v>5.3353255910007373</v>
      </c>
      <c r="Z138">
        <f t="shared" si="52"/>
        <v>1.8031217036193228</v>
      </c>
      <c r="AA138">
        <f t="shared" si="53"/>
        <v>-61.371912661992774</v>
      </c>
      <c r="AB138">
        <f t="shared" si="54"/>
        <v>-39.893563395613498</v>
      </c>
      <c r="AC138">
        <f t="shared" si="55"/>
        <v>-3.3356115673884084</v>
      </c>
      <c r="AD138">
        <f t="shared" si="56"/>
        <v>121.5334159961662</v>
      </c>
      <c r="AE138">
        <f t="shared" si="57"/>
        <v>22.878267036076203</v>
      </c>
      <c r="AF138">
        <f t="shared" si="58"/>
        <v>1.3848594805615215</v>
      </c>
      <c r="AG138">
        <f t="shared" si="59"/>
        <v>12.312809503102972</v>
      </c>
      <c r="AH138">
        <v>836.33949953192507</v>
      </c>
      <c r="AI138">
        <v>817.62697575757556</v>
      </c>
      <c r="AJ138">
        <v>1.7132739464492559</v>
      </c>
      <c r="AK138">
        <v>66.414595201641987</v>
      </c>
      <c r="AL138">
        <f t="shared" si="60"/>
        <v>1.3916533483445075</v>
      </c>
      <c r="AM138">
        <v>34.403484543776237</v>
      </c>
      <c r="AN138">
        <v>35.642312058823521</v>
      </c>
      <c r="AO138">
        <v>6.5753450705933241E-7</v>
      </c>
      <c r="AP138">
        <v>87.49</v>
      </c>
      <c r="AQ138">
        <v>12</v>
      </c>
      <c r="AR138">
        <v>2</v>
      </c>
      <c r="AS138">
        <f t="shared" si="61"/>
        <v>1</v>
      </c>
      <c r="AT138">
        <f t="shared" si="62"/>
        <v>0</v>
      </c>
      <c r="AU138">
        <f t="shared" si="63"/>
        <v>47222.814178543304</v>
      </c>
      <c r="AV138">
        <f t="shared" si="64"/>
        <v>1200.0999999999999</v>
      </c>
      <c r="AW138">
        <f t="shared" si="65"/>
        <v>1026.0107065394614</v>
      </c>
      <c r="AX138">
        <f t="shared" si="66"/>
        <v>0.85493767730977543</v>
      </c>
      <c r="AY138">
        <f t="shared" si="67"/>
        <v>0.18842971720786678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1666111093.5999999</v>
      </c>
      <c r="BF138">
        <v>786.00514285714291</v>
      </c>
      <c r="BG138">
        <v>808.12857142857149</v>
      </c>
      <c r="BH138">
        <v>35.640357142857141</v>
      </c>
      <c r="BI138">
        <v>34.407571428571423</v>
      </c>
      <c r="BJ138">
        <v>788.19742857142853</v>
      </c>
      <c r="BK138">
        <v>35.589871428571421</v>
      </c>
      <c r="BL138">
        <v>649.99257142857152</v>
      </c>
      <c r="BM138">
        <v>101.2532857142857</v>
      </c>
      <c r="BN138">
        <v>0.1000569142857143</v>
      </c>
      <c r="BO138">
        <v>33.974200000000003</v>
      </c>
      <c r="BP138">
        <v>34.241442857142857</v>
      </c>
      <c r="BQ138">
        <v>999.89999999999986</v>
      </c>
      <c r="BR138">
        <v>0</v>
      </c>
      <c r="BS138">
        <v>0</v>
      </c>
      <c r="BT138">
        <v>8998.4800000000014</v>
      </c>
      <c r="BU138">
        <v>0</v>
      </c>
      <c r="BV138">
        <v>485.3441428571428</v>
      </c>
      <c r="BW138">
        <v>-22.123799999999999</v>
      </c>
      <c r="BX138">
        <v>815.05371428571436</v>
      </c>
      <c r="BY138">
        <v>836.92542857142871</v>
      </c>
      <c r="BZ138">
        <v>1.232794285714286</v>
      </c>
      <c r="CA138">
        <v>808.12857142857149</v>
      </c>
      <c r="CB138">
        <v>34.407571428571423</v>
      </c>
      <c r="CC138">
        <v>3.608708571428572</v>
      </c>
      <c r="CD138">
        <v>3.4838814285714279</v>
      </c>
      <c r="CE138">
        <v>27.140057142857142</v>
      </c>
      <c r="CF138">
        <v>26.54138571428571</v>
      </c>
      <c r="CG138">
        <v>1200.0999999999999</v>
      </c>
      <c r="CH138">
        <v>0.4999938571428571</v>
      </c>
      <c r="CI138">
        <v>0.50000614285714284</v>
      </c>
      <c r="CJ138">
        <v>0</v>
      </c>
      <c r="CK138">
        <v>734.72285714285704</v>
      </c>
      <c r="CL138">
        <v>4.9990899999999998</v>
      </c>
      <c r="CM138">
        <v>7990.9228571428566</v>
      </c>
      <c r="CN138">
        <v>9558.6242857142843</v>
      </c>
      <c r="CO138">
        <v>43.875</v>
      </c>
      <c r="CP138">
        <v>45.642714285714291</v>
      </c>
      <c r="CQ138">
        <v>44.625</v>
      </c>
      <c r="CR138">
        <v>44.811999999999998</v>
      </c>
      <c r="CS138">
        <v>45.311999999999998</v>
      </c>
      <c r="CT138">
        <v>597.54428571428559</v>
      </c>
      <c r="CU138">
        <v>597.55714285714282</v>
      </c>
      <c r="CV138">
        <v>0</v>
      </c>
      <c r="CW138">
        <v>1666111107.3</v>
      </c>
      <c r="CX138">
        <v>0</v>
      </c>
      <c r="CY138">
        <v>1666110227</v>
      </c>
      <c r="CZ138" t="s">
        <v>356</v>
      </c>
      <c r="DA138">
        <v>1666110227</v>
      </c>
      <c r="DB138">
        <v>1666110223</v>
      </c>
      <c r="DC138">
        <v>35</v>
      </c>
      <c r="DD138">
        <v>4.3999999999999997E-2</v>
      </c>
      <c r="DE138">
        <v>-1.2E-2</v>
      </c>
      <c r="DF138">
        <v>-2.012</v>
      </c>
      <c r="DG138">
        <v>3.7999999999999999E-2</v>
      </c>
      <c r="DH138">
        <v>415</v>
      </c>
      <c r="DI138">
        <v>34</v>
      </c>
      <c r="DJ138">
        <v>0.45</v>
      </c>
      <c r="DK138">
        <v>0.22</v>
      </c>
      <c r="DL138">
        <v>-21.960312195121951</v>
      </c>
      <c r="DM138">
        <v>-1.268406271777063</v>
      </c>
      <c r="DN138">
        <v>0.14513272847869041</v>
      </c>
      <c r="DO138">
        <v>0</v>
      </c>
      <c r="DP138">
        <v>1.238164146341463</v>
      </c>
      <c r="DQ138">
        <v>-3.4845783972125587E-2</v>
      </c>
      <c r="DR138">
        <v>3.8994227062475232E-3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357</v>
      </c>
      <c r="EA138">
        <v>3.2949000000000002</v>
      </c>
      <c r="EB138">
        <v>2.62534</v>
      </c>
      <c r="EC138">
        <v>0.15964300000000001</v>
      </c>
      <c r="ED138">
        <v>0.16111500000000001</v>
      </c>
      <c r="EE138">
        <v>0.14380200000000001</v>
      </c>
      <c r="EF138">
        <v>0.138623</v>
      </c>
      <c r="EG138">
        <v>25441.1</v>
      </c>
      <c r="EH138">
        <v>25857.7</v>
      </c>
      <c r="EI138">
        <v>28176.1</v>
      </c>
      <c r="EJ138">
        <v>29682.1</v>
      </c>
      <c r="EK138">
        <v>33172.199999999997</v>
      </c>
      <c r="EL138">
        <v>35506.800000000003</v>
      </c>
      <c r="EM138">
        <v>39743</v>
      </c>
      <c r="EN138">
        <v>42439.8</v>
      </c>
      <c r="EO138">
        <v>2.1765500000000002</v>
      </c>
      <c r="EP138">
        <v>2.1231499999999999</v>
      </c>
      <c r="EQ138">
        <v>8.74698E-2</v>
      </c>
      <c r="ER138">
        <v>0</v>
      </c>
      <c r="ES138">
        <v>32.828600000000002</v>
      </c>
      <c r="ET138">
        <v>999.9</v>
      </c>
      <c r="EU138">
        <v>48.3</v>
      </c>
      <c r="EV138">
        <v>40.4</v>
      </c>
      <c r="EW138">
        <v>36.127699999999997</v>
      </c>
      <c r="EX138">
        <v>57.588200000000001</v>
      </c>
      <c r="EY138">
        <v>-0.70513199999999998</v>
      </c>
      <c r="EZ138">
        <v>2</v>
      </c>
      <c r="FA138">
        <v>0.61861999999999995</v>
      </c>
      <c r="FB138">
        <v>1.16029</v>
      </c>
      <c r="FC138">
        <v>20.2666</v>
      </c>
      <c r="FD138">
        <v>5.2175900000000004</v>
      </c>
      <c r="FE138">
        <v>12.007400000000001</v>
      </c>
      <c r="FF138">
        <v>4.9855</v>
      </c>
      <c r="FG138">
        <v>3.2844799999999998</v>
      </c>
      <c r="FH138">
        <v>9827.7999999999993</v>
      </c>
      <c r="FI138">
        <v>9999</v>
      </c>
      <c r="FJ138">
        <v>9999</v>
      </c>
      <c r="FK138">
        <v>657</v>
      </c>
      <c r="FL138">
        <v>1.8658399999999999</v>
      </c>
      <c r="FM138">
        <v>1.8622000000000001</v>
      </c>
      <c r="FN138">
        <v>1.8643099999999999</v>
      </c>
      <c r="FO138">
        <v>1.86039</v>
      </c>
      <c r="FP138">
        <v>1.86111</v>
      </c>
      <c r="FQ138">
        <v>1.8601799999999999</v>
      </c>
      <c r="FR138">
        <v>1.86188</v>
      </c>
      <c r="FS138">
        <v>1.8585100000000001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-2.194</v>
      </c>
      <c r="GH138">
        <v>5.0500000000000003E-2</v>
      </c>
      <c r="GI138">
        <v>-1.674331742851894</v>
      </c>
      <c r="GJ138">
        <v>-1.0668354094452519E-3</v>
      </c>
      <c r="GK138">
        <v>7.2908324871410599E-7</v>
      </c>
      <c r="GL138">
        <v>-2.6615586879345078E-10</v>
      </c>
      <c r="GM138">
        <v>-0.20617912557020029</v>
      </c>
      <c r="GN138">
        <v>3.3664092208003571E-3</v>
      </c>
      <c r="GO138">
        <v>2.042686190248702E-4</v>
      </c>
      <c r="GP138">
        <v>-2.7039353982504608E-6</v>
      </c>
      <c r="GQ138">
        <v>3</v>
      </c>
      <c r="GR138">
        <v>2088</v>
      </c>
      <c r="GS138">
        <v>3</v>
      </c>
      <c r="GT138">
        <v>37</v>
      </c>
      <c r="GU138">
        <v>14.5</v>
      </c>
      <c r="GV138">
        <v>14.5</v>
      </c>
      <c r="GW138">
        <v>2.3645</v>
      </c>
      <c r="GX138">
        <v>2.5708000000000002</v>
      </c>
      <c r="GY138">
        <v>2.04834</v>
      </c>
      <c r="GZ138">
        <v>2.6049799999999999</v>
      </c>
      <c r="HA138">
        <v>2.1972700000000001</v>
      </c>
      <c r="HB138">
        <v>2.34375</v>
      </c>
      <c r="HC138">
        <v>44.334200000000003</v>
      </c>
      <c r="HD138">
        <v>14.1671</v>
      </c>
      <c r="HE138">
        <v>18</v>
      </c>
      <c r="HF138">
        <v>684.13199999999995</v>
      </c>
      <c r="HG138">
        <v>710.38400000000001</v>
      </c>
      <c r="HH138">
        <v>30.999600000000001</v>
      </c>
      <c r="HI138">
        <v>35.0169</v>
      </c>
      <c r="HJ138">
        <v>30.0002</v>
      </c>
      <c r="HK138">
        <v>34.835700000000003</v>
      </c>
      <c r="HL138">
        <v>34.815600000000003</v>
      </c>
      <c r="HM138">
        <v>47.336100000000002</v>
      </c>
      <c r="HN138">
        <v>-30</v>
      </c>
      <c r="HO138">
        <v>-30</v>
      </c>
      <c r="HP138">
        <v>31</v>
      </c>
      <c r="HQ138">
        <v>822.98800000000006</v>
      </c>
      <c r="HR138">
        <v>32.067999999999998</v>
      </c>
      <c r="HS138">
        <v>99.242699999999999</v>
      </c>
      <c r="HT138">
        <v>98.4011</v>
      </c>
    </row>
    <row r="139" spans="1:228" x14ac:dyDescent="0.2">
      <c r="A139">
        <v>124</v>
      </c>
      <c r="B139">
        <v>1666111099.5999999</v>
      </c>
      <c r="C139">
        <v>491.5</v>
      </c>
      <c r="D139" t="s">
        <v>605</v>
      </c>
      <c r="E139" t="s">
        <v>606</v>
      </c>
      <c r="F139">
        <v>4</v>
      </c>
      <c r="G139">
        <v>1666111097.2874999</v>
      </c>
      <c r="H139">
        <f t="shared" si="34"/>
        <v>1.3831961006722485E-3</v>
      </c>
      <c r="I139">
        <f t="shared" si="35"/>
        <v>1.3831961006722484</v>
      </c>
      <c r="J139">
        <f t="shared" si="36"/>
        <v>12.46205990751319</v>
      </c>
      <c r="K139">
        <f t="shared" si="37"/>
        <v>792.14599999999996</v>
      </c>
      <c r="L139">
        <f t="shared" si="38"/>
        <v>504.95671043918213</v>
      </c>
      <c r="M139">
        <f t="shared" si="39"/>
        <v>51.179106073357204</v>
      </c>
      <c r="N139">
        <f t="shared" si="40"/>
        <v>80.286732152396027</v>
      </c>
      <c r="O139">
        <f t="shared" si="41"/>
        <v>7.5388708725677461E-2</v>
      </c>
      <c r="P139">
        <f t="shared" si="42"/>
        <v>2.7722915014699057</v>
      </c>
      <c r="Q139">
        <f t="shared" si="43"/>
        <v>7.4268038262758976E-2</v>
      </c>
      <c r="R139">
        <f t="shared" si="44"/>
        <v>4.6516823916267894E-2</v>
      </c>
      <c r="S139">
        <f t="shared" si="45"/>
        <v>226.12680932334106</v>
      </c>
      <c r="T139">
        <f t="shared" si="46"/>
        <v>34.994903778417495</v>
      </c>
      <c r="U139">
        <f t="shared" si="47"/>
        <v>34.243537500000002</v>
      </c>
      <c r="V139">
        <f t="shared" si="48"/>
        <v>5.416022686902342</v>
      </c>
      <c r="W139">
        <f t="shared" si="49"/>
        <v>67.704696724682577</v>
      </c>
      <c r="X139">
        <f t="shared" si="50"/>
        <v>3.6124524307605141</v>
      </c>
      <c r="Y139">
        <f t="shared" si="51"/>
        <v>5.3356009339357255</v>
      </c>
      <c r="Z139">
        <f t="shared" si="52"/>
        <v>1.8035702561418279</v>
      </c>
      <c r="AA139">
        <f t="shared" si="53"/>
        <v>-60.998948039646159</v>
      </c>
      <c r="AB139">
        <f t="shared" si="54"/>
        <v>-40.116873045516108</v>
      </c>
      <c r="AC139">
        <f t="shared" si="55"/>
        <v>-3.3502599688737043</v>
      </c>
      <c r="AD139">
        <f t="shared" si="56"/>
        <v>121.66072826930508</v>
      </c>
      <c r="AE139">
        <f t="shared" si="57"/>
        <v>23.075058805223687</v>
      </c>
      <c r="AF139">
        <f t="shared" si="58"/>
        <v>1.3823275883188155</v>
      </c>
      <c r="AG139">
        <f t="shared" si="59"/>
        <v>12.46205990751319</v>
      </c>
      <c r="AH139">
        <v>843.45627732584865</v>
      </c>
      <c r="AI139">
        <v>824.55106666666677</v>
      </c>
      <c r="AJ139">
        <v>1.7256205273070431</v>
      </c>
      <c r="AK139">
        <v>66.414595201641987</v>
      </c>
      <c r="AL139">
        <f t="shared" si="60"/>
        <v>1.3831961006722484</v>
      </c>
      <c r="AM139">
        <v>34.409377601678322</v>
      </c>
      <c r="AN139">
        <v>35.640650000000008</v>
      </c>
      <c r="AO139">
        <v>5.1747959643017074E-6</v>
      </c>
      <c r="AP139">
        <v>87.49</v>
      </c>
      <c r="AQ139">
        <v>12</v>
      </c>
      <c r="AR139">
        <v>2</v>
      </c>
      <c r="AS139">
        <f t="shared" si="61"/>
        <v>1</v>
      </c>
      <c r="AT139">
        <f t="shared" si="62"/>
        <v>0</v>
      </c>
      <c r="AU139">
        <f t="shared" si="63"/>
        <v>47315.056822992432</v>
      </c>
      <c r="AV139">
        <f t="shared" si="64"/>
        <v>1200.0675000000001</v>
      </c>
      <c r="AW139">
        <f t="shared" si="65"/>
        <v>1025.9821074214203</v>
      </c>
      <c r="AX139">
        <f t="shared" si="66"/>
        <v>0.85493699931163891</v>
      </c>
      <c r="AY139">
        <f t="shared" si="67"/>
        <v>0.1884284086714631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1666111097.2874999</v>
      </c>
      <c r="BF139">
        <v>792.14599999999996</v>
      </c>
      <c r="BG139">
        <v>814.45699999999999</v>
      </c>
      <c r="BH139">
        <v>35.642125</v>
      </c>
      <c r="BI139">
        <v>34.411599999999993</v>
      </c>
      <c r="BJ139">
        <v>794.34124999999995</v>
      </c>
      <c r="BK139">
        <v>35.591650000000001</v>
      </c>
      <c r="BL139">
        <v>649.995</v>
      </c>
      <c r="BM139">
        <v>101.253625</v>
      </c>
      <c r="BN139">
        <v>9.9827712499999999E-2</v>
      </c>
      <c r="BO139">
        <v>33.975124999999998</v>
      </c>
      <c r="BP139">
        <v>34.243537500000002</v>
      </c>
      <c r="BQ139">
        <v>999.9</v>
      </c>
      <c r="BR139">
        <v>0</v>
      </c>
      <c r="BS139">
        <v>0</v>
      </c>
      <c r="BT139">
        <v>9016.3287500000006</v>
      </c>
      <c r="BU139">
        <v>0</v>
      </c>
      <c r="BV139">
        <v>483.1465</v>
      </c>
      <c r="BW139">
        <v>-22.310962499999999</v>
      </c>
      <c r="BX139">
        <v>821.42337499999996</v>
      </c>
      <c r="BY139">
        <v>843.48262499999998</v>
      </c>
      <c r="BZ139">
        <v>1.2305075000000001</v>
      </c>
      <c r="CA139">
        <v>814.45699999999999</v>
      </c>
      <c r="CB139">
        <v>34.411599999999993</v>
      </c>
      <c r="CC139">
        <v>3.608895</v>
      </c>
      <c r="CD139">
        <v>3.4843000000000002</v>
      </c>
      <c r="CE139">
        <v>27.1409375</v>
      </c>
      <c r="CF139">
        <v>26.5434375</v>
      </c>
      <c r="CG139">
        <v>1200.0675000000001</v>
      </c>
      <c r="CH139">
        <v>0.50001850000000003</v>
      </c>
      <c r="CI139">
        <v>0.49998150000000002</v>
      </c>
      <c r="CJ139">
        <v>0</v>
      </c>
      <c r="CK139">
        <v>736.10275000000001</v>
      </c>
      <c r="CL139">
        <v>4.9990899999999998</v>
      </c>
      <c r="CM139">
        <v>8006.2362499999999</v>
      </c>
      <c r="CN139">
        <v>9558.4337500000001</v>
      </c>
      <c r="CO139">
        <v>43.859250000000003</v>
      </c>
      <c r="CP139">
        <v>45.679250000000003</v>
      </c>
      <c r="CQ139">
        <v>44.625</v>
      </c>
      <c r="CR139">
        <v>44.811999999999998</v>
      </c>
      <c r="CS139">
        <v>45.311999999999998</v>
      </c>
      <c r="CT139">
        <v>597.55500000000006</v>
      </c>
      <c r="CU139">
        <v>597.51375000000007</v>
      </c>
      <c r="CV139">
        <v>0</v>
      </c>
      <c r="CW139">
        <v>1666111110.9000001</v>
      </c>
      <c r="CX139">
        <v>0</v>
      </c>
      <c r="CY139">
        <v>1666110227</v>
      </c>
      <c r="CZ139" t="s">
        <v>356</v>
      </c>
      <c r="DA139">
        <v>1666110227</v>
      </c>
      <c r="DB139">
        <v>1666110223</v>
      </c>
      <c r="DC139">
        <v>35</v>
      </c>
      <c r="DD139">
        <v>4.3999999999999997E-2</v>
      </c>
      <c r="DE139">
        <v>-1.2E-2</v>
      </c>
      <c r="DF139">
        <v>-2.012</v>
      </c>
      <c r="DG139">
        <v>3.7999999999999999E-2</v>
      </c>
      <c r="DH139">
        <v>415</v>
      </c>
      <c r="DI139">
        <v>34</v>
      </c>
      <c r="DJ139">
        <v>0.45</v>
      </c>
      <c r="DK139">
        <v>0.22</v>
      </c>
      <c r="DL139">
        <v>-22.055119999999999</v>
      </c>
      <c r="DM139">
        <v>-1.276743714821702</v>
      </c>
      <c r="DN139">
        <v>0.14458217939981391</v>
      </c>
      <c r="DO139">
        <v>0</v>
      </c>
      <c r="DP139">
        <v>1.2360452500000001</v>
      </c>
      <c r="DQ139">
        <v>-3.3371144465294551E-2</v>
      </c>
      <c r="DR139">
        <v>3.6233754894435212E-3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357</v>
      </c>
      <c r="EA139">
        <v>3.2949899999999999</v>
      </c>
      <c r="EB139">
        <v>2.6251899999999999</v>
      </c>
      <c r="EC139">
        <v>0.160547</v>
      </c>
      <c r="ED139">
        <v>0.16203000000000001</v>
      </c>
      <c r="EE139">
        <v>0.14379</v>
      </c>
      <c r="EF139">
        <v>0.13863300000000001</v>
      </c>
      <c r="EG139">
        <v>25414.1</v>
      </c>
      <c r="EH139">
        <v>25829.200000000001</v>
      </c>
      <c r="EI139">
        <v>28176.5</v>
      </c>
      <c r="EJ139">
        <v>29681.8</v>
      </c>
      <c r="EK139">
        <v>33172.5</v>
      </c>
      <c r="EL139">
        <v>35505.9</v>
      </c>
      <c r="EM139">
        <v>39742.800000000003</v>
      </c>
      <c r="EN139">
        <v>42439.199999999997</v>
      </c>
      <c r="EO139">
        <v>2.1766299999999998</v>
      </c>
      <c r="EP139">
        <v>2.1231800000000001</v>
      </c>
      <c r="EQ139">
        <v>8.7082400000000004E-2</v>
      </c>
      <c r="ER139">
        <v>0</v>
      </c>
      <c r="ES139">
        <v>32.8367</v>
      </c>
      <c r="ET139">
        <v>999.9</v>
      </c>
      <c r="EU139">
        <v>48.3</v>
      </c>
      <c r="EV139">
        <v>40.4</v>
      </c>
      <c r="EW139">
        <v>36.125999999999998</v>
      </c>
      <c r="EX139">
        <v>57.138199999999998</v>
      </c>
      <c r="EY139">
        <v>-0.78926099999999999</v>
      </c>
      <c r="EZ139">
        <v>2</v>
      </c>
      <c r="FA139">
        <v>0.61897400000000002</v>
      </c>
      <c r="FB139">
        <v>1.1588400000000001</v>
      </c>
      <c r="FC139">
        <v>20.2666</v>
      </c>
      <c r="FD139">
        <v>5.2186399999999997</v>
      </c>
      <c r="FE139">
        <v>12.0085</v>
      </c>
      <c r="FF139">
        <v>4.9859999999999998</v>
      </c>
      <c r="FG139">
        <v>3.2844500000000001</v>
      </c>
      <c r="FH139">
        <v>9828.1</v>
      </c>
      <c r="FI139">
        <v>9999</v>
      </c>
      <c r="FJ139">
        <v>9999</v>
      </c>
      <c r="FK139">
        <v>657</v>
      </c>
      <c r="FL139">
        <v>1.8658399999999999</v>
      </c>
      <c r="FM139">
        <v>1.8622000000000001</v>
      </c>
      <c r="FN139">
        <v>1.86432</v>
      </c>
      <c r="FO139">
        <v>1.8603799999999999</v>
      </c>
      <c r="FP139">
        <v>1.86111</v>
      </c>
      <c r="FQ139">
        <v>1.8601799999999999</v>
      </c>
      <c r="FR139">
        <v>1.86188</v>
      </c>
      <c r="FS139">
        <v>1.8585100000000001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-2.1960000000000002</v>
      </c>
      <c r="GH139">
        <v>5.0500000000000003E-2</v>
      </c>
      <c r="GI139">
        <v>-1.674331742851894</v>
      </c>
      <c r="GJ139">
        <v>-1.0668354094452519E-3</v>
      </c>
      <c r="GK139">
        <v>7.2908324871410599E-7</v>
      </c>
      <c r="GL139">
        <v>-2.6615586879345078E-10</v>
      </c>
      <c r="GM139">
        <v>-0.20617912557020029</v>
      </c>
      <c r="GN139">
        <v>3.3664092208003571E-3</v>
      </c>
      <c r="GO139">
        <v>2.042686190248702E-4</v>
      </c>
      <c r="GP139">
        <v>-2.7039353982504608E-6</v>
      </c>
      <c r="GQ139">
        <v>3</v>
      </c>
      <c r="GR139">
        <v>2088</v>
      </c>
      <c r="GS139">
        <v>3</v>
      </c>
      <c r="GT139">
        <v>37</v>
      </c>
      <c r="GU139">
        <v>14.5</v>
      </c>
      <c r="GV139">
        <v>14.6</v>
      </c>
      <c r="GW139">
        <v>2.3803700000000001</v>
      </c>
      <c r="GX139">
        <v>2.5744600000000002</v>
      </c>
      <c r="GY139">
        <v>2.04834</v>
      </c>
      <c r="GZ139">
        <v>2.6049799999999999</v>
      </c>
      <c r="HA139">
        <v>2.1972700000000001</v>
      </c>
      <c r="HB139">
        <v>2.34497</v>
      </c>
      <c r="HC139">
        <v>44.334200000000003</v>
      </c>
      <c r="HD139">
        <v>14.1671</v>
      </c>
      <c r="HE139">
        <v>18</v>
      </c>
      <c r="HF139">
        <v>684.22500000000002</v>
      </c>
      <c r="HG139">
        <v>710.43399999999997</v>
      </c>
      <c r="HH139">
        <v>30.999600000000001</v>
      </c>
      <c r="HI139">
        <v>35.018900000000002</v>
      </c>
      <c r="HJ139">
        <v>30.0001</v>
      </c>
      <c r="HK139">
        <v>34.838500000000003</v>
      </c>
      <c r="HL139">
        <v>34.817799999999998</v>
      </c>
      <c r="HM139">
        <v>47.651699999999998</v>
      </c>
      <c r="HN139">
        <v>-30</v>
      </c>
      <c r="HO139">
        <v>-30</v>
      </c>
      <c r="HP139">
        <v>31</v>
      </c>
      <c r="HQ139">
        <v>829.66700000000003</v>
      </c>
      <c r="HR139">
        <v>32.067999999999998</v>
      </c>
      <c r="HS139">
        <v>99.243099999999998</v>
      </c>
      <c r="HT139">
        <v>98.399900000000002</v>
      </c>
    </row>
    <row r="140" spans="1:228" x14ac:dyDescent="0.2">
      <c r="A140">
        <v>125</v>
      </c>
      <c r="B140">
        <v>1666111103.5999999</v>
      </c>
      <c r="C140">
        <v>495.5</v>
      </c>
      <c r="D140" t="s">
        <v>607</v>
      </c>
      <c r="E140" t="s">
        <v>608</v>
      </c>
      <c r="F140">
        <v>4</v>
      </c>
      <c r="G140">
        <v>1666111101.5999999</v>
      </c>
      <c r="H140">
        <f t="shared" si="34"/>
        <v>1.3850901239078203E-3</v>
      </c>
      <c r="I140">
        <f t="shared" si="35"/>
        <v>1.3850901239078202</v>
      </c>
      <c r="J140">
        <f t="shared" si="36"/>
        <v>12.575427778752085</v>
      </c>
      <c r="K140">
        <f t="shared" si="37"/>
        <v>799.29514285714288</v>
      </c>
      <c r="L140">
        <f t="shared" si="38"/>
        <v>509.60001948187238</v>
      </c>
      <c r="M140">
        <f t="shared" si="39"/>
        <v>51.649583587269753</v>
      </c>
      <c r="N140">
        <f t="shared" si="40"/>
        <v>81.011106188482501</v>
      </c>
      <c r="O140">
        <f t="shared" si="41"/>
        <v>7.5424041946971457E-2</v>
      </c>
      <c r="P140">
        <f t="shared" si="42"/>
        <v>2.7717166976244609</v>
      </c>
      <c r="Q140">
        <f t="shared" si="43"/>
        <v>7.4302100300108392E-2</v>
      </c>
      <c r="R140">
        <f t="shared" si="44"/>
        <v>4.6538224402835067E-2</v>
      </c>
      <c r="S140">
        <f t="shared" si="45"/>
        <v>226.11156566397892</v>
      </c>
      <c r="T140">
        <f t="shared" si="46"/>
        <v>34.990395601614217</v>
      </c>
      <c r="U140">
        <f t="shared" si="47"/>
        <v>34.249128571428571</v>
      </c>
      <c r="V140">
        <f t="shared" si="48"/>
        <v>5.4177090277780247</v>
      </c>
      <c r="W140">
        <f t="shared" si="49"/>
        <v>67.721409438482766</v>
      </c>
      <c r="X140">
        <f t="shared" si="50"/>
        <v>3.6125184394852545</v>
      </c>
      <c r="Y140">
        <f t="shared" si="51"/>
        <v>5.3343816518863481</v>
      </c>
      <c r="Z140">
        <f t="shared" si="52"/>
        <v>1.8051905882927701</v>
      </c>
      <c r="AA140">
        <f t="shared" si="53"/>
        <v>-61.082474464334872</v>
      </c>
      <c r="AB140">
        <f t="shared" si="54"/>
        <v>-41.556146666508262</v>
      </c>
      <c r="AC140">
        <f t="shared" si="55"/>
        <v>-3.4712023922080757</v>
      </c>
      <c r="AD140">
        <f t="shared" si="56"/>
        <v>120.00174214092772</v>
      </c>
      <c r="AE140">
        <f t="shared" si="57"/>
        <v>23.218119927239364</v>
      </c>
      <c r="AF140">
        <f t="shared" si="58"/>
        <v>1.3796018342709233</v>
      </c>
      <c r="AG140">
        <f t="shared" si="59"/>
        <v>12.575427778752085</v>
      </c>
      <c r="AH140">
        <v>850.46523283855072</v>
      </c>
      <c r="AI140">
        <v>831.43644848484826</v>
      </c>
      <c r="AJ140">
        <v>1.72949876387539</v>
      </c>
      <c r="AK140">
        <v>66.414595201641987</v>
      </c>
      <c r="AL140">
        <f t="shared" si="60"/>
        <v>1.3850901239078202</v>
      </c>
      <c r="AM140">
        <v>34.412574921398601</v>
      </c>
      <c r="AN140">
        <v>35.645537647058823</v>
      </c>
      <c r="AO140">
        <v>-4.4165188436251449E-6</v>
      </c>
      <c r="AP140">
        <v>87.49</v>
      </c>
      <c r="AQ140">
        <v>12</v>
      </c>
      <c r="AR140">
        <v>2</v>
      </c>
      <c r="AS140">
        <f t="shared" si="61"/>
        <v>1</v>
      </c>
      <c r="AT140">
        <f t="shared" si="62"/>
        <v>0</v>
      </c>
      <c r="AU140">
        <f t="shared" si="63"/>
        <v>47299.905172145147</v>
      </c>
      <c r="AV140">
        <f t="shared" si="64"/>
        <v>1199.975714285714</v>
      </c>
      <c r="AW140">
        <f t="shared" si="65"/>
        <v>1025.9046993077609</v>
      </c>
      <c r="AX140">
        <f t="shared" si="66"/>
        <v>0.85493788507080826</v>
      </c>
      <c r="AY140">
        <f t="shared" si="67"/>
        <v>0.18843011818666006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1666111101.5999999</v>
      </c>
      <c r="BF140">
        <v>799.29514285714288</v>
      </c>
      <c r="BG140">
        <v>821.74457142857136</v>
      </c>
      <c r="BH140">
        <v>35.642871428571432</v>
      </c>
      <c r="BI140">
        <v>34.414814285714293</v>
      </c>
      <c r="BJ140">
        <v>801.49314285714286</v>
      </c>
      <c r="BK140">
        <v>35.592385714285712</v>
      </c>
      <c r="BL140">
        <v>650.01642857142849</v>
      </c>
      <c r="BM140">
        <v>101.2532857142857</v>
      </c>
      <c r="BN140">
        <v>9.9896414285714288E-2</v>
      </c>
      <c r="BO140">
        <v>33.971028571428569</v>
      </c>
      <c r="BP140">
        <v>34.249128571428571</v>
      </c>
      <c r="BQ140">
        <v>999.89999999999986</v>
      </c>
      <c r="BR140">
        <v>0</v>
      </c>
      <c r="BS140">
        <v>0</v>
      </c>
      <c r="BT140">
        <v>9013.3042857142846</v>
      </c>
      <c r="BU140">
        <v>0</v>
      </c>
      <c r="BV140">
        <v>483.63928571428568</v>
      </c>
      <c r="BW140">
        <v>-22.449442857142859</v>
      </c>
      <c r="BX140">
        <v>828.83728571428583</v>
      </c>
      <c r="BY140">
        <v>851.03271428571429</v>
      </c>
      <c r="BZ140">
        <v>1.228054285714286</v>
      </c>
      <c r="CA140">
        <v>821.74457142857136</v>
      </c>
      <c r="CB140">
        <v>34.414814285714293</v>
      </c>
      <c r="CC140">
        <v>3.6089542857142858</v>
      </c>
      <c r="CD140">
        <v>3.48461</v>
      </c>
      <c r="CE140">
        <v>27.14122857142857</v>
      </c>
      <c r="CF140">
        <v>26.54494285714285</v>
      </c>
      <c r="CG140">
        <v>1199.975714285714</v>
      </c>
      <c r="CH140">
        <v>0.49998842857142861</v>
      </c>
      <c r="CI140">
        <v>0.50001128571428566</v>
      </c>
      <c r="CJ140">
        <v>0</v>
      </c>
      <c r="CK140">
        <v>737.54600000000005</v>
      </c>
      <c r="CL140">
        <v>4.9990899999999998</v>
      </c>
      <c r="CM140">
        <v>8019.5</v>
      </c>
      <c r="CN140">
        <v>9557.6242857142843</v>
      </c>
      <c r="CO140">
        <v>43.875</v>
      </c>
      <c r="CP140">
        <v>45.686999999999998</v>
      </c>
      <c r="CQ140">
        <v>44.625</v>
      </c>
      <c r="CR140">
        <v>44.811999999999998</v>
      </c>
      <c r="CS140">
        <v>45.311999999999998</v>
      </c>
      <c r="CT140">
        <v>597.47285714285715</v>
      </c>
      <c r="CU140">
        <v>597.50285714285724</v>
      </c>
      <c r="CV140">
        <v>0</v>
      </c>
      <c r="CW140">
        <v>1666111115.0999999</v>
      </c>
      <c r="CX140">
        <v>0</v>
      </c>
      <c r="CY140">
        <v>1666110227</v>
      </c>
      <c r="CZ140" t="s">
        <v>356</v>
      </c>
      <c r="DA140">
        <v>1666110227</v>
      </c>
      <c r="DB140">
        <v>1666110223</v>
      </c>
      <c r="DC140">
        <v>35</v>
      </c>
      <c r="DD140">
        <v>4.3999999999999997E-2</v>
      </c>
      <c r="DE140">
        <v>-1.2E-2</v>
      </c>
      <c r="DF140">
        <v>-2.012</v>
      </c>
      <c r="DG140">
        <v>3.7999999999999999E-2</v>
      </c>
      <c r="DH140">
        <v>415</v>
      </c>
      <c r="DI140">
        <v>34</v>
      </c>
      <c r="DJ140">
        <v>0.45</v>
      </c>
      <c r="DK140">
        <v>0.22</v>
      </c>
      <c r="DL140">
        <v>-22.172767499999999</v>
      </c>
      <c r="DM140">
        <v>-1.50208367729821</v>
      </c>
      <c r="DN140">
        <v>0.1680150996004523</v>
      </c>
      <c r="DO140">
        <v>0</v>
      </c>
      <c r="DP140">
        <v>1.2334417499999999</v>
      </c>
      <c r="DQ140">
        <v>-3.4972795497186092E-2</v>
      </c>
      <c r="DR140">
        <v>3.6741059371634831E-3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357</v>
      </c>
      <c r="EA140">
        <v>3.2948499999999998</v>
      </c>
      <c r="EB140">
        <v>2.62527</v>
      </c>
      <c r="EC140">
        <v>0.16142799999999999</v>
      </c>
      <c r="ED140">
        <v>0.16289799999999999</v>
      </c>
      <c r="EE140">
        <v>0.14380399999999999</v>
      </c>
      <c r="EF140">
        <v>0.13864299999999999</v>
      </c>
      <c r="EG140">
        <v>25386.6</v>
      </c>
      <c r="EH140">
        <v>25802.2</v>
      </c>
      <c r="EI140">
        <v>28175.7</v>
      </c>
      <c r="EJ140">
        <v>29681.599999999999</v>
      </c>
      <c r="EK140">
        <v>33171.599999999999</v>
      </c>
      <c r="EL140">
        <v>35505.5</v>
      </c>
      <c r="EM140">
        <v>39742.300000000003</v>
      </c>
      <c r="EN140">
        <v>42439.1</v>
      </c>
      <c r="EO140">
        <v>2.1765500000000002</v>
      </c>
      <c r="EP140">
        <v>2.1231499999999999</v>
      </c>
      <c r="EQ140">
        <v>8.70451E-2</v>
      </c>
      <c r="ER140">
        <v>0</v>
      </c>
      <c r="ES140">
        <v>32.8429</v>
      </c>
      <c r="ET140">
        <v>999.9</v>
      </c>
      <c r="EU140">
        <v>48.3</v>
      </c>
      <c r="EV140">
        <v>40.4</v>
      </c>
      <c r="EW140">
        <v>36.128700000000002</v>
      </c>
      <c r="EX140">
        <v>57.258200000000002</v>
      </c>
      <c r="EY140">
        <v>-0.73718300000000003</v>
      </c>
      <c r="EZ140">
        <v>2</v>
      </c>
      <c r="FA140">
        <v>0.61892000000000003</v>
      </c>
      <c r="FB140">
        <v>1.1569100000000001</v>
      </c>
      <c r="FC140">
        <v>20.2666</v>
      </c>
      <c r="FD140">
        <v>5.2184900000000001</v>
      </c>
      <c r="FE140">
        <v>12.0085</v>
      </c>
      <c r="FF140">
        <v>4.9861500000000003</v>
      </c>
      <c r="FG140">
        <v>3.2845</v>
      </c>
      <c r="FH140">
        <v>9828.1</v>
      </c>
      <c r="FI140">
        <v>9999</v>
      </c>
      <c r="FJ140">
        <v>9999</v>
      </c>
      <c r="FK140">
        <v>657</v>
      </c>
      <c r="FL140">
        <v>1.8658399999999999</v>
      </c>
      <c r="FM140">
        <v>1.86219</v>
      </c>
      <c r="FN140">
        <v>1.86432</v>
      </c>
      <c r="FO140">
        <v>1.8603799999999999</v>
      </c>
      <c r="FP140">
        <v>1.86111</v>
      </c>
      <c r="FQ140">
        <v>1.86019</v>
      </c>
      <c r="FR140">
        <v>1.86188</v>
      </c>
      <c r="FS140">
        <v>1.8585100000000001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-2.2000000000000002</v>
      </c>
      <c r="GH140">
        <v>5.0500000000000003E-2</v>
      </c>
      <c r="GI140">
        <v>-1.674331742851894</v>
      </c>
      <c r="GJ140">
        <v>-1.0668354094452519E-3</v>
      </c>
      <c r="GK140">
        <v>7.2908324871410599E-7</v>
      </c>
      <c r="GL140">
        <v>-2.6615586879345078E-10</v>
      </c>
      <c r="GM140">
        <v>-0.20617912557020029</v>
      </c>
      <c r="GN140">
        <v>3.3664092208003571E-3</v>
      </c>
      <c r="GO140">
        <v>2.042686190248702E-4</v>
      </c>
      <c r="GP140">
        <v>-2.7039353982504608E-6</v>
      </c>
      <c r="GQ140">
        <v>3</v>
      </c>
      <c r="GR140">
        <v>2088</v>
      </c>
      <c r="GS140">
        <v>3</v>
      </c>
      <c r="GT140">
        <v>37</v>
      </c>
      <c r="GU140">
        <v>14.6</v>
      </c>
      <c r="GV140">
        <v>14.7</v>
      </c>
      <c r="GW140">
        <v>2.3962400000000001</v>
      </c>
      <c r="GX140">
        <v>2.5708000000000002</v>
      </c>
      <c r="GY140">
        <v>2.04834</v>
      </c>
      <c r="GZ140">
        <v>2.6037599999999999</v>
      </c>
      <c r="HA140">
        <v>2.1972700000000001</v>
      </c>
      <c r="HB140">
        <v>2.32178</v>
      </c>
      <c r="HC140">
        <v>44.334200000000003</v>
      </c>
      <c r="HD140">
        <v>14.1671</v>
      </c>
      <c r="HE140">
        <v>18</v>
      </c>
      <c r="HF140">
        <v>684.16300000000001</v>
      </c>
      <c r="HG140">
        <v>710.41</v>
      </c>
      <c r="HH140">
        <v>30.999500000000001</v>
      </c>
      <c r="HI140">
        <v>35.020000000000003</v>
      </c>
      <c r="HJ140">
        <v>30.0001</v>
      </c>
      <c r="HK140">
        <v>34.838500000000003</v>
      </c>
      <c r="HL140">
        <v>34.817799999999998</v>
      </c>
      <c r="HM140">
        <v>47.959000000000003</v>
      </c>
      <c r="HN140">
        <v>-30</v>
      </c>
      <c r="HO140">
        <v>-30</v>
      </c>
      <c r="HP140">
        <v>31</v>
      </c>
      <c r="HQ140">
        <v>836.34699999999998</v>
      </c>
      <c r="HR140">
        <v>32.067999999999998</v>
      </c>
      <c r="HS140">
        <v>99.241100000000003</v>
      </c>
      <c r="HT140">
        <v>98.399500000000003</v>
      </c>
    </row>
    <row r="141" spans="1:228" x14ac:dyDescent="0.2">
      <c r="A141">
        <v>126</v>
      </c>
      <c r="B141">
        <v>1666111107.5999999</v>
      </c>
      <c r="C141">
        <v>499.5</v>
      </c>
      <c r="D141" t="s">
        <v>609</v>
      </c>
      <c r="E141" t="s">
        <v>610</v>
      </c>
      <c r="F141">
        <v>4</v>
      </c>
      <c r="G141">
        <v>1666111105.2874999</v>
      </c>
      <c r="H141">
        <f t="shared" si="34"/>
        <v>1.3755342173078233E-3</v>
      </c>
      <c r="I141">
        <f t="shared" si="35"/>
        <v>1.3755342173078233</v>
      </c>
      <c r="J141">
        <f t="shared" si="36"/>
        <v>12.655335581737692</v>
      </c>
      <c r="K141">
        <f t="shared" si="37"/>
        <v>805.44450000000006</v>
      </c>
      <c r="L141">
        <f t="shared" si="38"/>
        <v>511.89059669063005</v>
      </c>
      <c r="M141">
        <f t="shared" si="39"/>
        <v>51.882431606834253</v>
      </c>
      <c r="N141">
        <f t="shared" si="40"/>
        <v>81.635449946751748</v>
      </c>
      <c r="O141">
        <f t="shared" si="41"/>
        <v>7.4865007773317421E-2</v>
      </c>
      <c r="P141">
        <f t="shared" si="42"/>
        <v>2.7693496872958425</v>
      </c>
      <c r="Q141">
        <f t="shared" si="43"/>
        <v>7.3758574630041956E-2</v>
      </c>
      <c r="R141">
        <f t="shared" si="44"/>
        <v>4.6197155545994947E-2</v>
      </c>
      <c r="S141">
        <f t="shared" si="45"/>
        <v>226.1126261109566</v>
      </c>
      <c r="T141">
        <f t="shared" si="46"/>
        <v>34.991022461589786</v>
      </c>
      <c r="U141">
        <f t="shared" si="47"/>
        <v>34.252137500000003</v>
      </c>
      <c r="V141">
        <f t="shared" si="48"/>
        <v>5.4186167492584305</v>
      </c>
      <c r="W141">
        <f t="shared" si="49"/>
        <v>67.734503464641833</v>
      </c>
      <c r="X141">
        <f t="shared" si="50"/>
        <v>3.6126543152214809</v>
      </c>
      <c r="Y141">
        <f t="shared" si="51"/>
        <v>5.3335510418369374</v>
      </c>
      <c r="Z141">
        <f t="shared" si="52"/>
        <v>1.8059624340369496</v>
      </c>
      <c r="AA141">
        <f t="shared" si="53"/>
        <v>-60.661058983275005</v>
      </c>
      <c r="AB141">
        <f t="shared" si="54"/>
        <v>-42.386605098950405</v>
      </c>
      <c r="AC141">
        <f t="shared" si="55"/>
        <v>-3.543600921515742</v>
      </c>
      <c r="AD141">
        <f t="shared" si="56"/>
        <v>119.52136110721543</v>
      </c>
      <c r="AE141">
        <f t="shared" si="57"/>
        <v>23.205173417144724</v>
      </c>
      <c r="AF141">
        <f t="shared" si="58"/>
        <v>1.3734018252317297</v>
      </c>
      <c r="AG141">
        <f t="shared" si="59"/>
        <v>12.655335581737692</v>
      </c>
      <c r="AH141">
        <v>857.33124296907295</v>
      </c>
      <c r="AI141">
        <v>838.31138787878797</v>
      </c>
      <c r="AJ141">
        <v>1.708192005658703</v>
      </c>
      <c r="AK141">
        <v>66.414595201641987</v>
      </c>
      <c r="AL141">
        <f t="shared" si="60"/>
        <v>1.3755342173078233</v>
      </c>
      <c r="AM141">
        <v>34.417308814825176</v>
      </c>
      <c r="AN141">
        <v>35.641766470588237</v>
      </c>
      <c r="AO141">
        <v>5.7289887943341099E-6</v>
      </c>
      <c r="AP141">
        <v>87.49</v>
      </c>
      <c r="AQ141">
        <v>12</v>
      </c>
      <c r="AR141">
        <v>2</v>
      </c>
      <c r="AS141">
        <f t="shared" si="61"/>
        <v>1</v>
      </c>
      <c r="AT141">
        <f t="shared" si="62"/>
        <v>0</v>
      </c>
      <c r="AU141">
        <f t="shared" si="63"/>
        <v>47235.377702837322</v>
      </c>
      <c r="AV141">
        <f t="shared" si="64"/>
        <v>1199.9775</v>
      </c>
      <c r="AW141">
        <f t="shared" si="65"/>
        <v>1025.9066010937599</v>
      </c>
      <c r="AX141">
        <f t="shared" si="66"/>
        <v>0.85493819766933954</v>
      </c>
      <c r="AY141">
        <f t="shared" si="67"/>
        <v>0.18843072150182533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1666111105.2874999</v>
      </c>
      <c r="BF141">
        <v>805.44450000000006</v>
      </c>
      <c r="BG141">
        <v>827.88612499999999</v>
      </c>
      <c r="BH141">
        <v>35.6437375</v>
      </c>
      <c r="BI141">
        <v>34.421149999999997</v>
      </c>
      <c r="BJ141">
        <v>807.64499999999998</v>
      </c>
      <c r="BK141">
        <v>35.593237500000001</v>
      </c>
      <c r="BL141">
        <v>649.98962499999993</v>
      </c>
      <c r="BM141">
        <v>101.25449999999999</v>
      </c>
      <c r="BN141">
        <v>0.1000315</v>
      </c>
      <c r="BO141">
        <v>33.968237500000001</v>
      </c>
      <c r="BP141">
        <v>34.252137500000003</v>
      </c>
      <c r="BQ141">
        <v>999.9</v>
      </c>
      <c r="BR141">
        <v>0</v>
      </c>
      <c r="BS141">
        <v>0</v>
      </c>
      <c r="BT141">
        <v>9000.6237500000007</v>
      </c>
      <c r="BU141">
        <v>0</v>
      </c>
      <c r="BV141">
        <v>483.41250000000002</v>
      </c>
      <c r="BW141">
        <v>-22.4415625</v>
      </c>
      <c r="BX141">
        <v>835.21487499999989</v>
      </c>
      <c r="BY141">
        <v>857.39862500000004</v>
      </c>
      <c r="BZ141">
        <v>1.2225925</v>
      </c>
      <c r="CA141">
        <v>827.88612499999999</v>
      </c>
      <c r="CB141">
        <v>34.421149999999997</v>
      </c>
      <c r="CC141">
        <v>3.6090800000000001</v>
      </c>
      <c r="CD141">
        <v>3.4852862500000001</v>
      </c>
      <c r="CE141">
        <v>27.1418</v>
      </c>
      <c r="CF141">
        <v>26.548237499999999</v>
      </c>
      <c r="CG141">
        <v>1199.9775</v>
      </c>
      <c r="CH141">
        <v>0.49997724999999998</v>
      </c>
      <c r="CI141">
        <v>0.50002274999999996</v>
      </c>
      <c r="CJ141">
        <v>0</v>
      </c>
      <c r="CK141">
        <v>739.083125</v>
      </c>
      <c r="CL141">
        <v>4.9990899999999998</v>
      </c>
      <c r="CM141">
        <v>8034.7924999999996</v>
      </c>
      <c r="CN141">
        <v>9557.6149999999998</v>
      </c>
      <c r="CO141">
        <v>43.859250000000003</v>
      </c>
      <c r="CP141">
        <v>45.686999999999998</v>
      </c>
      <c r="CQ141">
        <v>44.625</v>
      </c>
      <c r="CR141">
        <v>44.811999999999998</v>
      </c>
      <c r="CS141">
        <v>45.311999999999998</v>
      </c>
      <c r="CT141">
        <v>597.46124999999995</v>
      </c>
      <c r="CU141">
        <v>597.5162499999999</v>
      </c>
      <c r="CV141">
        <v>0</v>
      </c>
      <c r="CW141">
        <v>1666111119.3</v>
      </c>
      <c r="CX141">
        <v>0</v>
      </c>
      <c r="CY141">
        <v>1666110227</v>
      </c>
      <c r="CZ141" t="s">
        <v>356</v>
      </c>
      <c r="DA141">
        <v>1666110227</v>
      </c>
      <c r="DB141">
        <v>1666110223</v>
      </c>
      <c r="DC141">
        <v>35</v>
      </c>
      <c r="DD141">
        <v>4.3999999999999997E-2</v>
      </c>
      <c r="DE141">
        <v>-1.2E-2</v>
      </c>
      <c r="DF141">
        <v>-2.012</v>
      </c>
      <c r="DG141">
        <v>3.7999999999999999E-2</v>
      </c>
      <c r="DH141">
        <v>415</v>
      </c>
      <c r="DI141">
        <v>34</v>
      </c>
      <c r="DJ141">
        <v>0.45</v>
      </c>
      <c r="DK141">
        <v>0.22</v>
      </c>
      <c r="DL141">
        <v>-22.246670000000002</v>
      </c>
      <c r="DM141">
        <v>-1.615096435271991</v>
      </c>
      <c r="DN141">
        <v>0.17204807206127001</v>
      </c>
      <c r="DO141">
        <v>0</v>
      </c>
      <c r="DP141">
        <v>1.2309777500000001</v>
      </c>
      <c r="DQ141">
        <v>-4.5536622889307952E-2</v>
      </c>
      <c r="DR141">
        <v>4.601386469043867E-3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357</v>
      </c>
      <c r="EA141">
        <v>3.2947500000000001</v>
      </c>
      <c r="EB141">
        <v>2.6253500000000001</v>
      </c>
      <c r="EC141">
        <v>0.16231699999999999</v>
      </c>
      <c r="ED141">
        <v>0.16378999999999999</v>
      </c>
      <c r="EE141">
        <v>0.14380599999999999</v>
      </c>
      <c r="EF141">
        <v>0.13866400000000001</v>
      </c>
      <c r="EG141">
        <v>25359.5</v>
      </c>
      <c r="EH141">
        <v>25774.7</v>
      </c>
      <c r="EI141">
        <v>28175.599999999999</v>
      </c>
      <c r="EJ141">
        <v>29681.8</v>
      </c>
      <c r="EK141">
        <v>33171</v>
      </c>
      <c r="EL141">
        <v>35504.800000000003</v>
      </c>
      <c r="EM141">
        <v>39741.599999999999</v>
      </c>
      <c r="EN141">
        <v>42439.199999999997</v>
      </c>
      <c r="EO141">
        <v>2.1765500000000002</v>
      </c>
      <c r="EP141">
        <v>2.1231499999999999</v>
      </c>
      <c r="EQ141">
        <v>8.6784399999999998E-2</v>
      </c>
      <c r="ER141">
        <v>0</v>
      </c>
      <c r="ES141">
        <v>32.8459</v>
      </c>
      <c r="ET141">
        <v>999.9</v>
      </c>
      <c r="EU141">
        <v>48.3</v>
      </c>
      <c r="EV141">
        <v>40.4</v>
      </c>
      <c r="EW141">
        <v>36.126300000000001</v>
      </c>
      <c r="EX141">
        <v>57.678199999999997</v>
      </c>
      <c r="EY141">
        <v>-0.70513199999999998</v>
      </c>
      <c r="EZ141">
        <v>2</v>
      </c>
      <c r="FA141">
        <v>0.61915399999999998</v>
      </c>
      <c r="FB141">
        <v>1.15435</v>
      </c>
      <c r="FC141">
        <v>20.266500000000001</v>
      </c>
      <c r="FD141">
        <v>5.2187900000000003</v>
      </c>
      <c r="FE141">
        <v>12.0083</v>
      </c>
      <c r="FF141">
        <v>4.9861500000000003</v>
      </c>
      <c r="FG141">
        <v>3.2845800000000001</v>
      </c>
      <c r="FH141">
        <v>9828.1</v>
      </c>
      <c r="FI141">
        <v>9999</v>
      </c>
      <c r="FJ141">
        <v>9999</v>
      </c>
      <c r="FK141">
        <v>657</v>
      </c>
      <c r="FL141">
        <v>1.8658399999999999</v>
      </c>
      <c r="FM141">
        <v>1.8622000000000001</v>
      </c>
      <c r="FN141">
        <v>1.86432</v>
      </c>
      <c r="FO141">
        <v>1.8604000000000001</v>
      </c>
      <c r="FP141">
        <v>1.86111</v>
      </c>
      <c r="FQ141">
        <v>1.86019</v>
      </c>
      <c r="FR141">
        <v>1.86189</v>
      </c>
      <c r="FS141">
        <v>1.85849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-2.202</v>
      </c>
      <c r="GH141">
        <v>5.0500000000000003E-2</v>
      </c>
      <c r="GI141">
        <v>-1.674331742851894</v>
      </c>
      <c r="GJ141">
        <v>-1.0668354094452519E-3</v>
      </c>
      <c r="GK141">
        <v>7.2908324871410599E-7</v>
      </c>
      <c r="GL141">
        <v>-2.6615586879345078E-10</v>
      </c>
      <c r="GM141">
        <v>-0.20617912557020029</v>
      </c>
      <c r="GN141">
        <v>3.3664092208003571E-3</v>
      </c>
      <c r="GO141">
        <v>2.042686190248702E-4</v>
      </c>
      <c r="GP141">
        <v>-2.7039353982504608E-6</v>
      </c>
      <c r="GQ141">
        <v>3</v>
      </c>
      <c r="GR141">
        <v>2088</v>
      </c>
      <c r="GS141">
        <v>3</v>
      </c>
      <c r="GT141">
        <v>37</v>
      </c>
      <c r="GU141">
        <v>14.7</v>
      </c>
      <c r="GV141">
        <v>14.7</v>
      </c>
      <c r="GW141">
        <v>2.4121100000000002</v>
      </c>
      <c r="GX141">
        <v>2.5793499999999998</v>
      </c>
      <c r="GY141">
        <v>2.04834</v>
      </c>
      <c r="GZ141">
        <v>2.6037599999999999</v>
      </c>
      <c r="HA141">
        <v>2.1972700000000001</v>
      </c>
      <c r="HB141">
        <v>2.32666</v>
      </c>
      <c r="HC141">
        <v>44.334200000000003</v>
      </c>
      <c r="HD141">
        <v>14.158300000000001</v>
      </c>
      <c r="HE141">
        <v>18</v>
      </c>
      <c r="HF141">
        <v>684.16600000000005</v>
      </c>
      <c r="HG141">
        <v>710.42899999999997</v>
      </c>
      <c r="HH141">
        <v>30.999400000000001</v>
      </c>
      <c r="HI141">
        <v>35.022100000000002</v>
      </c>
      <c r="HJ141">
        <v>30.000299999999999</v>
      </c>
      <c r="HK141">
        <v>34.838799999999999</v>
      </c>
      <c r="HL141">
        <v>34.819499999999998</v>
      </c>
      <c r="HM141">
        <v>48.270899999999997</v>
      </c>
      <c r="HN141">
        <v>-30</v>
      </c>
      <c r="HO141">
        <v>-30</v>
      </c>
      <c r="HP141">
        <v>31</v>
      </c>
      <c r="HQ141">
        <v>843.02800000000002</v>
      </c>
      <c r="HR141">
        <v>32.067999999999998</v>
      </c>
      <c r="HS141">
        <v>99.239900000000006</v>
      </c>
      <c r="HT141">
        <v>98.399900000000002</v>
      </c>
    </row>
    <row r="142" spans="1:228" x14ac:dyDescent="0.2">
      <c r="A142">
        <v>127</v>
      </c>
      <c r="B142">
        <v>1666111111.0999999</v>
      </c>
      <c r="C142">
        <v>503</v>
      </c>
      <c r="D142" t="s">
        <v>611</v>
      </c>
      <c r="E142" t="s">
        <v>612</v>
      </c>
      <c r="F142">
        <v>4</v>
      </c>
      <c r="G142">
        <v>1666111108.7249999</v>
      </c>
      <c r="H142">
        <f t="shared" si="34"/>
        <v>1.3809429605868805E-3</v>
      </c>
      <c r="I142">
        <f t="shared" si="35"/>
        <v>1.3809429605868804</v>
      </c>
      <c r="J142">
        <f t="shared" si="36"/>
        <v>13.059754696361557</v>
      </c>
      <c r="K142">
        <f t="shared" si="37"/>
        <v>811.07087499999989</v>
      </c>
      <c r="L142">
        <f t="shared" si="38"/>
        <v>510.21158955444366</v>
      </c>
      <c r="M142">
        <f t="shared" si="39"/>
        <v>51.712075168409108</v>
      </c>
      <c r="N142">
        <f t="shared" si="40"/>
        <v>82.205420091563354</v>
      </c>
      <c r="O142">
        <f t="shared" si="41"/>
        <v>7.5266429696053891E-2</v>
      </c>
      <c r="P142">
        <f t="shared" si="42"/>
        <v>2.7638184555244516</v>
      </c>
      <c r="Q142">
        <f t="shared" si="43"/>
        <v>7.4145993029190851E-2</v>
      </c>
      <c r="R142">
        <f t="shared" si="44"/>
        <v>4.6440522966929104E-2</v>
      </c>
      <c r="S142">
        <f t="shared" si="45"/>
        <v>226.10928936128406</v>
      </c>
      <c r="T142">
        <f t="shared" si="46"/>
        <v>34.99362424195364</v>
      </c>
      <c r="U142">
        <f t="shared" si="47"/>
        <v>34.245424999999997</v>
      </c>
      <c r="V142">
        <f t="shared" si="48"/>
        <v>5.4165919307565975</v>
      </c>
      <c r="W142">
        <f t="shared" si="49"/>
        <v>67.732484125317654</v>
      </c>
      <c r="X142">
        <f t="shared" si="50"/>
        <v>3.6129925773601212</v>
      </c>
      <c r="Y142">
        <f t="shared" si="51"/>
        <v>5.3342094624425931</v>
      </c>
      <c r="Z142">
        <f t="shared" si="52"/>
        <v>1.8035993533964763</v>
      </c>
      <c r="AA142">
        <f t="shared" si="53"/>
        <v>-60.899584561881426</v>
      </c>
      <c r="AB142">
        <f t="shared" si="54"/>
        <v>-40.972094583399723</v>
      </c>
      <c r="AC142">
        <f t="shared" si="55"/>
        <v>-3.432124812316891</v>
      </c>
      <c r="AD142">
        <f t="shared" si="56"/>
        <v>120.80548540368602</v>
      </c>
      <c r="AE142">
        <f t="shared" si="57"/>
        <v>23.454330094715882</v>
      </c>
      <c r="AF142">
        <f t="shared" si="58"/>
        <v>1.3731344589102379</v>
      </c>
      <c r="AG142">
        <f t="shared" si="59"/>
        <v>13.059754696361557</v>
      </c>
      <c r="AH142">
        <v>863.55785173862853</v>
      </c>
      <c r="AI142">
        <v>844.22303636363631</v>
      </c>
      <c r="AJ142">
        <v>1.6904463022623959</v>
      </c>
      <c r="AK142">
        <v>66.414595201641987</v>
      </c>
      <c r="AL142">
        <f t="shared" si="60"/>
        <v>1.3809429605868804</v>
      </c>
      <c r="AM142">
        <v>34.423198424755263</v>
      </c>
      <c r="AN142">
        <v>35.652525294117638</v>
      </c>
      <c r="AO142">
        <v>-3.754415331324034E-6</v>
      </c>
      <c r="AP142">
        <v>87.49</v>
      </c>
      <c r="AQ142">
        <v>12</v>
      </c>
      <c r="AR142">
        <v>2</v>
      </c>
      <c r="AS142">
        <f t="shared" si="61"/>
        <v>1</v>
      </c>
      <c r="AT142">
        <f t="shared" si="62"/>
        <v>0</v>
      </c>
      <c r="AU142">
        <f t="shared" si="63"/>
        <v>47083.334113532175</v>
      </c>
      <c r="AV142">
        <f t="shared" si="64"/>
        <v>1199.9575</v>
      </c>
      <c r="AW142">
        <f t="shared" si="65"/>
        <v>1025.8897260939295</v>
      </c>
      <c r="AX142">
        <f t="shared" si="66"/>
        <v>0.8549383841460465</v>
      </c>
      <c r="AY142">
        <f t="shared" si="67"/>
        <v>0.1884310814018697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1666111108.7249999</v>
      </c>
      <c r="BF142">
        <v>811.07087499999989</v>
      </c>
      <c r="BG142">
        <v>833.74974999999995</v>
      </c>
      <c r="BH142">
        <v>35.647200000000012</v>
      </c>
      <c r="BI142">
        <v>34.424837500000002</v>
      </c>
      <c r="BJ142">
        <v>813.27337499999999</v>
      </c>
      <c r="BK142">
        <v>35.596687500000002</v>
      </c>
      <c r="BL142">
        <v>649.98037499999998</v>
      </c>
      <c r="BM142">
        <v>101.254</v>
      </c>
      <c r="BN142">
        <v>0.10017585</v>
      </c>
      <c r="BO142">
        <v>33.97045</v>
      </c>
      <c r="BP142">
        <v>34.245424999999997</v>
      </c>
      <c r="BQ142">
        <v>999.9</v>
      </c>
      <c r="BR142">
        <v>0</v>
      </c>
      <c r="BS142">
        <v>0</v>
      </c>
      <c r="BT142">
        <v>8971.3287499999988</v>
      </c>
      <c r="BU142">
        <v>0</v>
      </c>
      <c r="BV142">
        <v>486.03637500000002</v>
      </c>
      <c r="BW142">
        <v>-22.679024999999999</v>
      </c>
      <c r="BX142">
        <v>841.05200000000002</v>
      </c>
      <c r="BY142">
        <v>863.47462500000006</v>
      </c>
      <c r="BZ142">
        <v>1.2223612500000001</v>
      </c>
      <c r="CA142">
        <v>833.74974999999995</v>
      </c>
      <c r="CB142">
        <v>34.424837500000002</v>
      </c>
      <c r="CC142">
        <v>3.6094237499999999</v>
      </c>
      <c r="CD142">
        <v>3.48565375</v>
      </c>
      <c r="CE142">
        <v>27.143425000000001</v>
      </c>
      <c r="CF142">
        <v>26.550025000000002</v>
      </c>
      <c r="CG142">
        <v>1199.9575</v>
      </c>
      <c r="CH142">
        <v>0.499970625</v>
      </c>
      <c r="CI142">
        <v>0.500029375</v>
      </c>
      <c r="CJ142">
        <v>0</v>
      </c>
      <c r="CK142">
        <v>740.40437500000007</v>
      </c>
      <c r="CL142">
        <v>4.9990899999999998</v>
      </c>
      <c r="CM142">
        <v>8047.0387499999997</v>
      </c>
      <c r="CN142">
        <v>9557.4112499999992</v>
      </c>
      <c r="CO142">
        <v>43.859250000000003</v>
      </c>
      <c r="CP142">
        <v>45.686999999999998</v>
      </c>
      <c r="CQ142">
        <v>44.625</v>
      </c>
      <c r="CR142">
        <v>44.851374999999997</v>
      </c>
      <c r="CS142">
        <v>45.311999999999998</v>
      </c>
      <c r="CT142">
        <v>597.44374999999991</v>
      </c>
      <c r="CU142">
        <v>597.51374999999996</v>
      </c>
      <c r="CV142">
        <v>0</v>
      </c>
      <c r="CW142">
        <v>1666111122.3</v>
      </c>
      <c r="CX142">
        <v>0</v>
      </c>
      <c r="CY142">
        <v>1666110227</v>
      </c>
      <c r="CZ142" t="s">
        <v>356</v>
      </c>
      <c r="DA142">
        <v>1666110227</v>
      </c>
      <c r="DB142">
        <v>1666110223</v>
      </c>
      <c r="DC142">
        <v>35</v>
      </c>
      <c r="DD142">
        <v>4.3999999999999997E-2</v>
      </c>
      <c r="DE142">
        <v>-1.2E-2</v>
      </c>
      <c r="DF142">
        <v>-2.012</v>
      </c>
      <c r="DG142">
        <v>3.7999999999999999E-2</v>
      </c>
      <c r="DH142">
        <v>415</v>
      </c>
      <c r="DI142">
        <v>34</v>
      </c>
      <c r="DJ142">
        <v>0.45</v>
      </c>
      <c r="DK142">
        <v>0.22</v>
      </c>
      <c r="DL142">
        <v>-22.368482499999999</v>
      </c>
      <c r="DM142">
        <v>-1.97543076923074</v>
      </c>
      <c r="DN142">
        <v>0.20084548275664549</v>
      </c>
      <c r="DO142">
        <v>0</v>
      </c>
      <c r="DP142">
        <v>1.2278912500000001</v>
      </c>
      <c r="DQ142">
        <v>-4.4702926829270163E-2</v>
      </c>
      <c r="DR142">
        <v>4.6741893347937956E-3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3.29501</v>
      </c>
      <c r="EB142">
        <v>2.6250499999999999</v>
      </c>
      <c r="EC142">
        <v>0.163074</v>
      </c>
      <c r="ED142">
        <v>0.16455900000000001</v>
      </c>
      <c r="EE142">
        <v>0.14382800000000001</v>
      </c>
      <c r="EF142">
        <v>0.13866999999999999</v>
      </c>
      <c r="EG142">
        <v>25336.1</v>
      </c>
      <c r="EH142">
        <v>25750.9</v>
      </c>
      <c r="EI142">
        <v>28175.200000000001</v>
      </c>
      <c r="EJ142">
        <v>29681.7</v>
      </c>
      <c r="EK142">
        <v>33170.199999999997</v>
      </c>
      <c r="EL142">
        <v>35504.300000000003</v>
      </c>
      <c r="EM142">
        <v>39741.599999999999</v>
      </c>
      <c r="EN142">
        <v>42439</v>
      </c>
      <c r="EO142">
        <v>2.1765300000000001</v>
      </c>
      <c r="EP142">
        <v>2.1230500000000001</v>
      </c>
      <c r="EQ142">
        <v>8.5711499999999996E-2</v>
      </c>
      <c r="ER142">
        <v>0</v>
      </c>
      <c r="ES142">
        <v>32.848399999999998</v>
      </c>
      <c r="ET142">
        <v>999.9</v>
      </c>
      <c r="EU142">
        <v>48.3</v>
      </c>
      <c r="EV142">
        <v>40.4</v>
      </c>
      <c r="EW142">
        <v>36.125</v>
      </c>
      <c r="EX142">
        <v>57.648200000000003</v>
      </c>
      <c r="EY142">
        <v>-0.70111800000000002</v>
      </c>
      <c r="EZ142">
        <v>2</v>
      </c>
      <c r="FA142">
        <v>0.619116</v>
      </c>
      <c r="FB142">
        <v>1.1529700000000001</v>
      </c>
      <c r="FC142">
        <v>20.266500000000001</v>
      </c>
      <c r="FD142">
        <v>5.2184900000000001</v>
      </c>
      <c r="FE142">
        <v>12.0083</v>
      </c>
      <c r="FF142">
        <v>4.9859</v>
      </c>
      <c r="FG142">
        <v>3.2845800000000001</v>
      </c>
      <c r="FH142">
        <v>9828.5</v>
      </c>
      <c r="FI142">
        <v>9999</v>
      </c>
      <c r="FJ142">
        <v>9999</v>
      </c>
      <c r="FK142">
        <v>657</v>
      </c>
      <c r="FL142">
        <v>1.8658399999999999</v>
      </c>
      <c r="FM142">
        <v>1.8622000000000001</v>
      </c>
      <c r="FN142">
        <v>1.86432</v>
      </c>
      <c r="FO142">
        <v>1.8603799999999999</v>
      </c>
      <c r="FP142">
        <v>1.86111</v>
      </c>
      <c r="FQ142">
        <v>1.8601799999999999</v>
      </c>
      <c r="FR142">
        <v>1.86188</v>
      </c>
      <c r="FS142">
        <v>1.85849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-2.2050000000000001</v>
      </c>
      <c r="GH142">
        <v>5.0500000000000003E-2</v>
      </c>
      <c r="GI142">
        <v>-1.674331742851894</v>
      </c>
      <c r="GJ142">
        <v>-1.0668354094452519E-3</v>
      </c>
      <c r="GK142">
        <v>7.2908324871410599E-7</v>
      </c>
      <c r="GL142">
        <v>-2.6615586879345078E-10</v>
      </c>
      <c r="GM142">
        <v>-0.20617912557020029</v>
      </c>
      <c r="GN142">
        <v>3.3664092208003571E-3</v>
      </c>
      <c r="GO142">
        <v>2.042686190248702E-4</v>
      </c>
      <c r="GP142">
        <v>-2.7039353982504608E-6</v>
      </c>
      <c r="GQ142">
        <v>3</v>
      </c>
      <c r="GR142">
        <v>2088</v>
      </c>
      <c r="GS142">
        <v>3</v>
      </c>
      <c r="GT142">
        <v>37</v>
      </c>
      <c r="GU142">
        <v>14.7</v>
      </c>
      <c r="GV142">
        <v>14.8</v>
      </c>
      <c r="GW142">
        <v>2.4255399999999998</v>
      </c>
      <c r="GX142">
        <v>2.5720200000000002</v>
      </c>
      <c r="GY142">
        <v>2.04834</v>
      </c>
      <c r="GZ142">
        <v>2.6025399999999999</v>
      </c>
      <c r="HA142">
        <v>2.1972700000000001</v>
      </c>
      <c r="HB142">
        <v>2.34375</v>
      </c>
      <c r="HC142">
        <v>44.334200000000003</v>
      </c>
      <c r="HD142">
        <v>14.158300000000001</v>
      </c>
      <c r="HE142">
        <v>18</v>
      </c>
      <c r="HF142">
        <v>684.17399999999998</v>
      </c>
      <c r="HG142">
        <v>710.35299999999995</v>
      </c>
      <c r="HH142">
        <v>30.999500000000001</v>
      </c>
      <c r="HI142">
        <v>35.023699999999998</v>
      </c>
      <c r="HJ142">
        <v>30.0002</v>
      </c>
      <c r="HK142">
        <v>34.8416</v>
      </c>
      <c r="HL142">
        <v>34.820900000000002</v>
      </c>
      <c r="HM142">
        <v>48.555900000000001</v>
      </c>
      <c r="HN142">
        <v>-30</v>
      </c>
      <c r="HO142">
        <v>-30</v>
      </c>
      <c r="HP142">
        <v>31</v>
      </c>
      <c r="HQ142">
        <v>849.70600000000002</v>
      </c>
      <c r="HR142">
        <v>32.067999999999998</v>
      </c>
      <c r="HS142">
        <v>99.239199999999997</v>
      </c>
      <c r="HT142">
        <v>98.3994</v>
      </c>
    </row>
    <row r="143" spans="1:228" x14ac:dyDescent="0.2">
      <c r="A143">
        <v>128</v>
      </c>
      <c r="B143">
        <v>1666111115.0999999</v>
      </c>
      <c r="C143">
        <v>507</v>
      </c>
      <c r="D143" t="s">
        <v>613</v>
      </c>
      <c r="E143" t="s">
        <v>614</v>
      </c>
      <c r="F143">
        <v>4</v>
      </c>
      <c r="G143">
        <v>1666111113.0999999</v>
      </c>
      <c r="H143">
        <f t="shared" si="34"/>
        <v>1.3810289000457919E-3</v>
      </c>
      <c r="I143">
        <f t="shared" si="35"/>
        <v>1.3810289000457918</v>
      </c>
      <c r="J143">
        <f t="shared" si="36"/>
        <v>12.825493490556454</v>
      </c>
      <c r="K143">
        <f t="shared" si="37"/>
        <v>818.26914285714304</v>
      </c>
      <c r="L143">
        <f t="shared" si="38"/>
        <v>522.55700480349003</v>
      </c>
      <c r="M143">
        <f t="shared" si="39"/>
        <v>52.964177862729137</v>
      </c>
      <c r="N143">
        <f t="shared" si="40"/>
        <v>82.93631512635919</v>
      </c>
      <c r="O143">
        <f t="shared" si="41"/>
        <v>7.5369337420966825E-2</v>
      </c>
      <c r="P143">
        <f t="shared" si="42"/>
        <v>2.7605280019067813</v>
      </c>
      <c r="Q143">
        <f t="shared" si="43"/>
        <v>7.4244541893827704E-2</v>
      </c>
      <c r="R143">
        <f t="shared" si="44"/>
        <v>4.650249871714654E-2</v>
      </c>
      <c r="S143">
        <f t="shared" si="45"/>
        <v>226.13781862112435</v>
      </c>
      <c r="T143">
        <f t="shared" si="46"/>
        <v>34.99683717835714</v>
      </c>
      <c r="U143">
        <f t="shared" si="47"/>
        <v>34.24044285714286</v>
      </c>
      <c r="V143">
        <f t="shared" si="48"/>
        <v>5.4150894980365054</v>
      </c>
      <c r="W143">
        <f t="shared" si="49"/>
        <v>67.739085888872737</v>
      </c>
      <c r="X143">
        <f t="shared" si="50"/>
        <v>3.6137349806162153</v>
      </c>
      <c r="Y143">
        <f t="shared" si="51"/>
        <v>5.3347855720176334</v>
      </c>
      <c r="Z143">
        <f t="shared" si="52"/>
        <v>1.8013545174202901</v>
      </c>
      <c r="AA143">
        <f t="shared" si="53"/>
        <v>-60.903374492019424</v>
      </c>
      <c r="AB143">
        <f t="shared" si="54"/>
        <v>-39.893761270378775</v>
      </c>
      <c r="AC143">
        <f t="shared" si="55"/>
        <v>-3.3457291488825454</v>
      </c>
      <c r="AD143">
        <f t="shared" si="56"/>
        <v>121.9949537098436</v>
      </c>
      <c r="AE143">
        <f t="shared" si="57"/>
        <v>23.588743384788575</v>
      </c>
      <c r="AF143">
        <f t="shared" si="58"/>
        <v>1.3754145321714615</v>
      </c>
      <c r="AG143">
        <f t="shared" si="59"/>
        <v>12.825493490556454</v>
      </c>
      <c r="AH143">
        <v>870.49326507659089</v>
      </c>
      <c r="AI143">
        <v>851.15071515151465</v>
      </c>
      <c r="AJ143">
        <v>1.747641766405128</v>
      </c>
      <c r="AK143">
        <v>66.414595201641987</v>
      </c>
      <c r="AL143">
        <f t="shared" si="60"/>
        <v>1.3810289000457918</v>
      </c>
      <c r="AM143">
        <v>34.426178166713292</v>
      </c>
      <c r="AN143">
        <v>35.655511470588237</v>
      </c>
      <c r="AO143">
        <v>6.3625648203006981E-6</v>
      </c>
      <c r="AP143">
        <v>87.49</v>
      </c>
      <c r="AQ143">
        <v>12</v>
      </c>
      <c r="AR143">
        <v>2</v>
      </c>
      <c r="AS143">
        <f t="shared" si="61"/>
        <v>1</v>
      </c>
      <c r="AT143">
        <f t="shared" si="62"/>
        <v>0</v>
      </c>
      <c r="AU143">
        <f t="shared" si="63"/>
        <v>46992.879259900168</v>
      </c>
      <c r="AV143">
        <f t="shared" si="64"/>
        <v>1200.1171428571431</v>
      </c>
      <c r="AW143">
        <f t="shared" si="65"/>
        <v>1026.0254065394429</v>
      </c>
      <c r="AX143">
        <f t="shared" si="66"/>
        <v>0.85493771391079665</v>
      </c>
      <c r="AY143">
        <f t="shared" si="67"/>
        <v>0.18842978784783748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1666111113.0999999</v>
      </c>
      <c r="BF143">
        <v>818.26914285714304</v>
      </c>
      <c r="BG143">
        <v>841.08271428571425</v>
      </c>
      <c r="BH143">
        <v>35.653957142857138</v>
      </c>
      <c r="BI143">
        <v>34.429585714285707</v>
      </c>
      <c r="BJ143">
        <v>820.47514285714283</v>
      </c>
      <c r="BK143">
        <v>35.603414285714287</v>
      </c>
      <c r="BL143">
        <v>649.98685714285716</v>
      </c>
      <c r="BM143">
        <v>101.2557142857143</v>
      </c>
      <c r="BN143">
        <v>0.1000753714285714</v>
      </c>
      <c r="BO143">
        <v>33.972385714285707</v>
      </c>
      <c r="BP143">
        <v>34.24044285714286</v>
      </c>
      <c r="BQ143">
        <v>999.89999999999986</v>
      </c>
      <c r="BR143">
        <v>0</v>
      </c>
      <c r="BS143">
        <v>0</v>
      </c>
      <c r="BT143">
        <v>8953.75</v>
      </c>
      <c r="BU143">
        <v>0</v>
      </c>
      <c r="BV143">
        <v>578.48471428571429</v>
      </c>
      <c r="BW143">
        <v>-22.81344285714286</v>
      </c>
      <c r="BX143">
        <v>848.52257142857138</v>
      </c>
      <c r="BY143">
        <v>871.07357142857143</v>
      </c>
      <c r="BZ143">
        <v>1.224382857142857</v>
      </c>
      <c r="CA143">
        <v>841.08271428571425</v>
      </c>
      <c r="CB143">
        <v>34.429585714285707</v>
      </c>
      <c r="CC143">
        <v>3.6101742857142858</v>
      </c>
      <c r="CD143">
        <v>3.486198571428571</v>
      </c>
      <c r="CE143">
        <v>27.146985714285719</v>
      </c>
      <c r="CF143">
        <v>26.552685714285708</v>
      </c>
      <c r="CG143">
        <v>1200.1171428571431</v>
      </c>
      <c r="CH143">
        <v>0.49999371428571421</v>
      </c>
      <c r="CI143">
        <v>0.50000628571428574</v>
      </c>
      <c r="CJ143">
        <v>0</v>
      </c>
      <c r="CK143">
        <v>742.01671428571433</v>
      </c>
      <c r="CL143">
        <v>4.9990899999999998</v>
      </c>
      <c r="CM143">
        <v>8053.0342857142841</v>
      </c>
      <c r="CN143">
        <v>9558.7599999999984</v>
      </c>
      <c r="CO143">
        <v>43.875</v>
      </c>
      <c r="CP143">
        <v>45.686999999999998</v>
      </c>
      <c r="CQ143">
        <v>44.625</v>
      </c>
      <c r="CR143">
        <v>44.875</v>
      </c>
      <c r="CS143">
        <v>45.311999999999998</v>
      </c>
      <c r="CT143">
        <v>597.55142857142857</v>
      </c>
      <c r="CU143">
        <v>597.56714285714281</v>
      </c>
      <c r="CV143">
        <v>0</v>
      </c>
      <c r="CW143">
        <v>1666111126.5</v>
      </c>
      <c r="CX143">
        <v>0</v>
      </c>
      <c r="CY143">
        <v>1666110227</v>
      </c>
      <c r="CZ143" t="s">
        <v>356</v>
      </c>
      <c r="DA143">
        <v>1666110227</v>
      </c>
      <c r="DB143">
        <v>1666110223</v>
      </c>
      <c r="DC143">
        <v>35</v>
      </c>
      <c r="DD143">
        <v>4.3999999999999997E-2</v>
      </c>
      <c r="DE143">
        <v>-1.2E-2</v>
      </c>
      <c r="DF143">
        <v>-2.012</v>
      </c>
      <c r="DG143">
        <v>3.7999999999999999E-2</v>
      </c>
      <c r="DH143">
        <v>415</v>
      </c>
      <c r="DI143">
        <v>34</v>
      </c>
      <c r="DJ143">
        <v>0.45</v>
      </c>
      <c r="DK143">
        <v>0.22</v>
      </c>
      <c r="DL143">
        <v>-22.5147525</v>
      </c>
      <c r="DM143">
        <v>-1.9973954971856791</v>
      </c>
      <c r="DN143">
        <v>0.20353177760180369</v>
      </c>
      <c r="DO143">
        <v>0</v>
      </c>
      <c r="DP143">
        <v>1.2262265000000001</v>
      </c>
      <c r="DQ143">
        <v>-3.0176510318952542E-2</v>
      </c>
      <c r="DR143">
        <v>3.892266402753022E-3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3.2948</v>
      </c>
      <c r="EB143">
        <v>2.62493</v>
      </c>
      <c r="EC143">
        <v>0.16395999999999999</v>
      </c>
      <c r="ED143">
        <v>0.16542799999999999</v>
      </c>
      <c r="EE143">
        <v>0.143841</v>
      </c>
      <c r="EF143">
        <v>0.13868900000000001</v>
      </c>
      <c r="EG143">
        <v>25309.599999999999</v>
      </c>
      <c r="EH143">
        <v>25724.2</v>
      </c>
      <c r="EI143">
        <v>28175.599999999999</v>
      </c>
      <c r="EJ143">
        <v>29681.9</v>
      </c>
      <c r="EK143">
        <v>33170.400000000001</v>
      </c>
      <c r="EL143">
        <v>35503.9</v>
      </c>
      <c r="EM143">
        <v>39742.300000000003</v>
      </c>
      <c r="EN143">
        <v>42439.3</v>
      </c>
      <c r="EO143">
        <v>2.1763699999999999</v>
      </c>
      <c r="EP143">
        <v>2.1231</v>
      </c>
      <c r="EQ143">
        <v>8.63709E-2</v>
      </c>
      <c r="ER143">
        <v>0</v>
      </c>
      <c r="ES143">
        <v>32.8521</v>
      </c>
      <c r="ET143">
        <v>999.9</v>
      </c>
      <c r="EU143">
        <v>48.3</v>
      </c>
      <c r="EV143">
        <v>40.4</v>
      </c>
      <c r="EW143">
        <v>36.127899999999997</v>
      </c>
      <c r="EX143">
        <v>57.648200000000003</v>
      </c>
      <c r="EY143">
        <v>-0.68910199999999999</v>
      </c>
      <c r="EZ143">
        <v>2</v>
      </c>
      <c r="FA143">
        <v>0.61938800000000005</v>
      </c>
      <c r="FB143">
        <v>1.1539200000000001</v>
      </c>
      <c r="FC143">
        <v>20.266400000000001</v>
      </c>
      <c r="FD143">
        <v>5.2187900000000003</v>
      </c>
      <c r="FE143">
        <v>12.0085</v>
      </c>
      <c r="FF143">
        <v>4.9859499999999999</v>
      </c>
      <c r="FG143">
        <v>3.2846500000000001</v>
      </c>
      <c r="FH143">
        <v>9828.5</v>
      </c>
      <c r="FI143">
        <v>9999</v>
      </c>
      <c r="FJ143">
        <v>9999</v>
      </c>
      <c r="FK143">
        <v>657</v>
      </c>
      <c r="FL143">
        <v>1.86585</v>
      </c>
      <c r="FM143">
        <v>1.8622000000000001</v>
      </c>
      <c r="FN143">
        <v>1.8643099999999999</v>
      </c>
      <c r="FO143">
        <v>1.8603700000000001</v>
      </c>
      <c r="FP143">
        <v>1.86111</v>
      </c>
      <c r="FQ143">
        <v>1.86016</v>
      </c>
      <c r="FR143">
        <v>1.86188</v>
      </c>
      <c r="FS143">
        <v>1.8584799999999999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-2.2069999999999999</v>
      </c>
      <c r="GH143">
        <v>5.0599999999999999E-2</v>
      </c>
      <c r="GI143">
        <v>-1.674331742851894</v>
      </c>
      <c r="GJ143">
        <v>-1.0668354094452519E-3</v>
      </c>
      <c r="GK143">
        <v>7.2908324871410599E-7</v>
      </c>
      <c r="GL143">
        <v>-2.6615586879345078E-10</v>
      </c>
      <c r="GM143">
        <v>-0.20617912557020029</v>
      </c>
      <c r="GN143">
        <v>3.3664092208003571E-3</v>
      </c>
      <c r="GO143">
        <v>2.042686190248702E-4</v>
      </c>
      <c r="GP143">
        <v>-2.7039353982504608E-6</v>
      </c>
      <c r="GQ143">
        <v>3</v>
      </c>
      <c r="GR143">
        <v>2088</v>
      </c>
      <c r="GS143">
        <v>3</v>
      </c>
      <c r="GT143">
        <v>37</v>
      </c>
      <c r="GU143">
        <v>14.8</v>
      </c>
      <c r="GV143">
        <v>14.9</v>
      </c>
      <c r="GW143">
        <v>2.4414099999999999</v>
      </c>
      <c r="GX143">
        <v>2.5781200000000002</v>
      </c>
      <c r="GY143">
        <v>2.04834</v>
      </c>
      <c r="GZ143">
        <v>2.6025399999999999</v>
      </c>
      <c r="HA143">
        <v>2.1972700000000001</v>
      </c>
      <c r="HB143">
        <v>2.3645</v>
      </c>
      <c r="HC143">
        <v>44.362099999999998</v>
      </c>
      <c r="HD143">
        <v>14.158300000000001</v>
      </c>
      <c r="HE143">
        <v>18</v>
      </c>
      <c r="HF143">
        <v>684.05200000000002</v>
      </c>
      <c r="HG143">
        <v>710.40499999999997</v>
      </c>
      <c r="HH143">
        <v>31</v>
      </c>
      <c r="HI143">
        <v>35.025399999999998</v>
      </c>
      <c r="HJ143">
        <v>30.000299999999999</v>
      </c>
      <c r="HK143">
        <v>34.841700000000003</v>
      </c>
      <c r="HL143">
        <v>34.8215</v>
      </c>
      <c r="HM143">
        <v>48.868899999999996</v>
      </c>
      <c r="HN143">
        <v>-30</v>
      </c>
      <c r="HO143">
        <v>-30</v>
      </c>
      <c r="HP143">
        <v>31</v>
      </c>
      <c r="HQ143">
        <v>856.38499999999999</v>
      </c>
      <c r="HR143">
        <v>32.067999999999998</v>
      </c>
      <c r="HS143">
        <v>99.240899999999996</v>
      </c>
      <c r="HT143">
        <v>98.400199999999998</v>
      </c>
    </row>
    <row r="144" spans="1:228" x14ac:dyDescent="0.2">
      <c r="A144">
        <v>129</v>
      </c>
      <c r="B144">
        <v>1666111119.0999999</v>
      </c>
      <c r="C144">
        <v>511</v>
      </c>
      <c r="D144" t="s">
        <v>615</v>
      </c>
      <c r="E144" t="s">
        <v>616</v>
      </c>
      <c r="F144">
        <v>4</v>
      </c>
      <c r="G144">
        <v>1666111116.7874999</v>
      </c>
      <c r="H144">
        <f t="shared" ref="H144:H207" si="68">(I144)/1000</f>
        <v>1.3823364289010322E-3</v>
      </c>
      <c r="I144">
        <f t="shared" ref="I144:I207" si="69">IF(BD144, AL144, AF144)</f>
        <v>1.3823364289010323</v>
      </c>
      <c r="J144">
        <f t="shared" ref="J144:J207" si="70">IF(BD144, AG144, AE144)</f>
        <v>13.144163723367901</v>
      </c>
      <c r="K144">
        <f t="shared" ref="K144:K207" si="71">BF144 - IF(AS144&gt;1, J144*AZ144*100/(AU144*BT144), 0)</f>
        <v>824.45</v>
      </c>
      <c r="L144">
        <f t="shared" ref="L144:L207" si="72">((R144-H144/2)*K144-J144)/(R144+H144/2)</f>
        <v>521.82419193474323</v>
      </c>
      <c r="M144">
        <f t="shared" ref="M144:M207" si="73">L144*(BM144+BN144)/1000</f>
        <v>52.890072350923738</v>
      </c>
      <c r="N144">
        <f t="shared" ref="N144:N207" si="74">(BF144 - IF(AS144&gt;1, J144*AZ144*100/(AU144*BT144), 0))*(BM144+BN144)/1000</f>
        <v>83.563048290356249</v>
      </c>
      <c r="O144">
        <f t="shared" ref="O144:O207" si="75">2/((1/Q144-1/P144)+SIGN(Q144)*SQRT((1/Q144-1/P144)*(1/Q144-1/P144) + 4*BA144/((BA144+1)*(BA144+1))*(2*1/Q144*1/P144-1/P144*1/P144)))</f>
        <v>7.5376341371874947E-2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2.7684962057448219</v>
      </c>
      <c r="Q144">
        <f t="shared" ref="Q144:Q207" si="77">H144*(1000-(1000*0.61365*EXP(17.502*U144/(240.97+U144))/(BM144+BN144)+BH144)/2)/(1000*0.61365*EXP(17.502*U144/(240.97+U144))/(BM144+BN144)-BH144)</f>
        <v>7.4254524454074447E-2</v>
      </c>
      <c r="R144">
        <f t="shared" ref="R144:R207" si="78">1/((BA144+1)/(O144/1.6)+1/(P144/1.37)) + BA144/((BA144+1)/(O144/1.6) + BA144/(P144/1.37))</f>
        <v>4.650847772286909E-2</v>
      </c>
      <c r="S144">
        <f t="shared" ref="S144:S207" si="79">(AV144*AY144)</f>
        <v>226.13516319777602</v>
      </c>
      <c r="T144">
        <f t="shared" ref="T144:T207" si="80">(BO144+(S144+2*0.95*0.0000000567*(((BO144+$B$6)+273)^4-(BO144+273)^4)-44100*H144)/(1.84*29.3*P144+8*0.95*0.0000000567*(BO144+273)^3))</f>
        <v>34.993782181848189</v>
      </c>
      <c r="U144">
        <f t="shared" ref="U144:U207" si="81">($C$6*BP144+$D$6*BQ144+$E$6*T144)</f>
        <v>34.247349999999997</v>
      </c>
      <c r="V144">
        <f t="shared" ref="V144:V207" si="82">0.61365*EXP(17.502*U144/(240.97+U144))</f>
        <v>5.4171725376723607</v>
      </c>
      <c r="W144">
        <f t="shared" ref="W144:W207" si="83">(X144/Y144*100)</f>
        <v>67.750920113437175</v>
      </c>
      <c r="X144">
        <f t="shared" ref="X144:X207" si="84">BH144*(BM144+BN144)/1000</f>
        <v>3.6143742331146185</v>
      </c>
      <c r="Y144">
        <f t="shared" ref="Y144:Y207" si="85">0.61365*EXP(17.502*BO144/(240.97+BO144))</f>
        <v>5.3347972648385813</v>
      </c>
      <c r="Z144">
        <f t="shared" ref="Z144:Z207" si="86">(V144-BH144*(BM144+BN144)/1000)</f>
        <v>1.8027983045577423</v>
      </c>
      <c r="AA144">
        <f t="shared" ref="AA144:AA207" si="87">(-H144*44100)</f>
        <v>-60.961036514535522</v>
      </c>
      <c r="AB144">
        <f t="shared" ref="AB144:AB207" si="88">2*29.3*P144*0.92*(BO144-U144)</f>
        <v>-41.033976909572694</v>
      </c>
      <c r="AC144">
        <f t="shared" ref="AC144:AC207" si="89">2*0.95*0.0000000567*(((BO144+$B$6)+273)^4-(U144+273)^4)</f>
        <v>-3.4315660985956202</v>
      </c>
      <c r="AD144">
        <f t="shared" ref="AD144:AD207" si="90">S144+AC144+AA144+AB144</f>
        <v>120.70858367507219</v>
      </c>
      <c r="AE144">
        <f t="shared" ref="AE144:AE207" si="91">BL144*AS144*(BG144-BF144*(1000-AS144*BI144)/(1000-AS144*BH144))/(100*AZ144)</f>
        <v>23.578046852525897</v>
      </c>
      <c r="AF144">
        <f t="shared" ref="AF144:AF207" si="92">1000*BL144*AS144*(BH144-BI144)/(100*AZ144*(1000-AS144*BH144))</f>
        <v>1.3757251896152538</v>
      </c>
      <c r="AG144">
        <f t="shared" ref="AG144:AG207" si="93">(AH144 - AI144 - BM144*1000/(8.314*(BO144+273.15)) * AK144/BL144 * AJ144) * BL144/(100*AZ144) * (1000 - BI144)/1000</f>
        <v>13.144163723367901</v>
      </c>
      <c r="AH144">
        <v>877.44665014609041</v>
      </c>
      <c r="AI144">
        <v>858.01339393939406</v>
      </c>
      <c r="AJ144">
        <v>1.6948715283293661</v>
      </c>
      <c r="AK144">
        <v>66.414595201641987</v>
      </c>
      <c r="AL144">
        <f t="shared" ref="AL144:AL207" si="94">(AN144 - AM144 + BM144*1000/(8.314*(BO144+273.15)) * AP144/BL144 * AO144) * BL144/(100*AZ144) * 1000/(1000 - AN144)</f>
        <v>1.3823364289010323</v>
      </c>
      <c r="AM144">
        <v>34.432758828391613</v>
      </c>
      <c r="AN144">
        <v>35.663242352941168</v>
      </c>
      <c r="AO144">
        <v>4.2407962036967566E-6</v>
      </c>
      <c r="AP144">
        <v>87.49</v>
      </c>
      <c r="AQ144">
        <v>12</v>
      </c>
      <c r="AR144">
        <v>2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47211.327897551957</v>
      </c>
      <c r="AV144">
        <f t="shared" ref="AV144:AV207" si="98">$B$10*BU144+$C$10*BV144+$F$10*CG144*(1-CJ144)</f>
        <v>1200.1012499999999</v>
      </c>
      <c r="AW144">
        <f t="shared" ref="AW144:AW207" si="99">AV144*AX144</f>
        <v>1026.0119949211273</v>
      </c>
      <c r="AX144">
        <f t="shared" ref="AX144:AX207" si="100">($B$10*$D$8+$C$10*$D$8+$F$10*((CT144+CL144)/MAX(CT144+CL144+CU144, 0.1)*$I$8+CU144/MAX(CT144+CL144+CU144, 0.1)*$J$8))/($B$10+$C$10+$F$10)</f>
        <v>0.85493786038563613</v>
      </c>
      <c r="AY144">
        <f t="shared" ref="AY144:AY207" si="101">($B$10*$K$8+$C$10*$K$8+$F$10*((CT144+CL144)/MAX(CT144+CL144+CU144, 0.1)*$P$8+CU144/MAX(CT144+CL144+CU144, 0.1)*$Q$8))/($B$10+$C$10+$F$10)</f>
        <v>0.18843007054427785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1666111116.7874999</v>
      </c>
      <c r="BF144">
        <v>824.45</v>
      </c>
      <c r="BG144">
        <v>847.26150000000007</v>
      </c>
      <c r="BH144">
        <v>35.660150000000002</v>
      </c>
      <c r="BI144">
        <v>34.435524999999998</v>
      </c>
      <c r="BJ144">
        <v>826.65837499999998</v>
      </c>
      <c r="BK144">
        <v>35.609537500000002</v>
      </c>
      <c r="BL144">
        <v>649.99487499999998</v>
      </c>
      <c r="BM144">
        <v>101.25624999999999</v>
      </c>
      <c r="BN144">
        <v>9.9864124999999998E-2</v>
      </c>
      <c r="BO144">
        <v>33.972425000000001</v>
      </c>
      <c r="BP144">
        <v>34.247349999999997</v>
      </c>
      <c r="BQ144">
        <v>999.9</v>
      </c>
      <c r="BR144">
        <v>0</v>
      </c>
      <c r="BS144">
        <v>0</v>
      </c>
      <c r="BT144">
        <v>8995.9375</v>
      </c>
      <c r="BU144">
        <v>0</v>
      </c>
      <c r="BV144">
        <v>695.08349999999996</v>
      </c>
      <c r="BW144">
        <v>-22.811462500000001</v>
      </c>
      <c r="BX144">
        <v>854.93712499999992</v>
      </c>
      <c r="BY144">
        <v>877.47787500000004</v>
      </c>
      <c r="BZ144">
        <v>1.2246475000000001</v>
      </c>
      <c r="CA144">
        <v>847.26150000000007</v>
      </c>
      <c r="CB144">
        <v>34.435524999999998</v>
      </c>
      <c r="CC144">
        <v>3.6108099999999999</v>
      </c>
      <c r="CD144">
        <v>3.4868074999999998</v>
      </c>
      <c r="CE144">
        <v>27.15</v>
      </c>
      <c r="CF144">
        <v>26.55565</v>
      </c>
      <c r="CG144">
        <v>1200.1012499999999</v>
      </c>
      <c r="CH144">
        <v>0.49998925</v>
      </c>
      <c r="CI144">
        <v>0.50001074999999995</v>
      </c>
      <c r="CJ144">
        <v>0</v>
      </c>
      <c r="CK144">
        <v>743.41149999999993</v>
      </c>
      <c r="CL144">
        <v>4.9990899999999998</v>
      </c>
      <c r="CM144">
        <v>8065.2674999999999</v>
      </c>
      <c r="CN144">
        <v>9558.6337500000009</v>
      </c>
      <c r="CO144">
        <v>43.859250000000003</v>
      </c>
      <c r="CP144">
        <v>45.710624999999993</v>
      </c>
      <c r="CQ144">
        <v>44.625</v>
      </c>
      <c r="CR144">
        <v>44.859250000000003</v>
      </c>
      <c r="CS144">
        <v>45.311999999999998</v>
      </c>
      <c r="CT144">
        <v>597.53749999999991</v>
      </c>
      <c r="CU144">
        <v>597.56500000000005</v>
      </c>
      <c r="CV144">
        <v>0</v>
      </c>
      <c r="CW144">
        <v>1666111130.7</v>
      </c>
      <c r="CX144">
        <v>0</v>
      </c>
      <c r="CY144">
        <v>1666110227</v>
      </c>
      <c r="CZ144" t="s">
        <v>356</v>
      </c>
      <c r="DA144">
        <v>1666110227</v>
      </c>
      <c r="DB144">
        <v>1666110223</v>
      </c>
      <c r="DC144">
        <v>35</v>
      </c>
      <c r="DD144">
        <v>4.3999999999999997E-2</v>
      </c>
      <c r="DE144">
        <v>-1.2E-2</v>
      </c>
      <c r="DF144">
        <v>-2.012</v>
      </c>
      <c r="DG144">
        <v>3.7999999999999999E-2</v>
      </c>
      <c r="DH144">
        <v>415</v>
      </c>
      <c r="DI144">
        <v>34</v>
      </c>
      <c r="DJ144">
        <v>0.45</v>
      </c>
      <c r="DK144">
        <v>0.22</v>
      </c>
      <c r="DL144">
        <v>-22.62387</v>
      </c>
      <c r="DM144">
        <v>-1.659001125703556</v>
      </c>
      <c r="DN144">
        <v>0.1755487257145435</v>
      </c>
      <c r="DO144">
        <v>0</v>
      </c>
      <c r="DP144">
        <v>1.2247215</v>
      </c>
      <c r="DQ144">
        <v>-9.8233395872405586E-3</v>
      </c>
      <c r="DR144">
        <v>2.6098903712608429E-3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3.29488</v>
      </c>
      <c r="EB144">
        <v>2.6254599999999999</v>
      </c>
      <c r="EC144">
        <v>0.164827</v>
      </c>
      <c r="ED144">
        <v>0.166293</v>
      </c>
      <c r="EE144">
        <v>0.14385400000000001</v>
      </c>
      <c r="EF144">
        <v>0.13869799999999999</v>
      </c>
      <c r="EG144">
        <v>25283.1</v>
      </c>
      <c r="EH144">
        <v>25697.1</v>
      </c>
      <c r="EI144">
        <v>28175.4</v>
      </c>
      <c r="EJ144">
        <v>29681.5</v>
      </c>
      <c r="EK144">
        <v>33169.300000000003</v>
      </c>
      <c r="EL144">
        <v>35503.1</v>
      </c>
      <c r="EM144">
        <v>39741.599999999999</v>
      </c>
      <c r="EN144">
        <v>42438.7</v>
      </c>
      <c r="EO144">
        <v>2.1764000000000001</v>
      </c>
      <c r="EP144">
        <v>2.1230500000000001</v>
      </c>
      <c r="EQ144">
        <v>8.5871699999999995E-2</v>
      </c>
      <c r="ER144">
        <v>0</v>
      </c>
      <c r="ES144">
        <v>32.856299999999997</v>
      </c>
      <c r="ET144">
        <v>999.9</v>
      </c>
      <c r="EU144">
        <v>48.3</v>
      </c>
      <c r="EV144">
        <v>40.4</v>
      </c>
      <c r="EW144">
        <v>36.124600000000001</v>
      </c>
      <c r="EX144">
        <v>57.318199999999997</v>
      </c>
      <c r="EY144">
        <v>-0.66906699999999997</v>
      </c>
      <c r="EZ144">
        <v>2</v>
      </c>
      <c r="FA144">
        <v>0.61959399999999998</v>
      </c>
      <c r="FB144">
        <v>1.15645</v>
      </c>
      <c r="FC144">
        <v>20.2666</v>
      </c>
      <c r="FD144">
        <v>5.2189399999999999</v>
      </c>
      <c r="FE144">
        <v>12.0082</v>
      </c>
      <c r="FF144">
        <v>4.9863</v>
      </c>
      <c r="FG144">
        <v>3.2846500000000001</v>
      </c>
      <c r="FH144">
        <v>9828.5</v>
      </c>
      <c r="FI144">
        <v>9999</v>
      </c>
      <c r="FJ144">
        <v>9999</v>
      </c>
      <c r="FK144">
        <v>657</v>
      </c>
      <c r="FL144">
        <v>1.8658399999999999</v>
      </c>
      <c r="FM144">
        <v>1.86219</v>
      </c>
      <c r="FN144">
        <v>1.8643099999999999</v>
      </c>
      <c r="FO144">
        <v>1.86036</v>
      </c>
      <c r="FP144">
        <v>1.86111</v>
      </c>
      <c r="FQ144">
        <v>1.8601799999999999</v>
      </c>
      <c r="FR144">
        <v>1.86188</v>
      </c>
      <c r="FS144">
        <v>1.8584700000000001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-2.21</v>
      </c>
      <c r="GH144">
        <v>5.0700000000000002E-2</v>
      </c>
      <c r="GI144">
        <v>-1.674331742851894</v>
      </c>
      <c r="GJ144">
        <v>-1.0668354094452519E-3</v>
      </c>
      <c r="GK144">
        <v>7.2908324871410599E-7</v>
      </c>
      <c r="GL144">
        <v>-2.6615586879345078E-10</v>
      </c>
      <c r="GM144">
        <v>-0.20617912557020029</v>
      </c>
      <c r="GN144">
        <v>3.3664092208003571E-3</v>
      </c>
      <c r="GO144">
        <v>2.042686190248702E-4</v>
      </c>
      <c r="GP144">
        <v>-2.7039353982504608E-6</v>
      </c>
      <c r="GQ144">
        <v>3</v>
      </c>
      <c r="GR144">
        <v>2088</v>
      </c>
      <c r="GS144">
        <v>3</v>
      </c>
      <c r="GT144">
        <v>37</v>
      </c>
      <c r="GU144">
        <v>14.9</v>
      </c>
      <c r="GV144">
        <v>14.9</v>
      </c>
      <c r="GW144">
        <v>2.4572799999999999</v>
      </c>
      <c r="GX144">
        <v>2.5708000000000002</v>
      </c>
      <c r="GY144">
        <v>2.04834</v>
      </c>
      <c r="GZ144">
        <v>2.6025399999999999</v>
      </c>
      <c r="HA144">
        <v>2.1972700000000001</v>
      </c>
      <c r="HB144">
        <v>2.33887</v>
      </c>
      <c r="HC144">
        <v>44.334200000000003</v>
      </c>
      <c r="HD144">
        <v>14.158300000000001</v>
      </c>
      <c r="HE144">
        <v>18</v>
      </c>
      <c r="HF144">
        <v>684.10500000000002</v>
      </c>
      <c r="HG144">
        <v>710.39</v>
      </c>
      <c r="HH144">
        <v>31.000399999999999</v>
      </c>
      <c r="HI144">
        <v>35.026899999999998</v>
      </c>
      <c r="HJ144">
        <v>30.000399999999999</v>
      </c>
      <c r="HK144">
        <v>34.844799999999999</v>
      </c>
      <c r="HL144">
        <v>34.824100000000001</v>
      </c>
      <c r="HM144">
        <v>49.1815</v>
      </c>
      <c r="HN144">
        <v>-30</v>
      </c>
      <c r="HO144">
        <v>-30</v>
      </c>
      <c r="HP144">
        <v>31</v>
      </c>
      <c r="HQ144">
        <v>863.06299999999999</v>
      </c>
      <c r="HR144">
        <v>32.067999999999998</v>
      </c>
      <c r="HS144">
        <v>99.239699999999999</v>
      </c>
      <c r="HT144">
        <v>98.398799999999994</v>
      </c>
    </row>
    <row r="145" spans="1:228" x14ac:dyDescent="0.2">
      <c r="A145">
        <v>130</v>
      </c>
      <c r="B145">
        <v>1666111123.0999999</v>
      </c>
      <c r="C145">
        <v>515</v>
      </c>
      <c r="D145" t="s">
        <v>617</v>
      </c>
      <c r="E145" t="s">
        <v>618</v>
      </c>
      <c r="F145">
        <v>4</v>
      </c>
      <c r="G145">
        <v>1666111121.0999999</v>
      </c>
      <c r="H145">
        <f t="shared" si="68"/>
        <v>1.3826235566875118E-3</v>
      </c>
      <c r="I145">
        <f t="shared" si="69"/>
        <v>1.3826235566875118</v>
      </c>
      <c r="J145">
        <f t="shared" si="70"/>
        <v>13.243108654348365</v>
      </c>
      <c r="K145">
        <f t="shared" si="71"/>
        <v>831.51857142857148</v>
      </c>
      <c r="L145">
        <f t="shared" si="72"/>
        <v>526.66636271452035</v>
      </c>
      <c r="M145">
        <f t="shared" si="73"/>
        <v>53.380851272118058</v>
      </c>
      <c r="N145">
        <f t="shared" si="74"/>
        <v>84.279483813346801</v>
      </c>
      <c r="O145">
        <f t="shared" si="75"/>
        <v>7.5394409912631744E-2</v>
      </c>
      <c r="P145">
        <f t="shared" si="76"/>
        <v>2.7757104152407148</v>
      </c>
      <c r="Q145">
        <f t="shared" si="77"/>
        <v>7.4274929764817602E-2</v>
      </c>
      <c r="R145">
        <f t="shared" si="78"/>
        <v>4.6521027209591781E-2</v>
      </c>
      <c r="S145">
        <f t="shared" si="79"/>
        <v>226.11394637904937</v>
      </c>
      <c r="T145">
        <f t="shared" si="80"/>
        <v>34.996879055371615</v>
      </c>
      <c r="U145">
        <f t="shared" si="81"/>
        <v>34.248857142857148</v>
      </c>
      <c r="V145">
        <f t="shared" si="82"/>
        <v>5.417627150799011</v>
      </c>
      <c r="W145">
        <f t="shared" si="83"/>
        <v>67.740118300001839</v>
      </c>
      <c r="X145">
        <f t="shared" si="84"/>
        <v>3.6149596088509117</v>
      </c>
      <c r="Y145">
        <f t="shared" si="85"/>
        <v>5.3365120988441106</v>
      </c>
      <c r="Z145">
        <f t="shared" si="86"/>
        <v>1.8026675419480993</v>
      </c>
      <c r="AA145">
        <f t="shared" si="87"/>
        <v>-60.973698849919266</v>
      </c>
      <c r="AB145">
        <f t="shared" si="88"/>
        <v>-40.504382298968089</v>
      </c>
      <c r="AC145">
        <f t="shared" si="89"/>
        <v>-3.3785936684924356</v>
      </c>
      <c r="AD145">
        <f t="shared" si="90"/>
        <v>121.25727156166957</v>
      </c>
      <c r="AE145">
        <f t="shared" si="91"/>
        <v>23.756145280412472</v>
      </c>
      <c r="AF145">
        <f t="shared" si="92"/>
        <v>1.3795848946262907</v>
      </c>
      <c r="AG145">
        <f t="shared" si="93"/>
        <v>13.243108654348365</v>
      </c>
      <c r="AH145">
        <v>884.40954138051814</v>
      </c>
      <c r="AI145">
        <v>864.83273333333329</v>
      </c>
      <c r="AJ145">
        <v>1.707247294032439</v>
      </c>
      <c r="AK145">
        <v>66.414595201641987</v>
      </c>
      <c r="AL145">
        <f t="shared" si="94"/>
        <v>1.3826235566875118</v>
      </c>
      <c r="AM145">
        <v>34.436541801538468</v>
      </c>
      <c r="AN145">
        <v>35.667204705882376</v>
      </c>
      <c r="AO145">
        <v>4.8587554619738627E-6</v>
      </c>
      <c r="AP145">
        <v>87.49</v>
      </c>
      <c r="AQ145">
        <v>12</v>
      </c>
      <c r="AR145">
        <v>2</v>
      </c>
      <c r="AS145">
        <f t="shared" si="95"/>
        <v>1</v>
      </c>
      <c r="AT145">
        <f t="shared" si="96"/>
        <v>0</v>
      </c>
      <c r="AU145">
        <f t="shared" si="97"/>
        <v>47408.499691380857</v>
      </c>
      <c r="AV145">
        <f t="shared" si="98"/>
        <v>1199.982857142857</v>
      </c>
      <c r="AW145">
        <f t="shared" si="99"/>
        <v>1025.9113421653103</v>
      </c>
      <c r="AX145">
        <f t="shared" si="100"/>
        <v>0.85493833187583301</v>
      </c>
      <c r="AY145">
        <f t="shared" si="101"/>
        <v>0.18843098052035812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1666111121.0999999</v>
      </c>
      <c r="BF145">
        <v>831.51857142857148</v>
      </c>
      <c r="BG145">
        <v>854.50514285714303</v>
      </c>
      <c r="BH145">
        <v>35.665928571428573</v>
      </c>
      <c r="BI145">
        <v>34.437942857142858</v>
      </c>
      <c r="BJ145">
        <v>833.73014285714294</v>
      </c>
      <c r="BK145">
        <v>35.615271428571432</v>
      </c>
      <c r="BL145">
        <v>650.03071428571434</v>
      </c>
      <c r="BM145">
        <v>101.25614285714281</v>
      </c>
      <c r="BN145">
        <v>9.9962357142857144E-2</v>
      </c>
      <c r="BO145">
        <v>33.978185714285708</v>
      </c>
      <c r="BP145">
        <v>34.248857142857148</v>
      </c>
      <c r="BQ145">
        <v>999.89999999999986</v>
      </c>
      <c r="BR145">
        <v>0</v>
      </c>
      <c r="BS145">
        <v>0</v>
      </c>
      <c r="BT145">
        <v>9034.2857142857138</v>
      </c>
      <c r="BU145">
        <v>0</v>
      </c>
      <c r="BV145">
        <v>683.25085714285717</v>
      </c>
      <c r="BW145">
        <v>-22.9864</v>
      </c>
      <c r="BX145">
        <v>862.27242857142858</v>
      </c>
      <c r="BY145">
        <v>884.98199999999997</v>
      </c>
      <c r="BZ145">
        <v>1.2279914285714291</v>
      </c>
      <c r="CA145">
        <v>854.50514285714303</v>
      </c>
      <c r="CB145">
        <v>34.437942857142858</v>
      </c>
      <c r="CC145">
        <v>3.611395714285714</v>
      </c>
      <c r="CD145">
        <v>3.4870557142857139</v>
      </c>
      <c r="CE145">
        <v>27.152757142857151</v>
      </c>
      <c r="CF145">
        <v>26.556842857142861</v>
      </c>
      <c r="CG145">
        <v>1199.982857142857</v>
      </c>
      <c r="CH145">
        <v>0.49997242857142848</v>
      </c>
      <c r="CI145">
        <v>0.50002757142857146</v>
      </c>
      <c r="CJ145">
        <v>0</v>
      </c>
      <c r="CK145">
        <v>744.86685714285716</v>
      </c>
      <c r="CL145">
        <v>4.9990899999999998</v>
      </c>
      <c r="CM145">
        <v>8082.5</v>
      </c>
      <c r="CN145">
        <v>9557.6271428571436</v>
      </c>
      <c r="CO145">
        <v>43.875</v>
      </c>
      <c r="CP145">
        <v>45.75</v>
      </c>
      <c r="CQ145">
        <v>44.625</v>
      </c>
      <c r="CR145">
        <v>44.875</v>
      </c>
      <c r="CS145">
        <v>45.311999999999998</v>
      </c>
      <c r="CT145">
        <v>597.45857142857142</v>
      </c>
      <c r="CU145">
        <v>597.52428571428572</v>
      </c>
      <c r="CV145">
        <v>0</v>
      </c>
      <c r="CW145">
        <v>1666111134.3</v>
      </c>
      <c r="CX145">
        <v>0</v>
      </c>
      <c r="CY145">
        <v>1666110227</v>
      </c>
      <c r="CZ145" t="s">
        <v>356</v>
      </c>
      <c r="DA145">
        <v>1666110227</v>
      </c>
      <c r="DB145">
        <v>1666110223</v>
      </c>
      <c r="DC145">
        <v>35</v>
      </c>
      <c r="DD145">
        <v>4.3999999999999997E-2</v>
      </c>
      <c r="DE145">
        <v>-1.2E-2</v>
      </c>
      <c r="DF145">
        <v>-2.012</v>
      </c>
      <c r="DG145">
        <v>3.7999999999999999E-2</v>
      </c>
      <c r="DH145">
        <v>415</v>
      </c>
      <c r="DI145">
        <v>34</v>
      </c>
      <c r="DJ145">
        <v>0.45</v>
      </c>
      <c r="DK145">
        <v>0.22</v>
      </c>
      <c r="DL145">
        <v>-22.707136585365859</v>
      </c>
      <c r="DM145">
        <v>-1.8109024390244031</v>
      </c>
      <c r="DN145">
        <v>0.19112316135898469</v>
      </c>
      <c r="DO145">
        <v>0</v>
      </c>
      <c r="DP145">
        <v>1.224769268292683</v>
      </c>
      <c r="DQ145">
        <v>5.8735191637631599E-3</v>
      </c>
      <c r="DR145">
        <v>2.603585136339018E-3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357</v>
      </c>
      <c r="EA145">
        <v>3.2949199999999998</v>
      </c>
      <c r="EB145">
        <v>2.6254900000000001</v>
      </c>
      <c r="EC145">
        <v>0.16569200000000001</v>
      </c>
      <c r="ED145">
        <v>0.16716</v>
      </c>
      <c r="EE145">
        <v>0.14386299999999999</v>
      </c>
      <c r="EF145">
        <v>0.138706</v>
      </c>
      <c r="EG145">
        <v>25256.9</v>
      </c>
      <c r="EH145">
        <v>25670.3</v>
      </c>
      <c r="EI145">
        <v>28175.5</v>
      </c>
      <c r="EJ145">
        <v>29681.599999999999</v>
      </c>
      <c r="EK145">
        <v>33169.199999999997</v>
      </c>
      <c r="EL145">
        <v>35502.800000000003</v>
      </c>
      <c r="EM145">
        <v>39741.9</v>
      </c>
      <c r="EN145">
        <v>42438.7</v>
      </c>
      <c r="EO145">
        <v>2.1763699999999999</v>
      </c>
      <c r="EP145">
        <v>2.12297</v>
      </c>
      <c r="EQ145">
        <v>8.6188299999999995E-2</v>
      </c>
      <c r="ER145">
        <v>0</v>
      </c>
      <c r="ES145">
        <v>32.860199999999999</v>
      </c>
      <c r="ET145">
        <v>999.9</v>
      </c>
      <c r="EU145">
        <v>48.3</v>
      </c>
      <c r="EV145">
        <v>40.4</v>
      </c>
      <c r="EW145">
        <v>36.128599999999999</v>
      </c>
      <c r="EX145">
        <v>57.3782</v>
      </c>
      <c r="EY145">
        <v>-0.63301099999999999</v>
      </c>
      <c r="EZ145">
        <v>2</v>
      </c>
      <c r="FA145">
        <v>0.61976600000000004</v>
      </c>
      <c r="FB145">
        <v>1.15839</v>
      </c>
      <c r="FC145">
        <v>20.2667</v>
      </c>
      <c r="FD145">
        <v>5.2187900000000003</v>
      </c>
      <c r="FE145">
        <v>12.0082</v>
      </c>
      <c r="FF145">
        <v>4.9862500000000001</v>
      </c>
      <c r="FG145">
        <v>3.2846500000000001</v>
      </c>
      <c r="FH145">
        <v>9828.7999999999993</v>
      </c>
      <c r="FI145">
        <v>9999</v>
      </c>
      <c r="FJ145">
        <v>9999</v>
      </c>
      <c r="FK145">
        <v>657</v>
      </c>
      <c r="FL145">
        <v>1.8658399999999999</v>
      </c>
      <c r="FM145">
        <v>1.86219</v>
      </c>
      <c r="FN145">
        <v>1.86432</v>
      </c>
      <c r="FO145">
        <v>1.86036</v>
      </c>
      <c r="FP145">
        <v>1.86111</v>
      </c>
      <c r="FQ145">
        <v>1.86019</v>
      </c>
      <c r="FR145">
        <v>1.86188</v>
      </c>
      <c r="FS145">
        <v>1.85849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-2.2130000000000001</v>
      </c>
      <c r="GH145">
        <v>5.0700000000000002E-2</v>
      </c>
      <c r="GI145">
        <v>-1.674331742851894</v>
      </c>
      <c r="GJ145">
        <v>-1.0668354094452519E-3</v>
      </c>
      <c r="GK145">
        <v>7.2908324871410599E-7</v>
      </c>
      <c r="GL145">
        <v>-2.6615586879345078E-10</v>
      </c>
      <c r="GM145">
        <v>-0.20617912557020029</v>
      </c>
      <c r="GN145">
        <v>3.3664092208003571E-3</v>
      </c>
      <c r="GO145">
        <v>2.042686190248702E-4</v>
      </c>
      <c r="GP145">
        <v>-2.7039353982504608E-6</v>
      </c>
      <c r="GQ145">
        <v>3</v>
      </c>
      <c r="GR145">
        <v>2088</v>
      </c>
      <c r="GS145">
        <v>3</v>
      </c>
      <c r="GT145">
        <v>37</v>
      </c>
      <c r="GU145">
        <v>14.9</v>
      </c>
      <c r="GV145">
        <v>15</v>
      </c>
      <c r="GW145">
        <v>2.4719199999999999</v>
      </c>
      <c r="GX145">
        <v>2.5671400000000002</v>
      </c>
      <c r="GY145">
        <v>2.04834</v>
      </c>
      <c r="GZ145">
        <v>2.6037599999999999</v>
      </c>
      <c r="HA145">
        <v>2.1972700000000001</v>
      </c>
      <c r="HB145">
        <v>2.35229</v>
      </c>
      <c r="HC145">
        <v>44.334200000000003</v>
      </c>
      <c r="HD145">
        <v>14.158300000000001</v>
      </c>
      <c r="HE145">
        <v>18</v>
      </c>
      <c r="HF145">
        <v>684.08600000000001</v>
      </c>
      <c r="HG145">
        <v>710.32500000000005</v>
      </c>
      <c r="HH145">
        <v>31.000499999999999</v>
      </c>
      <c r="HI145">
        <v>35.028599999999997</v>
      </c>
      <c r="HJ145">
        <v>30.0002</v>
      </c>
      <c r="HK145">
        <v>34.844900000000003</v>
      </c>
      <c r="HL145">
        <v>34.8247</v>
      </c>
      <c r="HM145">
        <v>49.490099999999998</v>
      </c>
      <c r="HN145">
        <v>-30</v>
      </c>
      <c r="HO145">
        <v>-30</v>
      </c>
      <c r="HP145">
        <v>31</v>
      </c>
      <c r="HQ145">
        <v>869.74300000000005</v>
      </c>
      <c r="HR145">
        <v>32.067999999999998</v>
      </c>
      <c r="HS145">
        <v>99.240200000000002</v>
      </c>
      <c r="HT145">
        <v>98.398799999999994</v>
      </c>
    </row>
    <row r="146" spans="1:228" x14ac:dyDescent="0.2">
      <c r="A146">
        <v>131</v>
      </c>
      <c r="B146">
        <v>1666111127.0999999</v>
      </c>
      <c r="C146">
        <v>519</v>
      </c>
      <c r="D146" t="s">
        <v>619</v>
      </c>
      <c r="E146" t="s">
        <v>620</v>
      </c>
      <c r="F146">
        <v>4</v>
      </c>
      <c r="G146">
        <v>1666111124.7874999</v>
      </c>
      <c r="H146">
        <f t="shared" si="68"/>
        <v>1.3851209327477301E-3</v>
      </c>
      <c r="I146">
        <f t="shared" si="69"/>
        <v>1.3851209327477301</v>
      </c>
      <c r="J146">
        <f t="shared" si="70"/>
        <v>13.016040613405931</v>
      </c>
      <c r="K146">
        <f t="shared" si="71"/>
        <v>837.65000000000009</v>
      </c>
      <c r="L146">
        <f t="shared" si="72"/>
        <v>537.83952282602115</v>
      </c>
      <c r="M146">
        <f t="shared" si="73"/>
        <v>54.513440828173145</v>
      </c>
      <c r="N146">
        <f t="shared" si="74"/>
        <v>84.901130861091872</v>
      </c>
      <c r="O146">
        <f t="shared" si="75"/>
        <v>7.5513101771086485E-2</v>
      </c>
      <c r="P146">
        <f t="shared" si="76"/>
        <v>2.7676548816420565</v>
      </c>
      <c r="Q146">
        <f t="shared" si="77"/>
        <v>7.4386906425335603E-2</v>
      </c>
      <c r="R146">
        <f t="shared" si="78"/>
        <v>4.6591601502707761E-2</v>
      </c>
      <c r="S146">
        <f t="shared" si="79"/>
        <v>226.13320532279687</v>
      </c>
      <c r="T146">
        <f t="shared" si="80"/>
        <v>35.004338582838926</v>
      </c>
      <c r="U146">
        <f t="shared" si="81"/>
        <v>34.251737499999997</v>
      </c>
      <c r="V146">
        <f t="shared" si="82"/>
        <v>5.4184960712451637</v>
      </c>
      <c r="W146">
        <f t="shared" si="83"/>
        <v>67.726471463732622</v>
      </c>
      <c r="X146">
        <f t="shared" si="84"/>
        <v>3.6152979832224945</v>
      </c>
      <c r="Y146">
        <f t="shared" si="85"/>
        <v>5.3380870213480387</v>
      </c>
      <c r="Z146">
        <f t="shared" si="86"/>
        <v>1.8031980880226692</v>
      </c>
      <c r="AA146">
        <f t="shared" si="87"/>
        <v>-61.083833134174895</v>
      </c>
      <c r="AB146">
        <f t="shared" si="88"/>
        <v>-40.027396649514522</v>
      </c>
      <c r="AC146">
        <f t="shared" si="89"/>
        <v>-3.3486583765890021</v>
      </c>
      <c r="AD146">
        <f t="shared" si="90"/>
        <v>121.67331716251846</v>
      </c>
      <c r="AE146">
        <f t="shared" si="91"/>
        <v>23.765630258093459</v>
      </c>
      <c r="AF146">
        <f t="shared" si="92"/>
        <v>1.3784380030569088</v>
      </c>
      <c r="AG146">
        <f t="shared" si="93"/>
        <v>13.016040613405931</v>
      </c>
      <c r="AH146">
        <v>891.323609609762</v>
      </c>
      <c r="AI146">
        <v>871.80106666666654</v>
      </c>
      <c r="AJ146">
        <v>1.74773388498905</v>
      </c>
      <c r="AK146">
        <v>66.414595201641987</v>
      </c>
      <c r="AL146">
        <f t="shared" si="94"/>
        <v>1.3851209327477301</v>
      </c>
      <c r="AM146">
        <v>34.439038386853163</v>
      </c>
      <c r="AN146">
        <v>35.671864999999983</v>
      </c>
      <c r="AO146">
        <v>1.0582811426386879E-6</v>
      </c>
      <c r="AP146">
        <v>87.49</v>
      </c>
      <c r="AQ146">
        <v>12</v>
      </c>
      <c r="AR146">
        <v>2</v>
      </c>
      <c r="AS146">
        <f t="shared" si="95"/>
        <v>1</v>
      </c>
      <c r="AT146">
        <f t="shared" si="96"/>
        <v>0</v>
      </c>
      <c r="AU146">
        <f t="shared" si="97"/>
        <v>47186.547868696616</v>
      </c>
      <c r="AV146">
        <f t="shared" si="98"/>
        <v>1200.0912499999999</v>
      </c>
      <c r="AW146">
        <f t="shared" si="99"/>
        <v>1026.0034074211383</v>
      </c>
      <c r="AX146">
        <f t="shared" si="100"/>
        <v>0.8549378286202306</v>
      </c>
      <c r="AY146">
        <f t="shared" si="101"/>
        <v>0.188430009237045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1666111124.7874999</v>
      </c>
      <c r="BF146">
        <v>837.65000000000009</v>
      </c>
      <c r="BG146">
        <v>860.65087500000004</v>
      </c>
      <c r="BH146">
        <v>35.6691875</v>
      </c>
      <c r="BI146">
        <v>34.442300000000003</v>
      </c>
      <c r="BJ146">
        <v>839.86400000000003</v>
      </c>
      <c r="BK146">
        <v>35.618524999999998</v>
      </c>
      <c r="BL146">
        <v>650.06949999999995</v>
      </c>
      <c r="BM146">
        <v>101.256125</v>
      </c>
      <c r="BN146">
        <v>0.1002062375</v>
      </c>
      <c r="BO146">
        <v>33.983474999999999</v>
      </c>
      <c r="BP146">
        <v>34.251737499999997</v>
      </c>
      <c r="BQ146">
        <v>999.9</v>
      </c>
      <c r="BR146">
        <v>0</v>
      </c>
      <c r="BS146">
        <v>0</v>
      </c>
      <c r="BT146">
        <v>8991.4837499999994</v>
      </c>
      <c r="BU146">
        <v>0</v>
      </c>
      <c r="BV146">
        <v>617.56712500000003</v>
      </c>
      <c r="BW146">
        <v>-23.000512499999999</v>
      </c>
      <c r="BX146">
        <v>868.63362499999994</v>
      </c>
      <c r="BY146">
        <v>891.35087500000009</v>
      </c>
      <c r="BZ146">
        <v>1.226885</v>
      </c>
      <c r="CA146">
        <v>860.65087500000004</v>
      </c>
      <c r="CB146">
        <v>34.442300000000003</v>
      </c>
      <c r="CC146">
        <v>3.6117275000000002</v>
      </c>
      <c r="CD146">
        <v>3.4874987499999999</v>
      </c>
      <c r="CE146">
        <v>27.154325</v>
      </c>
      <c r="CF146">
        <v>26.559000000000001</v>
      </c>
      <c r="CG146">
        <v>1200.0912499999999</v>
      </c>
      <c r="CH146">
        <v>0.49998925</v>
      </c>
      <c r="CI146">
        <v>0.50001074999999995</v>
      </c>
      <c r="CJ146">
        <v>0</v>
      </c>
      <c r="CK146">
        <v>746.49025000000006</v>
      </c>
      <c r="CL146">
        <v>4.9990899999999998</v>
      </c>
      <c r="CM146">
        <v>8101.8575000000001</v>
      </c>
      <c r="CN146">
        <v>9558.5412500000002</v>
      </c>
      <c r="CO146">
        <v>43.875</v>
      </c>
      <c r="CP146">
        <v>45.75</v>
      </c>
      <c r="CQ146">
        <v>44.625</v>
      </c>
      <c r="CR146">
        <v>44.875</v>
      </c>
      <c r="CS146">
        <v>45.311999999999998</v>
      </c>
      <c r="CT146">
        <v>597.53375000000005</v>
      </c>
      <c r="CU146">
        <v>597.55874999999992</v>
      </c>
      <c r="CV146">
        <v>0</v>
      </c>
      <c r="CW146">
        <v>1666111138.5</v>
      </c>
      <c r="CX146">
        <v>0</v>
      </c>
      <c r="CY146">
        <v>1666110227</v>
      </c>
      <c r="CZ146" t="s">
        <v>356</v>
      </c>
      <c r="DA146">
        <v>1666110227</v>
      </c>
      <c r="DB146">
        <v>1666110223</v>
      </c>
      <c r="DC146">
        <v>35</v>
      </c>
      <c r="DD146">
        <v>4.3999999999999997E-2</v>
      </c>
      <c r="DE146">
        <v>-1.2E-2</v>
      </c>
      <c r="DF146">
        <v>-2.012</v>
      </c>
      <c r="DG146">
        <v>3.7999999999999999E-2</v>
      </c>
      <c r="DH146">
        <v>415</v>
      </c>
      <c r="DI146">
        <v>34</v>
      </c>
      <c r="DJ146">
        <v>0.45</v>
      </c>
      <c r="DK146">
        <v>0.22</v>
      </c>
      <c r="DL146">
        <v>-22.8470975</v>
      </c>
      <c r="DM146">
        <v>-1.3030322701688479</v>
      </c>
      <c r="DN146">
        <v>0.13529426722426199</v>
      </c>
      <c r="DO146">
        <v>0</v>
      </c>
      <c r="DP146">
        <v>1.2250682500000001</v>
      </c>
      <c r="DQ146">
        <v>1.9533771106939161E-2</v>
      </c>
      <c r="DR146">
        <v>2.3791152636011719E-3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3.2951800000000002</v>
      </c>
      <c r="EB146">
        <v>2.62527</v>
      </c>
      <c r="EC146">
        <v>0.16656799999999999</v>
      </c>
      <c r="ED146">
        <v>0.16800699999999999</v>
      </c>
      <c r="EE146">
        <v>0.14388400000000001</v>
      </c>
      <c r="EF146">
        <v>0.13872200000000001</v>
      </c>
      <c r="EG146">
        <v>25230.400000000001</v>
      </c>
      <c r="EH146">
        <v>25643.7</v>
      </c>
      <c r="EI146">
        <v>28175.599999999999</v>
      </c>
      <c r="EJ146">
        <v>29681.1</v>
      </c>
      <c r="EK146">
        <v>33168.6</v>
      </c>
      <c r="EL146">
        <v>35501.800000000003</v>
      </c>
      <c r="EM146">
        <v>39742</v>
      </c>
      <c r="EN146">
        <v>42438.1</v>
      </c>
      <c r="EO146">
        <v>2.1768299999999998</v>
      </c>
      <c r="EP146">
        <v>2.1229499999999999</v>
      </c>
      <c r="EQ146">
        <v>8.56407E-2</v>
      </c>
      <c r="ER146">
        <v>0</v>
      </c>
      <c r="ES146">
        <v>32.863799999999998</v>
      </c>
      <c r="ET146">
        <v>999.9</v>
      </c>
      <c r="EU146">
        <v>48.3</v>
      </c>
      <c r="EV146">
        <v>40.4</v>
      </c>
      <c r="EW146">
        <v>36.1267</v>
      </c>
      <c r="EX146">
        <v>57.108199999999997</v>
      </c>
      <c r="EY146">
        <v>-0.74919899999999995</v>
      </c>
      <c r="EZ146">
        <v>2</v>
      </c>
      <c r="FA146">
        <v>0.61990900000000004</v>
      </c>
      <c r="FB146">
        <v>1.16106</v>
      </c>
      <c r="FC146">
        <v>20.2666</v>
      </c>
      <c r="FD146">
        <v>5.2183400000000004</v>
      </c>
      <c r="FE146">
        <v>12.007999999999999</v>
      </c>
      <c r="FF146">
        <v>4.9859499999999999</v>
      </c>
      <c r="FG146">
        <v>3.2844799999999998</v>
      </c>
      <c r="FH146">
        <v>9828.7999999999993</v>
      </c>
      <c r="FI146">
        <v>9999</v>
      </c>
      <c r="FJ146">
        <v>9999</v>
      </c>
      <c r="FK146">
        <v>657</v>
      </c>
      <c r="FL146">
        <v>1.8658399999999999</v>
      </c>
      <c r="FM146">
        <v>1.8622000000000001</v>
      </c>
      <c r="FN146">
        <v>1.86432</v>
      </c>
      <c r="FO146">
        <v>1.8603700000000001</v>
      </c>
      <c r="FP146">
        <v>1.86111</v>
      </c>
      <c r="FQ146">
        <v>1.86019</v>
      </c>
      <c r="FR146">
        <v>1.86188</v>
      </c>
      <c r="FS146">
        <v>1.8584799999999999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-2.2160000000000002</v>
      </c>
      <c r="GH146">
        <v>5.0799999999999998E-2</v>
      </c>
      <c r="GI146">
        <v>-1.674331742851894</v>
      </c>
      <c r="GJ146">
        <v>-1.0668354094452519E-3</v>
      </c>
      <c r="GK146">
        <v>7.2908324871410599E-7</v>
      </c>
      <c r="GL146">
        <v>-2.6615586879345078E-10</v>
      </c>
      <c r="GM146">
        <v>-0.20617912557020029</v>
      </c>
      <c r="GN146">
        <v>3.3664092208003571E-3</v>
      </c>
      <c r="GO146">
        <v>2.042686190248702E-4</v>
      </c>
      <c r="GP146">
        <v>-2.7039353982504608E-6</v>
      </c>
      <c r="GQ146">
        <v>3</v>
      </c>
      <c r="GR146">
        <v>2088</v>
      </c>
      <c r="GS146">
        <v>3</v>
      </c>
      <c r="GT146">
        <v>37</v>
      </c>
      <c r="GU146">
        <v>15</v>
      </c>
      <c r="GV146">
        <v>15.1</v>
      </c>
      <c r="GW146">
        <v>2.4877899999999999</v>
      </c>
      <c r="GX146">
        <v>2.5695800000000002</v>
      </c>
      <c r="GY146">
        <v>2.04834</v>
      </c>
      <c r="GZ146">
        <v>2.6049799999999999</v>
      </c>
      <c r="HA146">
        <v>2.1972700000000001</v>
      </c>
      <c r="HB146">
        <v>2.3290999999999999</v>
      </c>
      <c r="HC146">
        <v>44.362099999999998</v>
      </c>
      <c r="HD146">
        <v>14.158300000000001</v>
      </c>
      <c r="HE146">
        <v>18</v>
      </c>
      <c r="HF146">
        <v>684.48</v>
      </c>
      <c r="HG146">
        <v>710.33299999999997</v>
      </c>
      <c r="HH146">
        <v>31.000699999999998</v>
      </c>
      <c r="HI146">
        <v>35.030900000000003</v>
      </c>
      <c r="HJ146">
        <v>30.000299999999999</v>
      </c>
      <c r="HK146">
        <v>34.847099999999998</v>
      </c>
      <c r="HL146">
        <v>34.827300000000001</v>
      </c>
      <c r="HM146">
        <v>49.804200000000002</v>
      </c>
      <c r="HN146">
        <v>-30</v>
      </c>
      <c r="HO146">
        <v>-30</v>
      </c>
      <c r="HP146">
        <v>31</v>
      </c>
      <c r="HQ146">
        <v>876.423</v>
      </c>
      <c r="HR146">
        <v>32.067999999999998</v>
      </c>
      <c r="HS146">
        <v>99.240499999999997</v>
      </c>
      <c r="HT146">
        <v>98.397499999999994</v>
      </c>
    </row>
    <row r="147" spans="1:228" x14ac:dyDescent="0.2">
      <c r="A147">
        <v>132</v>
      </c>
      <c r="B147">
        <v>1666111131.0999999</v>
      </c>
      <c r="C147">
        <v>523</v>
      </c>
      <c r="D147" t="s">
        <v>621</v>
      </c>
      <c r="E147" t="s">
        <v>622</v>
      </c>
      <c r="F147">
        <v>4</v>
      </c>
      <c r="G147">
        <v>1666111129.0999999</v>
      </c>
      <c r="H147">
        <f t="shared" si="68"/>
        <v>1.3827985467031562E-3</v>
      </c>
      <c r="I147">
        <f t="shared" si="69"/>
        <v>1.3827985467031563</v>
      </c>
      <c r="J147">
        <f t="shared" si="70"/>
        <v>13.140590495500179</v>
      </c>
      <c r="K147">
        <f t="shared" si="71"/>
        <v>844.82814285714289</v>
      </c>
      <c r="L147">
        <f t="shared" si="72"/>
        <v>541.42290452595682</v>
      </c>
      <c r="M147">
        <f t="shared" si="73"/>
        <v>54.875853664437464</v>
      </c>
      <c r="N147">
        <f t="shared" si="74"/>
        <v>85.627455269219084</v>
      </c>
      <c r="O147">
        <f t="shared" si="75"/>
        <v>7.531514392970784E-2</v>
      </c>
      <c r="P147">
        <f t="shared" si="76"/>
        <v>2.7598702437001505</v>
      </c>
      <c r="Q147">
        <f t="shared" si="77"/>
        <v>7.4191688984521248E-2</v>
      </c>
      <c r="R147">
        <f t="shared" si="78"/>
        <v>4.6469347529701249E-2</v>
      </c>
      <c r="S147">
        <f t="shared" si="79"/>
        <v>226.13288533498266</v>
      </c>
      <c r="T147">
        <f t="shared" si="80"/>
        <v>35.008838389843689</v>
      </c>
      <c r="U147">
        <f t="shared" si="81"/>
        <v>34.258899999999997</v>
      </c>
      <c r="V147">
        <f t="shared" si="82"/>
        <v>5.420657315670951</v>
      </c>
      <c r="W147">
        <f t="shared" si="83"/>
        <v>67.731258112683733</v>
      </c>
      <c r="X147">
        <f t="shared" si="84"/>
        <v>3.6157977075848282</v>
      </c>
      <c r="Y147">
        <f t="shared" si="85"/>
        <v>5.3384475769950503</v>
      </c>
      <c r="Z147">
        <f t="shared" si="86"/>
        <v>1.8048596080861228</v>
      </c>
      <c r="AA147">
        <f t="shared" si="87"/>
        <v>-60.98141590960919</v>
      </c>
      <c r="AB147">
        <f t="shared" si="88"/>
        <v>-40.800377732595408</v>
      </c>
      <c r="AC147">
        <f t="shared" si="89"/>
        <v>-3.4230931485890581</v>
      </c>
      <c r="AD147">
        <f t="shared" si="90"/>
        <v>120.92799854418901</v>
      </c>
      <c r="AE147">
        <f t="shared" si="91"/>
        <v>23.793108245313217</v>
      </c>
      <c r="AF147">
        <f t="shared" si="92"/>
        <v>1.3777074330140922</v>
      </c>
      <c r="AG147">
        <f t="shared" si="93"/>
        <v>13.140590495500179</v>
      </c>
      <c r="AH147">
        <v>898.2396628044005</v>
      </c>
      <c r="AI147">
        <v>878.67736363636334</v>
      </c>
      <c r="AJ147">
        <v>1.7280089375172929</v>
      </c>
      <c r="AK147">
        <v>66.414595201641987</v>
      </c>
      <c r="AL147">
        <f t="shared" si="94"/>
        <v>1.3827985467031563</v>
      </c>
      <c r="AM147">
        <v>34.445203883636367</v>
      </c>
      <c r="AN147">
        <v>35.67597705882352</v>
      </c>
      <c r="AO147">
        <v>5.2533498483075836E-6</v>
      </c>
      <c r="AP147">
        <v>87.49</v>
      </c>
      <c r="AQ147">
        <v>12</v>
      </c>
      <c r="AR147">
        <v>2</v>
      </c>
      <c r="AS147">
        <f t="shared" si="95"/>
        <v>1</v>
      </c>
      <c r="AT147">
        <f t="shared" si="96"/>
        <v>0</v>
      </c>
      <c r="AU147">
        <f t="shared" si="97"/>
        <v>46972.97257379887</v>
      </c>
      <c r="AV147">
        <f t="shared" si="98"/>
        <v>1200.0857142857139</v>
      </c>
      <c r="AW147">
        <f t="shared" si="99"/>
        <v>1025.9990493963637</v>
      </c>
      <c r="AX147">
        <f t="shared" si="100"/>
        <v>0.85493814082024477</v>
      </c>
      <c r="AY147">
        <f t="shared" si="101"/>
        <v>0.18843061178307252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1666111129.0999999</v>
      </c>
      <c r="BF147">
        <v>844.82814285714289</v>
      </c>
      <c r="BG147">
        <v>867.86371428571431</v>
      </c>
      <c r="BH147">
        <v>35.67462857142857</v>
      </c>
      <c r="BI147">
        <v>34.448357142857148</v>
      </c>
      <c r="BJ147">
        <v>847.04471428571435</v>
      </c>
      <c r="BK147">
        <v>35.623900000000013</v>
      </c>
      <c r="BL147">
        <v>650.04771428571439</v>
      </c>
      <c r="BM147">
        <v>101.2547142857143</v>
      </c>
      <c r="BN147">
        <v>0.1001659857142857</v>
      </c>
      <c r="BO147">
        <v>33.98468571428571</v>
      </c>
      <c r="BP147">
        <v>34.258899999999997</v>
      </c>
      <c r="BQ147">
        <v>999.89999999999986</v>
      </c>
      <c r="BR147">
        <v>0</v>
      </c>
      <c r="BS147">
        <v>0</v>
      </c>
      <c r="BT147">
        <v>8950.3571428571431</v>
      </c>
      <c r="BU147">
        <v>0</v>
      </c>
      <c r="BV147">
        <v>545.20957142857139</v>
      </c>
      <c r="BW147">
        <v>-23.03567142857143</v>
      </c>
      <c r="BX147">
        <v>876.08214285714268</v>
      </c>
      <c r="BY147">
        <v>898.8271428571428</v>
      </c>
      <c r="BZ147">
        <v>1.226255714285714</v>
      </c>
      <c r="CA147">
        <v>867.86371428571431</v>
      </c>
      <c r="CB147">
        <v>34.448357142857148</v>
      </c>
      <c r="CC147">
        <v>3.6122257142857142</v>
      </c>
      <c r="CD147">
        <v>3.4880614285714291</v>
      </c>
      <c r="CE147">
        <v>27.156671428571428</v>
      </c>
      <c r="CF147">
        <v>26.56174285714286</v>
      </c>
      <c r="CG147">
        <v>1200.0857142857139</v>
      </c>
      <c r="CH147">
        <v>0.49997785714285709</v>
      </c>
      <c r="CI147">
        <v>0.50002214285714286</v>
      </c>
      <c r="CJ147">
        <v>0</v>
      </c>
      <c r="CK147">
        <v>747.95200000000011</v>
      </c>
      <c r="CL147">
        <v>4.9990899999999998</v>
      </c>
      <c r="CM147">
        <v>8118.3700000000008</v>
      </c>
      <c r="CN147">
        <v>9558.4657142857141</v>
      </c>
      <c r="CO147">
        <v>43.875</v>
      </c>
      <c r="CP147">
        <v>45.75</v>
      </c>
      <c r="CQ147">
        <v>44.625</v>
      </c>
      <c r="CR147">
        <v>44.875</v>
      </c>
      <c r="CS147">
        <v>45.311999999999998</v>
      </c>
      <c r="CT147">
        <v>597.51857142857136</v>
      </c>
      <c r="CU147">
        <v>597.56857142857132</v>
      </c>
      <c r="CV147">
        <v>0</v>
      </c>
      <c r="CW147">
        <v>1666111142.7</v>
      </c>
      <c r="CX147">
        <v>0</v>
      </c>
      <c r="CY147">
        <v>1666110227</v>
      </c>
      <c r="CZ147" t="s">
        <v>356</v>
      </c>
      <c r="DA147">
        <v>1666110227</v>
      </c>
      <c r="DB147">
        <v>1666110223</v>
      </c>
      <c r="DC147">
        <v>35</v>
      </c>
      <c r="DD147">
        <v>4.3999999999999997E-2</v>
      </c>
      <c r="DE147">
        <v>-1.2E-2</v>
      </c>
      <c r="DF147">
        <v>-2.012</v>
      </c>
      <c r="DG147">
        <v>3.7999999999999999E-2</v>
      </c>
      <c r="DH147">
        <v>415</v>
      </c>
      <c r="DI147">
        <v>34</v>
      </c>
      <c r="DJ147">
        <v>0.45</v>
      </c>
      <c r="DK147">
        <v>0.22</v>
      </c>
      <c r="DL147">
        <v>-22.9183375</v>
      </c>
      <c r="DM147">
        <v>-0.91425703564729044</v>
      </c>
      <c r="DN147">
        <v>9.9125790507566633E-2</v>
      </c>
      <c r="DO147">
        <v>0</v>
      </c>
      <c r="DP147">
        <v>1.22603225</v>
      </c>
      <c r="DQ147">
        <v>8.0900938086297999E-3</v>
      </c>
      <c r="DR147">
        <v>1.4955391795269089E-3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3.2949299999999999</v>
      </c>
      <c r="EB147">
        <v>2.6250800000000001</v>
      </c>
      <c r="EC147">
        <v>0.16742599999999999</v>
      </c>
      <c r="ED147">
        <v>0.16887199999999999</v>
      </c>
      <c r="EE147">
        <v>0.14388500000000001</v>
      </c>
      <c r="EF147">
        <v>0.138735</v>
      </c>
      <c r="EG147">
        <v>25204.799999999999</v>
      </c>
      <c r="EH147">
        <v>25617</v>
      </c>
      <c r="EI147">
        <v>28176.1</v>
      </c>
      <c r="EJ147">
        <v>29681.200000000001</v>
      </c>
      <c r="EK147">
        <v>33169.4</v>
      </c>
      <c r="EL147">
        <v>35501.300000000003</v>
      </c>
      <c r="EM147">
        <v>39743</v>
      </c>
      <c r="EN147">
        <v>42438.1</v>
      </c>
      <c r="EO147">
        <v>2.17685</v>
      </c>
      <c r="EP147">
        <v>2.1230500000000001</v>
      </c>
      <c r="EQ147">
        <v>8.6393200000000003E-2</v>
      </c>
      <c r="ER147">
        <v>0</v>
      </c>
      <c r="ES147">
        <v>32.868000000000002</v>
      </c>
      <c r="ET147">
        <v>999.9</v>
      </c>
      <c r="EU147">
        <v>48.3</v>
      </c>
      <c r="EV147">
        <v>40.4</v>
      </c>
      <c r="EW147">
        <v>36.128399999999999</v>
      </c>
      <c r="EX147">
        <v>57.528199999999998</v>
      </c>
      <c r="EY147">
        <v>-0.81730700000000001</v>
      </c>
      <c r="EZ147">
        <v>2</v>
      </c>
      <c r="FA147">
        <v>0.62009099999999995</v>
      </c>
      <c r="FB147">
        <v>1.1642300000000001</v>
      </c>
      <c r="FC147">
        <v>20.266500000000001</v>
      </c>
      <c r="FD147">
        <v>5.2178899999999997</v>
      </c>
      <c r="FE147">
        <v>12.0077</v>
      </c>
      <c r="FF147">
        <v>4.9858000000000002</v>
      </c>
      <c r="FG147">
        <v>3.2845</v>
      </c>
      <c r="FH147">
        <v>9829.1</v>
      </c>
      <c r="FI147">
        <v>9999</v>
      </c>
      <c r="FJ147">
        <v>9999</v>
      </c>
      <c r="FK147">
        <v>657</v>
      </c>
      <c r="FL147">
        <v>1.8658399999999999</v>
      </c>
      <c r="FM147">
        <v>1.86219</v>
      </c>
      <c r="FN147">
        <v>1.8643099999999999</v>
      </c>
      <c r="FO147">
        <v>1.8603700000000001</v>
      </c>
      <c r="FP147">
        <v>1.86111</v>
      </c>
      <c r="FQ147">
        <v>1.86019</v>
      </c>
      <c r="FR147">
        <v>1.86188</v>
      </c>
      <c r="FS147">
        <v>1.8585199999999999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-2.218</v>
      </c>
      <c r="GH147">
        <v>5.0700000000000002E-2</v>
      </c>
      <c r="GI147">
        <v>-1.674331742851894</v>
      </c>
      <c r="GJ147">
        <v>-1.0668354094452519E-3</v>
      </c>
      <c r="GK147">
        <v>7.2908324871410599E-7</v>
      </c>
      <c r="GL147">
        <v>-2.6615586879345078E-10</v>
      </c>
      <c r="GM147">
        <v>-0.20617912557020029</v>
      </c>
      <c r="GN147">
        <v>3.3664092208003571E-3</v>
      </c>
      <c r="GO147">
        <v>2.042686190248702E-4</v>
      </c>
      <c r="GP147">
        <v>-2.7039353982504608E-6</v>
      </c>
      <c r="GQ147">
        <v>3</v>
      </c>
      <c r="GR147">
        <v>2088</v>
      </c>
      <c r="GS147">
        <v>3</v>
      </c>
      <c r="GT147">
        <v>37</v>
      </c>
      <c r="GU147">
        <v>15.1</v>
      </c>
      <c r="GV147">
        <v>15.1</v>
      </c>
      <c r="GW147">
        <v>2.50366</v>
      </c>
      <c r="GX147">
        <v>2.5756800000000002</v>
      </c>
      <c r="GY147">
        <v>2.04834</v>
      </c>
      <c r="GZ147">
        <v>2.6061999999999999</v>
      </c>
      <c r="HA147">
        <v>2.1972700000000001</v>
      </c>
      <c r="HB147">
        <v>2.34497</v>
      </c>
      <c r="HC147">
        <v>44.334200000000003</v>
      </c>
      <c r="HD147">
        <v>14.158300000000001</v>
      </c>
      <c r="HE147">
        <v>18</v>
      </c>
      <c r="HF147">
        <v>684.51</v>
      </c>
      <c r="HG147">
        <v>710.44100000000003</v>
      </c>
      <c r="HH147">
        <v>31.000800000000002</v>
      </c>
      <c r="HI147">
        <v>35.032499999999999</v>
      </c>
      <c r="HJ147">
        <v>30.000399999999999</v>
      </c>
      <c r="HK147">
        <v>34.847999999999999</v>
      </c>
      <c r="HL147">
        <v>34.828600000000002</v>
      </c>
      <c r="HM147">
        <v>50.1128</v>
      </c>
      <c r="HN147">
        <v>-30</v>
      </c>
      <c r="HO147">
        <v>-30</v>
      </c>
      <c r="HP147">
        <v>31</v>
      </c>
      <c r="HQ147">
        <v>883.10199999999998</v>
      </c>
      <c r="HR147">
        <v>32.067999999999998</v>
      </c>
      <c r="HS147">
        <v>99.242699999999999</v>
      </c>
      <c r="HT147">
        <v>98.397499999999994</v>
      </c>
    </row>
    <row r="148" spans="1:228" x14ac:dyDescent="0.2">
      <c r="A148">
        <v>133</v>
      </c>
      <c r="B148">
        <v>1666111135.0999999</v>
      </c>
      <c r="C148">
        <v>527</v>
      </c>
      <c r="D148" t="s">
        <v>623</v>
      </c>
      <c r="E148" t="s">
        <v>624</v>
      </c>
      <c r="F148">
        <v>4</v>
      </c>
      <c r="G148">
        <v>1666111132.7874999</v>
      </c>
      <c r="H148">
        <f t="shared" si="68"/>
        <v>1.3722478361648874E-3</v>
      </c>
      <c r="I148">
        <f t="shared" si="69"/>
        <v>1.3722478361648873</v>
      </c>
      <c r="J148">
        <f t="shared" si="70"/>
        <v>13.433302274124202</v>
      </c>
      <c r="K148">
        <f t="shared" si="71"/>
        <v>851.00150000000008</v>
      </c>
      <c r="L148">
        <f t="shared" si="72"/>
        <v>538.78266716519761</v>
      </c>
      <c r="M148">
        <f t="shared" si="73"/>
        <v>54.606923473851261</v>
      </c>
      <c r="N148">
        <f t="shared" si="74"/>
        <v>86.2510556086322</v>
      </c>
      <c r="O148">
        <f t="shared" si="75"/>
        <v>7.467220621703187E-2</v>
      </c>
      <c r="P148">
        <f t="shared" si="76"/>
        <v>2.7681388060210628</v>
      </c>
      <c r="Q148">
        <f t="shared" si="77"/>
        <v>7.3570945537735438E-2</v>
      </c>
      <c r="R148">
        <f t="shared" si="78"/>
        <v>4.6079431857336872E-2</v>
      </c>
      <c r="S148">
        <f t="shared" si="79"/>
        <v>226.12129115828265</v>
      </c>
      <c r="T148">
        <f t="shared" si="80"/>
        <v>35.006474367249709</v>
      </c>
      <c r="U148">
        <f t="shared" si="81"/>
        <v>34.262949999999996</v>
      </c>
      <c r="V148">
        <f t="shared" si="82"/>
        <v>5.4218797122826361</v>
      </c>
      <c r="W148">
        <f t="shared" si="83"/>
        <v>67.73897420974825</v>
      </c>
      <c r="X148">
        <f t="shared" si="84"/>
        <v>3.615735936533834</v>
      </c>
      <c r="Y148">
        <f t="shared" si="85"/>
        <v>5.3377482885081795</v>
      </c>
      <c r="Z148">
        <f t="shared" si="86"/>
        <v>1.8061437757488021</v>
      </c>
      <c r="AA148">
        <f t="shared" si="87"/>
        <v>-60.516129574871535</v>
      </c>
      <c r="AB148">
        <f t="shared" si="88"/>
        <v>-41.877458795185106</v>
      </c>
      <c r="AC148">
        <f t="shared" si="89"/>
        <v>-3.5029929842797585</v>
      </c>
      <c r="AD148">
        <f t="shared" si="90"/>
        <v>120.22470980394624</v>
      </c>
      <c r="AE148">
        <f t="shared" si="91"/>
        <v>23.843984351795616</v>
      </c>
      <c r="AF148">
        <f t="shared" si="92"/>
        <v>1.3698024571713938</v>
      </c>
      <c r="AG148">
        <f t="shared" si="93"/>
        <v>13.433302274124202</v>
      </c>
      <c r="AH148">
        <v>905.25626027168687</v>
      </c>
      <c r="AI148">
        <v>885.55466666666644</v>
      </c>
      <c r="AJ148">
        <v>1.6929653046477</v>
      </c>
      <c r="AK148">
        <v>66.414595201641987</v>
      </c>
      <c r="AL148">
        <f t="shared" si="94"/>
        <v>1.3722478361648873</v>
      </c>
      <c r="AM148">
        <v>34.451138482377623</v>
      </c>
      <c r="AN148">
        <v>35.672622647058823</v>
      </c>
      <c r="AO148">
        <v>3.8315769992418084E-6</v>
      </c>
      <c r="AP148">
        <v>87.49</v>
      </c>
      <c r="AQ148">
        <v>12</v>
      </c>
      <c r="AR148">
        <v>2</v>
      </c>
      <c r="AS148">
        <f t="shared" si="95"/>
        <v>1</v>
      </c>
      <c r="AT148">
        <f t="shared" si="96"/>
        <v>0</v>
      </c>
      <c r="AU148">
        <f t="shared" si="97"/>
        <v>47199.972291731821</v>
      </c>
      <c r="AV148">
        <f t="shared" si="98"/>
        <v>1200.02</v>
      </c>
      <c r="AW148">
        <f t="shared" si="99"/>
        <v>1025.943276247815</v>
      </c>
      <c r="AX148">
        <f t="shared" si="100"/>
        <v>0.85493848123182525</v>
      </c>
      <c r="AY148">
        <f t="shared" si="101"/>
        <v>0.18843126877742258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1666111132.7874999</v>
      </c>
      <c r="BF148">
        <v>851.00150000000008</v>
      </c>
      <c r="BG148">
        <v>874.08737500000007</v>
      </c>
      <c r="BH148">
        <v>35.674887499999997</v>
      </c>
      <c r="BI148">
        <v>34.455562499999999</v>
      </c>
      <c r="BJ148">
        <v>853.22037499999999</v>
      </c>
      <c r="BK148">
        <v>35.62415</v>
      </c>
      <c r="BL148">
        <v>649.99974999999995</v>
      </c>
      <c r="BM148">
        <v>101.2525</v>
      </c>
      <c r="BN148">
        <v>9.9913137499999999E-2</v>
      </c>
      <c r="BO148">
        <v>33.9823375</v>
      </c>
      <c r="BP148">
        <v>34.262949999999996</v>
      </c>
      <c r="BQ148">
        <v>999.9</v>
      </c>
      <c r="BR148">
        <v>0</v>
      </c>
      <c r="BS148">
        <v>0</v>
      </c>
      <c r="BT148">
        <v>8994.3737500000007</v>
      </c>
      <c r="BU148">
        <v>0</v>
      </c>
      <c r="BV148">
        <v>698.18200000000002</v>
      </c>
      <c r="BW148">
        <v>-23.086324999999999</v>
      </c>
      <c r="BX148">
        <v>882.48362499999996</v>
      </c>
      <c r="BY148">
        <v>905.27962500000001</v>
      </c>
      <c r="BZ148">
        <v>1.219325</v>
      </c>
      <c r="CA148">
        <v>874.08737500000007</v>
      </c>
      <c r="CB148">
        <v>34.455562499999999</v>
      </c>
      <c r="CC148">
        <v>3.6121737500000002</v>
      </c>
      <c r="CD148">
        <v>3.4887137500000001</v>
      </c>
      <c r="CE148">
        <v>27.156424999999999</v>
      </c>
      <c r="CF148">
        <v>26.564900000000002</v>
      </c>
      <c r="CG148">
        <v>1200.02</v>
      </c>
      <c r="CH148">
        <v>0.49996700000000011</v>
      </c>
      <c r="CI148">
        <v>0.50003299999999995</v>
      </c>
      <c r="CJ148">
        <v>0</v>
      </c>
      <c r="CK148">
        <v>749.40300000000002</v>
      </c>
      <c r="CL148">
        <v>4.9990899999999998</v>
      </c>
      <c r="CM148">
        <v>8128.1350000000002</v>
      </c>
      <c r="CN148">
        <v>9557.9000000000015</v>
      </c>
      <c r="CO148">
        <v>43.875</v>
      </c>
      <c r="CP148">
        <v>45.75</v>
      </c>
      <c r="CQ148">
        <v>44.640500000000003</v>
      </c>
      <c r="CR148">
        <v>44.875</v>
      </c>
      <c r="CS148">
        <v>45.311999999999998</v>
      </c>
      <c r="CT148">
        <v>597.47250000000008</v>
      </c>
      <c r="CU148">
        <v>597.54999999999995</v>
      </c>
      <c r="CV148">
        <v>0</v>
      </c>
      <c r="CW148">
        <v>1666111146.3</v>
      </c>
      <c r="CX148">
        <v>0</v>
      </c>
      <c r="CY148">
        <v>1666110227</v>
      </c>
      <c r="CZ148" t="s">
        <v>356</v>
      </c>
      <c r="DA148">
        <v>1666110227</v>
      </c>
      <c r="DB148">
        <v>1666110223</v>
      </c>
      <c r="DC148">
        <v>35</v>
      </c>
      <c r="DD148">
        <v>4.3999999999999997E-2</v>
      </c>
      <c r="DE148">
        <v>-1.2E-2</v>
      </c>
      <c r="DF148">
        <v>-2.012</v>
      </c>
      <c r="DG148">
        <v>3.7999999999999999E-2</v>
      </c>
      <c r="DH148">
        <v>415</v>
      </c>
      <c r="DI148">
        <v>34</v>
      </c>
      <c r="DJ148">
        <v>0.45</v>
      </c>
      <c r="DK148">
        <v>0.22</v>
      </c>
      <c r="DL148">
        <v>-22.972157500000002</v>
      </c>
      <c r="DM148">
        <v>-0.92038761726074292</v>
      </c>
      <c r="DN148">
        <v>0.1002240861457464</v>
      </c>
      <c r="DO148">
        <v>0</v>
      </c>
      <c r="DP148">
        <v>1.2251529999999999</v>
      </c>
      <c r="DQ148">
        <v>-1.360255159474871E-2</v>
      </c>
      <c r="DR148">
        <v>3.0520904311635388E-3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3.2948499999999998</v>
      </c>
      <c r="EB148">
        <v>2.6252</v>
      </c>
      <c r="EC148">
        <v>0.16828099999999999</v>
      </c>
      <c r="ED148">
        <v>0.169715</v>
      </c>
      <c r="EE148">
        <v>0.143876</v>
      </c>
      <c r="EF148">
        <v>0.13875100000000001</v>
      </c>
      <c r="EG148">
        <v>25178.6</v>
      </c>
      <c r="EH148">
        <v>25591.1</v>
      </c>
      <c r="EI148">
        <v>28175.9</v>
      </c>
      <c r="EJ148">
        <v>29681.4</v>
      </c>
      <c r="EK148">
        <v>33169.300000000003</v>
      </c>
      <c r="EL148">
        <v>35501</v>
      </c>
      <c r="EM148">
        <v>39742.300000000003</v>
      </c>
      <c r="EN148">
        <v>42438.5</v>
      </c>
      <c r="EO148">
        <v>2.1765300000000001</v>
      </c>
      <c r="EP148">
        <v>2.1230799999999999</v>
      </c>
      <c r="EQ148">
        <v>8.5432099999999997E-2</v>
      </c>
      <c r="ER148">
        <v>0</v>
      </c>
      <c r="ES148">
        <v>32.871899999999997</v>
      </c>
      <c r="ET148">
        <v>999.9</v>
      </c>
      <c r="EU148">
        <v>48.3</v>
      </c>
      <c r="EV148">
        <v>40.4</v>
      </c>
      <c r="EW148">
        <v>36.126800000000003</v>
      </c>
      <c r="EX148">
        <v>57.438200000000002</v>
      </c>
      <c r="EY148">
        <v>-0.78926099999999999</v>
      </c>
      <c r="EZ148">
        <v>2</v>
      </c>
      <c r="FA148">
        <v>0.62036599999999997</v>
      </c>
      <c r="FB148">
        <v>1.1647799999999999</v>
      </c>
      <c r="FC148">
        <v>20.2666</v>
      </c>
      <c r="FD148">
        <v>5.2183400000000004</v>
      </c>
      <c r="FE148">
        <v>12.0082</v>
      </c>
      <c r="FF148">
        <v>4.9859</v>
      </c>
      <c r="FG148">
        <v>3.2845</v>
      </c>
      <c r="FH148">
        <v>9829.1</v>
      </c>
      <c r="FI148">
        <v>9999</v>
      </c>
      <c r="FJ148">
        <v>9999</v>
      </c>
      <c r="FK148">
        <v>657</v>
      </c>
      <c r="FL148">
        <v>1.8658399999999999</v>
      </c>
      <c r="FM148">
        <v>1.8621799999999999</v>
      </c>
      <c r="FN148">
        <v>1.8643099999999999</v>
      </c>
      <c r="FO148">
        <v>1.8603700000000001</v>
      </c>
      <c r="FP148">
        <v>1.86111</v>
      </c>
      <c r="FQ148">
        <v>1.8601799999999999</v>
      </c>
      <c r="FR148">
        <v>1.86188</v>
      </c>
      <c r="FS148">
        <v>1.8585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-2.2210000000000001</v>
      </c>
      <c r="GH148">
        <v>5.0700000000000002E-2</v>
      </c>
      <c r="GI148">
        <v>-1.674331742851894</v>
      </c>
      <c r="GJ148">
        <v>-1.0668354094452519E-3</v>
      </c>
      <c r="GK148">
        <v>7.2908324871410599E-7</v>
      </c>
      <c r="GL148">
        <v>-2.6615586879345078E-10</v>
      </c>
      <c r="GM148">
        <v>-0.20617912557020029</v>
      </c>
      <c r="GN148">
        <v>3.3664092208003571E-3</v>
      </c>
      <c r="GO148">
        <v>2.042686190248702E-4</v>
      </c>
      <c r="GP148">
        <v>-2.7039353982504608E-6</v>
      </c>
      <c r="GQ148">
        <v>3</v>
      </c>
      <c r="GR148">
        <v>2088</v>
      </c>
      <c r="GS148">
        <v>3</v>
      </c>
      <c r="GT148">
        <v>37</v>
      </c>
      <c r="GU148">
        <v>15.1</v>
      </c>
      <c r="GV148">
        <v>15.2</v>
      </c>
      <c r="GW148">
        <v>2.51953</v>
      </c>
      <c r="GX148">
        <v>2.5683600000000002</v>
      </c>
      <c r="GY148">
        <v>2.04834</v>
      </c>
      <c r="GZ148">
        <v>2.6049799999999999</v>
      </c>
      <c r="HA148">
        <v>2.1972700000000001</v>
      </c>
      <c r="HB148">
        <v>2.34253</v>
      </c>
      <c r="HC148">
        <v>44.334200000000003</v>
      </c>
      <c r="HD148">
        <v>14.158300000000001</v>
      </c>
      <c r="HE148">
        <v>18</v>
      </c>
      <c r="HF148">
        <v>684.27499999999998</v>
      </c>
      <c r="HG148">
        <v>710.48599999999999</v>
      </c>
      <c r="HH148">
        <v>31.000399999999999</v>
      </c>
      <c r="HI148">
        <v>35.034999999999997</v>
      </c>
      <c r="HJ148">
        <v>30.0002</v>
      </c>
      <c r="HK148">
        <v>34.851100000000002</v>
      </c>
      <c r="HL148">
        <v>34.830399999999997</v>
      </c>
      <c r="HM148">
        <v>50.421799999999998</v>
      </c>
      <c r="HN148">
        <v>-30</v>
      </c>
      <c r="HO148">
        <v>-30</v>
      </c>
      <c r="HP148">
        <v>31</v>
      </c>
      <c r="HQ148">
        <v>889.78099999999995</v>
      </c>
      <c r="HR148">
        <v>32.067999999999998</v>
      </c>
      <c r="HS148">
        <v>99.241399999999999</v>
      </c>
      <c r="HT148">
        <v>98.398300000000006</v>
      </c>
    </row>
    <row r="149" spans="1:228" x14ac:dyDescent="0.2">
      <c r="A149">
        <v>134</v>
      </c>
      <c r="B149">
        <v>1666111139.0999999</v>
      </c>
      <c r="C149">
        <v>531</v>
      </c>
      <c r="D149" t="s">
        <v>625</v>
      </c>
      <c r="E149" t="s">
        <v>626</v>
      </c>
      <c r="F149">
        <v>4</v>
      </c>
      <c r="G149">
        <v>1666111137.0999999</v>
      </c>
      <c r="H149">
        <f t="shared" si="68"/>
        <v>1.372205182621402E-3</v>
      </c>
      <c r="I149">
        <f t="shared" si="69"/>
        <v>1.3722051826214019</v>
      </c>
      <c r="J149">
        <f t="shared" si="70"/>
        <v>13.181763305249898</v>
      </c>
      <c r="K149">
        <f t="shared" si="71"/>
        <v>858.08057142857137</v>
      </c>
      <c r="L149">
        <f t="shared" si="72"/>
        <v>551.61140146866785</v>
      </c>
      <c r="M149">
        <f t="shared" si="73"/>
        <v>55.906666328514788</v>
      </c>
      <c r="N149">
        <f t="shared" si="74"/>
        <v>86.967789393242498</v>
      </c>
      <c r="O149">
        <f t="shared" si="75"/>
        <v>7.4815912051587774E-2</v>
      </c>
      <c r="P149">
        <f t="shared" si="76"/>
        <v>2.7712029213686313</v>
      </c>
      <c r="Q149">
        <f t="shared" si="77"/>
        <v>7.3711645260602032E-2</v>
      </c>
      <c r="R149">
        <f t="shared" si="78"/>
        <v>4.6167634488832099E-2</v>
      </c>
      <c r="S149">
        <f t="shared" si="79"/>
        <v>226.11145852246949</v>
      </c>
      <c r="T149">
        <f t="shared" si="80"/>
        <v>35.003729553559381</v>
      </c>
      <c r="U149">
        <f t="shared" si="81"/>
        <v>34.25188571428572</v>
      </c>
      <c r="V149">
        <f t="shared" si="82"/>
        <v>5.4185407864864876</v>
      </c>
      <c r="W149">
        <f t="shared" si="83"/>
        <v>67.748049276228159</v>
      </c>
      <c r="X149">
        <f t="shared" si="84"/>
        <v>3.615887123843569</v>
      </c>
      <c r="Y149">
        <f t="shared" si="85"/>
        <v>5.337256441289643</v>
      </c>
      <c r="Z149">
        <f t="shared" si="86"/>
        <v>1.8026536626429186</v>
      </c>
      <c r="AA149">
        <f t="shared" si="87"/>
        <v>-60.514248553603828</v>
      </c>
      <c r="AB149">
        <f t="shared" si="88"/>
        <v>-40.517576122420223</v>
      </c>
      <c r="AC149">
        <f t="shared" si="89"/>
        <v>-3.3852828516986224</v>
      </c>
      <c r="AD149">
        <f t="shared" si="90"/>
        <v>121.6943509947468</v>
      </c>
      <c r="AE149">
        <f t="shared" si="91"/>
        <v>23.985616165794283</v>
      </c>
      <c r="AF149">
        <f t="shared" si="92"/>
        <v>1.3646258076065989</v>
      </c>
      <c r="AG149">
        <f t="shared" si="93"/>
        <v>13.181763305249898</v>
      </c>
      <c r="AH149">
        <v>912.16781381977626</v>
      </c>
      <c r="AI149">
        <v>892.46396969696946</v>
      </c>
      <c r="AJ149">
        <v>1.7527459750727661</v>
      </c>
      <c r="AK149">
        <v>66.414595201641987</v>
      </c>
      <c r="AL149">
        <f t="shared" si="94"/>
        <v>1.3722051826214019</v>
      </c>
      <c r="AM149">
        <v>34.458274703356658</v>
      </c>
      <c r="AN149">
        <v>35.679782647058808</v>
      </c>
      <c r="AO149">
        <v>-4.1427039158013203E-6</v>
      </c>
      <c r="AP149">
        <v>87.49</v>
      </c>
      <c r="AQ149">
        <v>12</v>
      </c>
      <c r="AR149">
        <v>2</v>
      </c>
      <c r="AS149">
        <f t="shared" si="95"/>
        <v>1</v>
      </c>
      <c r="AT149">
        <f t="shared" si="96"/>
        <v>0</v>
      </c>
      <c r="AU149">
        <f t="shared" si="97"/>
        <v>47284.302597897018</v>
      </c>
      <c r="AV149">
        <f t="shared" si="98"/>
        <v>1199.9657142857141</v>
      </c>
      <c r="AW149">
        <f t="shared" si="99"/>
        <v>1025.8970707370306</v>
      </c>
      <c r="AX149">
        <f t="shared" si="100"/>
        <v>0.85493865243283329</v>
      </c>
      <c r="AY149">
        <f t="shared" si="101"/>
        <v>0.18843159919536828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1666111137.0999999</v>
      </c>
      <c r="BF149">
        <v>858.08057142857137</v>
      </c>
      <c r="BG149">
        <v>881.30257142857147</v>
      </c>
      <c r="BH149">
        <v>35.676685714285711</v>
      </c>
      <c r="BI149">
        <v>34.461942857142859</v>
      </c>
      <c r="BJ149">
        <v>860.30271428571439</v>
      </c>
      <c r="BK149">
        <v>35.625971428571432</v>
      </c>
      <c r="BL149">
        <v>649.98471428571429</v>
      </c>
      <c r="BM149">
        <v>101.2517142857143</v>
      </c>
      <c r="BN149">
        <v>9.9828085714285711E-2</v>
      </c>
      <c r="BO149">
        <v>33.980685714285713</v>
      </c>
      <c r="BP149">
        <v>34.25188571428572</v>
      </c>
      <c r="BQ149">
        <v>999.89999999999986</v>
      </c>
      <c r="BR149">
        <v>0</v>
      </c>
      <c r="BS149">
        <v>0</v>
      </c>
      <c r="BT149">
        <v>9010.7142857142862</v>
      </c>
      <c r="BU149">
        <v>0</v>
      </c>
      <c r="BV149">
        <v>1033.6187142857141</v>
      </c>
      <c r="BW149">
        <v>-23.221900000000002</v>
      </c>
      <c r="BX149">
        <v>889.82671428571427</v>
      </c>
      <c r="BY149">
        <v>912.75771428571431</v>
      </c>
      <c r="BZ149">
        <v>1.214748571428572</v>
      </c>
      <c r="CA149">
        <v>881.30257142857147</v>
      </c>
      <c r="CB149">
        <v>34.461942857142859</v>
      </c>
      <c r="CC149">
        <v>3.6123214285714278</v>
      </c>
      <c r="CD149">
        <v>3.489328571428572</v>
      </c>
      <c r="CE149">
        <v>27.157114285714279</v>
      </c>
      <c r="CF149">
        <v>26.567914285714291</v>
      </c>
      <c r="CG149">
        <v>1199.9657142857141</v>
      </c>
      <c r="CH149">
        <v>0.49996228571428569</v>
      </c>
      <c r="CI149">
        <v>0.50003771428571431</v>
      </c>
      <c r="CJ149">
        <v>0</v>
      </c>
      <c r="CK149">
        <v>751.0971428571429</v>
      </c>
      <c r="CL149">
        <v>4.9990899999999998</v>
      </c>
      <c r="CM149">
        <v>8145.7742857142857</v>
      </c>
      <c r="CN149">
        <v>9557.4585714285731</v>
      </c>
      <c r="CO149">
        <v>43.875</v>
      </c>
      <c r="CP149">
        <v>45.767714285714291</v>
      </c>
      <c r="CQ149">
        <v>44.642714285714291</v>
      </c>
      <c r="CR149">
        <v>44.875</v>
      </c>
      <c r="CS149">
        <v>45.311999999999998</v>
      </c>
      <c r="CT149">
        <v>597.43714285714293</v>
      </c>
      <c r="CU149">
        <v>597.52857142857135</v>
      </c>
      <c r="CV149">
        <v>0</v>
      </c>
      <c r="CW149">
        <v>1666111150.5</v>
      </c>
      <c r="CX149">
        <v>0</v>
      </c>
      <c r="CY149">
        <v>1666110227</v>
      </c>
      <c r="CZ149" t="s">
        <v>356</v>
      </c>
      <c r="DA149">
        <v>1666110227</v>
      </c>
      <c r="DB149">
        <v>1666110223</v>
      </c>
      <c r="DC149">
        <v>35</v>
      </c>
      <c r="DD149">
        <v>4.3999999999999997E-2</v>
      </c>
      <c r="DE149">
        <v>-1.2E-2</v>
      </c>
      <c r="DF149">
        <v>-2.012</v>
      </c>
      <c r="DG149">
        <v>3.7999999999999999E-2</v>
      </c>
      <c r="DH149">
        <v>415</v>
      </c>
      <c r="DI149">
        <v>34</v>
      </c>
      <c r="DJ149">
        <v>0.45</v>
      </c>
      <c r="DK149">
        <v>0.22</v>
      </c>
      <c r="DL149">
        <v>-23.0538025</v>
      </c>
      <c r="DM149">
        <v>-0.85582401500937477</v>
      </c>
      <c r="DN149">
        <v>9.2867183352085991E-2</v>
      </c>
      <c r="DO149">
        <v>0</v>
      </c>
      <c r="DP149">
        <v>1.22321225</v>
      </c>
      <c r="DQ149">
        <v>-4.7148405253283843E-2</v>
      </c>
      <c r="DR149">
        <v>5.1992987447828038E-3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3.2946800000000001</v>
      </c>
      <c r="EB149">
        <v>2.6251899999999999</v>
      </c>
      <c r="EC149">
        <v>0.16914599999999999</v>
      </c>
      <c r="ED149">
        <v>0.170566</v>
      </c>
      <c r="EE149">
        <v>0.14389399999999999</v>
      </c>
      <c r="EF149">
        <v>0.138767</v>
      </c>
      <c r="EG149">
        <v>25152.799999999999</v>
      </c>
      <c r="EH149">
        <v>25564.400000000001</v>
      </c>
      <c r="EI149">
        <v>28176.400000000001</v>
      </c>
      <c r="EJ149">
        <v>29680.9</v>
      </c>
      <c r="EK149">
        <v>33169.599999999999</v>
      </c>
      <c r="EL149">
        <v>35499.800000000003</v>
      </c>
      <c r="EM149">
        <v>39743.4</v>
      </c>
      <c r="EN149">
        <v>42437.9</v>
      </c>
      <c r="EO149">
        <v>2.1762000000000001</v>
      </c>
      <c r="EP149">
        <v>2.1231</v>
      </c>
      <c r="EQ149">
        <v>8.5301699999999994E-2</v>
      </c>
      <c r="ER149">
        <v>0</v>
      </c>
      <c r="ES149">
        <v>32.873600000000003</v>
      </c>
      <c r="ET149">
        <v>999.9</v>
      </c>
      <c r="EU149">
        <v>48.3</v>
      </c>
      <c r="EV149">
        <v>40.4</v>
      </c>
      <c r="EW149">
        <v>36.122300000000003</v>
      </c>
      <c r="EX149">
        <v>57.168199999999999</v>
      </c>
      <c r="EY149">
        <v>-0.67308000000000001</v>
      </c>
      <c r="EZ149">
        <v>2</v>
      </c>
      <c r="FA149">
        <v>0.620394</v>
      </c>
      <c r="FB149">
        <v>1.1609400000000001</v>
      </c>
      <c r="FC149">
        <v>20.2667</v>
      </c>
      <c r="FD149">
        <v>5.2178899999999997</v>
      </c>
      <c r="FE149">
        <v>12.0085</v>
      </c>
      <c r="FF149">
        <v>4.9855999999999998</v>
      </c>
      <c r="FG149">
        <v>3.2845</v>
      </c>
      <c r="FH149">
        <v>9829.1</v>
      </c>
      <c r="FI149">
        <v>9999</v>
      </c>
      <c r="FJ149">
        <v>9999</v>
      </c>
      <c r="FK149">
        <v>657</v>
      </c>
      <c r="FL149">
        <v>1.8658399999999999</v>
      </c>
      <c r="FM149">
        <v>1.86219</v>
      </c>
      <c r="FN149">
        <v>1.86432</v>
      </c>
      <c r="FO149">
        <v>1.86036</v>
      </c>
      <c r="FP149">
        <v>1.86111</v>
      </c>
      <c r="FQ149">
        <v>1.86019</v>
      </c>
      <c r="FR149">
        <v>1.86188</v>
      </c>
      <c r="FS149">
        <v>1.8585100000000001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-2.2229999999999999</v>
      </c>
      <c r="GH149">
        <v>5.0799999999999998E-2</v>
      </c>
      <c r="GI149">
        <v>-1.674331742851894</v>
      </c>
      <c r="GJ149">
        <v>-1.0668354094452519E-3</v>
      </c>
      <c r="GK149">
        <v>7.2908324871410599E-7</v>
      </c>
      <c r="GL149">
        <v>-2.6615586879345078E-10</v>
      </c>
      <c r="GM149">
        <v>-0.20617912557020029</v>
      </c>
      <c r="GN149">
        <v>3.3664092208003571E-3</v>
      </c>
      <c r="GO149">
        <v>2.042686190248702E-4</v>
      </c>
      <c r="GP149">
        <v>-2.7039353982504608E-6</v>
      </c>
      <c r="GQ149">
        <v>3</v>
      </c>
      <c r="GR149">
        <v>2088</v>
      </c>
      <c r="GS149">
        <v>3</v>
      </c>
      <c r="GT149">
        <v>37</v>
      </c>
      <c r="GU149">
        <v>15.2</v>
      </c>
      <c r="GV149">
        <v>15.3</v>
      </c>
      <c r="GW149">
        <v>2.5341800000000001</v>
      </c>
      <c r="GX149">
        <v>2.5671400000000002</v>
      </c>
      <c r="GY149">
        <v>2.04834</v>
      </c>
      <c r="GZ149">
        <v>2.6025399999999999</v>
      </c>
      <c r="HA149">
        <v>2.1972700000000001</v>
      </c>
      <c r="HB149">
        <v>2.3535200000000001</v>
      </c>
      <c r="HC149">
        <v>44.362099999999998</v>
      </c>
      <c r="HD149">
        <v>14.158300000000001</v>
      </c>
      <c r="HE149">
        <v>18</v>
      </c>
      <c r="HF149">
        <v>684.00800000000004</v>
      </c>
      <c r="HG149">
        <v>710.53200000000004</v>
      </c>
      <c r="HH149">
        <v>30.999600000000001</v>
      </c>
      <c r="HI149">
        <v>35.0364</v>
      </c>
      <c r="HJ149">
        <v>30.0002</v>
      </c>
      <c r="HK149">
        <v>34.851199999999999</v>
      </c>
      <c r="HL149">
        <v>34.832500000000003</v>
      </c>
      <c r="HM149">
        <v>50.7316</v>
      </c>
      <c r="HN149">
        <v>-30</v>
      </c>
      <c r="HO149">
        <v>-30</v>
      </c>
      <c r="HP149">
        <v>31</v>
      </c>
      <c r="HQ149">
        <v>896.46199999999999</v>
      </c>
      <c r="HR149">
        <v>32.067999999999998</v>
      </c>
      <c r="HS149">
        <v>99.243700000000004</v>
      </c>
      <c r="HT149">
        <v>98.396900000000002</v>
      </c>
    </row>
    <row r="150" spans="1:228" x14ac:dyDescent="0.2">
      <c r="A150">
        <v>135</v>
      </c>
      <c r="B150">
        <v>1666111143.0999999</v>
      </c>
      <c r="C150">
        <v>535</v>
      </c>
      <c r="D150" t="s">
        <v>627</v>
      </c>
      <c r="E150" t="s">
        <v>628</v>
      </c>
      <c r="F150">
        <v>4</v>
      </c>
      <c r="G150">
        <v>1666111140.7874999</v>
      </c>
      <c r="H150">
        <f t="shared" si="68"/>
        <v>1.3689627725026285E-3</v>
      </c>
      <c r="I150">
        <f t="shared" si="69"/>
        <v>1.3689627725026285</v>
      </c>
      <c r="J150">
        <f t="shared" si="70"/>
        <v>13.641409719722247</v>
      </c>
      <c r="K150">
        <f t="shared" si="71"/>
        <v>864.18700000000001</v>
      </c>
      <c r="L150">
        <f t="shared" si="72"/>
        <v>547.06169796475706</v>
      </c>
      <c r="M150">
        <f t="shared" si="73"/>
        <v>55.447201752003949</v>
      </c>
      <c r="N150">
        <f t="shared" si="74"/>
        <v>87.589299559308472</v>
      </c>
      <c r="O150">
        <f t="shared" si="75"/>
        <v>7.4641615712984638E-2</v>
      </c>
      <c r="P150">
        <f t="shared" si="76"/>
        <v>2.7732486398870431</v>
      </c>
      <c r="Q150">
        <f t="shared" si="77"/>
        <v>7.354324527547175E-2</v>
      </c>
      <c r="R150">
        <f t="shared" si="78"/>
        <v>4.606186605453251E-2</v>
      </c>
      <c r="S150">
        <f t="shared" si="79"/>
        <v>226.10798394740178</v>
      </c>
      <c r="T150">
        <f t="shared" si="80"/>
        <v>35.003971028152804</v>
      </c>
      <c r="U150">
        <f t="shared" si="81"/>
        <v>34.253412500000003</v>
      </c>
      <c r="V150">
        <f t="shared" si="82"/>
        <v>5.4190014260218966</v>
      </c>
      <c r="W150">
        <f t="shared" si="83"/>
        <v>67.758163838027116</v>
      </c>
      <c r="X150">
        <f t="shared" si="84"/>
        <v>3.6164424557481674</v>
      </c>
      <c r="Y150">
        <f t="shared" si="85"/>
        <v>5.3372793046652101</v>
      </c>
      <c r="Z150">
        <f t="shared" si="86"/>
        <v>1.8025589702737292</v>
      </c>
      <c r="AA150">
        <f t="shared" si="87"/>
        <v>-60.371258267365917</v>
      </c>
      <c r="AB150">
        <f t="shared" si="88"/>
        <v>-40.764277940655262</v>
      </c>
      <c r="AC150">
        <f t="shared" si="89"/>
        <v>-3.4034092936787306</v>
      </c>
      <c r="AD150">
        <f t="shared" si="90"/>
        <v>121.56903844570186</v>
      </c>
      <c r="AE150">
        <f t="shared" si="91"/>
        <v>23.973652604302856</v>
      </c>
      <c r="AF150">
        <f t="shared" si="92"/>
        <v>1.3653754608428594</v>
      </c>
      <c r="AG150">
        <f t="shared" si="93"/>
        <v>13.641409719722247</v>
      </c>
      <c r="AH150">
        <v>919.04369906292027</v>
      </c>
      <c r="AI150">
        <v>899.20552727272661</v>
      </c>
      <c r="AJ150">
        <v>1.6772464165709451</v>
      </c>
      <c r="AK150">
        <v>66.414595201641987</v>
      </c>
      <c r="AL150">
        <f t="shared" si="94"/>
        <v>1.3689627725026285</v>
      </c>
      <c r="AM150">
        <v>34.463874180699307</v>
      </c>
      <c r="AN150">
        <v>35.682477647058811</v>
      </c>
      <c r="AO150">
        <v>4.8084375701343641E-6</v>
      </c>
      <c r="AP150">
        <v>87.49</v>
      </c>
      <c r="AQ150">
        <v>12</v>
      </c>
      <c r="AR150">
        <v>2</v>
      </c>
      <c r="AS150">
        <f t="shared" si="95"/>
        <v>1</v>
      </c>
      <c r="AT150">
        <f t="shared" si="96"/>
        <v>0</v>
      </c>
      <c r="AU150">
        <f t="shared" si="97"/>
        <v>47340.4754003286</v>
      </c>
      <c r="AV150">
        <f t="shared" si="98"/>
        <v>1199.95</v>
      </c>
      <c r="AW150">
        <f t="shared" si="99"/>
        <v>1025.8833699209338</v>
      </c>
      <c r="AX150">
        <f t="shared" si="100"/>
        <v>0.85493843070205733</v>
      </c>
      <c r="AY150">
        <f t="shared" si="101"/>
        <v>0.18843117125497044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1666111140.7874999</v>
      </c>
      <c r="BF150">
        <v>864.18700000000001</v>
      </c>
      <c r="BG150">
        <v>887.40687500000001</v>
      </c>
      <c r="BH150">
        <v>35.681100000000001</v>
      </c>
      <c r="BI150">
        <v>34.465662500000001</v>
      </c>
      <c r="BJ150">
        <v>866.41149999999993</v>
      </c>
      <c r="BK150">
        <v>35.630312500000002</v>
      </c>
      <c r="BL150">
        <v>649.96712500000001</v>
      </c>
      <c r="BM150">
        <v>101.254625</v>
      </c>
      <c r="BN150">
        <v>9.9942425000000001E-2</v>
      </c>
      <c r="BO150">
        <v>33.980762499999997</v>
      </c>
      <c r="BP150">
        <v>34.253412500000003</v>
      </c>
      <c r="BQ150">
        <v>999.9</v>
      </c>
      <c r="BR150">
        <v>0</v>
      </c>
      <c r="BS150">
        <v>0</v>
      </c>
      <c r="BT150">
        <v>9021.3274999999994</v>
      </c>
      <c r="BU150">
        <v>0</v>
      </c>
      <c r="BV150">
        <v>1008.295</v>
      </c>
      <c r="BW150">
        <v>-23.219725</v>
      </c>
      <c r="BX150">
        <v>896.16287499999999</v>
      </c>
      <c r="BY150">
        <v>919.08349999999996</v>
      </c>
      <c r="BZ150">
        <v>1.21545375</v>
      </c>
      <c r="CA150">
        <v>887.40687500000001</v>
      </c>
      <c r="CB150">
        <v>34.465662500000001</v>
      </c>
      <c r="CC150">
        <v>3.6128825</v>
      </c>
      <c r="CD150">
        <v>3.4898099999999999</v>
      </c>
      <c r="CE150">
        <v>27.159749999999999</v>
      </c>
      <c r="CF150">
        <v>26.570237500000001</v>
      </c>
      <c r="CG150">
        <v>1199.95</v>
      </c>
      <c r="CH150">
        <v>0.499970625</v>
      </c>
      <c r="CI150">
        <v>0.500029375</v>
      </c>
      <c r="CJ150">
        <v>0</v>
      </c>
      <c r="CK150">
        <v>752.35237499999994</v>
      </c>
      <c r="CL150">
        <v>4.9990899999999998</v>
      </c>
      <c r="CM150">
        <v>8164.1375000000007</v>
      </c>
      <c r="CN150">
        <v>9557.3575000000001</v>
      </c>
      <c r="CO150">
        <v>43.875</v>
      </c>
      <c r="CP150">
        <v>45.765500000000003</v>
      </c>
      <c r="CQ150">
        <v>44.648249999999997</v>
      </c>
      <c r="CR150">
        <v>44.875</v>
      </c>
      <c r="CS150">
        <v>45.311999999999998</v>
      </c>
      <c r="CT150">
        <v>597.43874999999991</v>
      </c>
      <c r="CU150">
        <v>597.51250000000005</v>
      </c>
      <c r="CV150">
        <v>0</v>
      </c>
      <c r="CW150">
        <v>1666111154.7</v>
      </c>
      <c r="CX150">
        <v>0</v>
      </c>
      <c r="CY150">
        <v>1666110227</v>
      </c>
      <c r="CZ150" t="s">
        <v>356</v>
      </c>
      <c r="DA150">
        <v>1666110227</v>
      </c>
      <c r="DB150">
        <v>1666110223</v>
      </c>
      <c r="DC150">
        <v>35</v>
      </c>
      <c r="DD150">
        <v>4.3999999999999997E-2</v>
      </c>
      <c r="DE150">
        <v>-1.2E-2</v>
      </c>
      <c r="DF150">
        <v>-2.012</v>
      </c>
      <c r="DG150">
        <v>3.7999999999999999E-2</v>
      </c>
      <c r="DH150">
        <v>415</v>
      </c>
      <c r="DI150">
        <v>34</v>
      </c>
      <c r="DJ150">
        <v>0.45</v>
      </c>
      <c r="DK150">
        <v>0.22</v>
      </c>
      <c r="DL150">
        <v>-23.103950000000001</v>
      </c>
      <c r="DM150">
        <v>-0.88822739212004709</v>
      </c>
      <c r="DN150">
        <v>9.4659555777533599E-2</v>
      </c>
      <c r="DO150">
        <v>0</v>
      </c>
      <c r="DP150">
        <v>1.22079925</v>
      </c>
      <c r="DQ150">
        <v>-5.1285590994373118E-2</v>
      </c>
      <c r="DR150">
        <v>5.4368305967263681E-3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3.29495</v>
      </c>
      <c r="EB150">
        <v>2.6254400000000002</v>
      </c>
      <c r="EC150">
        <v>0.169988</v>
      </c>
      <c r="ED150">
        <v>0.171405</v>
      </c>
      <c r="EE150">
        <v>0.143903</v>
      </c>
      <c r="EF150">
        <v>0.13878299999999999</v>
      </c>
      <c r="EG150">
        <v>25126.400000000001</v>
      </c>
      <c r="EH150">
        <v>25538.3</v>
      </c>
      <c r="EI150">
        <v>28175.5</v>
      </c>
      <c r="EJ150">
        <v>29680.799999999999</v>
      </c>
      <c r="EK150">
        <v>33168.1</v>
      </c>
      <c r="EL150">
        <v>35499</v>
      </c>
      <c r="EM150">
        <v>39742.1</v>
      </c>
      <c r="EN150">
        <v>42437.599999999999</v>
      </c>
      <c r="EO150">
        <v>2.17645</v>
      </c>
      <c r="EP150">
        <v>2.1231</v>
      </c>
      <c r="EQ150">
        <v>8.5055800000000001E-2</v>
      </c>
      <c r="ER150">
        <v>0</v>
      </c>
      <c r="ES150">
        <v>32.873600000000003</v>
      </c>
      <c r="ET150">
        <v>999.9</v>
      </c>
      <c r="EU150">
        <v>48.3</v>
      </c>
      <c r="EV150">
        <v>40.4</v>
      </c>
      <c r="EW150">
        <v>36.125</v>
      </c>
      <c r="EX150">
        <v>57.408200000000001</v>
      </c>
      <c r="EY150">
        <v>-0.62099499999999996</v>
      </c>
      <c r="EZ150">
        <v>2</v>
      </c>
      <c r="FA150">
        <v>0.62053899999999995</v>
      </c>
      <c r="FB150">
        <v>1.1587799999999999</v>
      </c>
      <c r="FC150">
        <v>20.2667</v>
      </c>
      <c r="FD150">
        <v>5.2178899999999997</v>
      </c>
      <c r="FE150">
        <v>12.0077</v>
      </c>
      <c r="FF150">
        <v>4.9859499999999999</v>
      </c>
      <c r="FG150">
        <v>3.2845</v>
      </c>
      <c r="FH150">
        <v>9829.4</v>
      </c>
      <c r="FI150">
        <v>9999</v>
      </c>
      <c r="FJ150">
        <v>9999</v>
      </c>
      <c r="FK150">
        <v>657</v>
      </c>
      <c r="FL150">
        <v>1.8658399999999999</v>
      </c>
      <c r="FM150">
        <v>1.86219</v>
      </c>
      <c r="FN150">
        <v>1.8643099999999999</v>
      </c>
      <c r="FO150">
        <v>1.86036</v>
      </c>
      <c r="FP150">
        <v>1.86111</v>
      </c>
      <c r="FQ150">
        <v>1.86019</v>
      </c>
      <c r="FR150">
        <v>1.86188</v>
      </c>
      <c r="FS150">
        <v>1.8585100000000001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-2.226</v>
      </c>
      <c r="GH150">
        <v>5.0700000000000002E-2</v>
      </c>
      <c r="GI150">
        <v>-1.674331742851894</v>
      </c>
      <c r="GJ150">
        <v>-1.0668354094452519E-3</v>
      </c>
      <c r="GK150">
        <v>7.2908324871410599E-7</v>
      </c>
      <c r="GL150">
        <v>-2.6615586879345078E-10</v>
      </c>
      <c r="GM150">
        <v>-0.20617912557020029</v>
      </c>
      <c r="GN150">
        <v>3.3664092208003571E-3</v>
      </c>
      <c r="GO150">
        <v>2.042686190248702E-4</v>
      </c>
      <c r="GP150">
        <v>-2.7039353982504608E-6</v>
      </c>
      <c r="GQ150">
        <v>3</v>
      </c>
      <c r="GR150">
        <v>2088</v>
      </c>
      <c r="GS150">
        <v>3</v>
      </c>
      <c r="GT150">
        <v>37</v>
      </c>
      <c r="GU150">
        <v>15.3</v>
      </c>
      <c r="GV150">
        <v>15.3</v>
      </c>
      <c r="GW150">
        <v>2.5488300000000002</v>
      </c>
      <c r="GX150">
        <v>2.5683600000000002</v>
      </c>
      <c r="GY150">
        <v>2.04834</v>
      </c>
      <c r="GZ150">
        <v>2.6037599999999999</v>
      </c>
      <c r="HA150">
        <v>2.1972700000000001</v>
      </c>
      <c r="HB150">
        <v>2.3584000000000001</v>
      </c>
      <c r="HC150">
        <v>44.334200000000003</v>
      </c>
      <c r="HD150">
        <v>14.158300000000001</v>
      </c>
      <c r="HE150">
        <v>18</v>
      </c>
      <c r="HF150">
        <v>684.23699999999997</v>
      </c>
      <c r="HG150">
        <v>710.54499999999996</v>
      </c>
      <c r="HH150">
        <v>30.999500000000001</v>
      </c>
      <c r="HI150">
        <v>35.038200000000003</v>
      </c>
      <c r="HJ150">
        <v>30.000299999999999</v>
      </c>
      <c r="HK150">
        <v>34.853499999999997</v>
      </c>
      <c r="HL150">
        <v>34.833599999999997</v>
      </c>
      <c r="HM150">
        <v>51.016100000000002</v>
      </c>
      <c r="HN150">
        <v>-30</v>
      </c>
      <c r="HO150">
        <v>-30</v>
      </c>
      <c r="HP150">
        <v>31</v>
      </c>
      <c r="HQ150">
        <v>903.14099999999996</v>
      </c>
      <c r="HR150">
        <v>32.067999999999998</v>
      </c>
      <c r="HS150">
        <v>99.240499999999997</v>
      </c>
      <c r="HT150">
        <v>98.396199999999993</v>
      </c>
    </row>
    <row r="151" spans="1:228" x14ac:dyDescent="0.2">
      <c r="A151">
        <v>136</v>
      </c>
      <c r="B151">
        <v>1666111147.0999999</v>
      </c>
      <c r="C151">
        <v>539</v>
      </c>
      <c r="D151" t="s">
        <v>629</v>
      </c>
      <c r="E151" t="s">
        <v>630</v>
      </c>
      <c r="F151">
        <v>4</v>
      </c>
      <c r="G151">
        <v>1666111145.0999999</v>
      </c>
      <c r="H151">
        <f t="shared" si="68"/>
        <v>1.3656898168769803E-3</v>
      </c>
      <c r="I151">
        <f t="shared" si="69"/>
        <v>1.3656898168769804</v>
      </c>
      <c r="J151">
        <f t="shared" si="70"/>
        <v>13.342817082685615</v>
      </c>
      <c r="K151">
        <f t="shared" si="71"/>
        <v>871.36657142857143</v>
      </c>
      <c r="L151">
        <f t="shared" si="72"/>
        <v>559.83762953113524</v>
      </c>
      <c r="M151">
        <f t="shared" si="73"/>
        <v>56.743009547791381</v>
      </c>
      <c r="N151">
        <f t="shared" si="74"/>
        <v>88.318396395767564</v>
      </c>
      <c r="O151">
        <f t="shared" si="75"/>
        <v>7.4488730243800358E-2</v>
      </c>
      <c r="P151">
        <f t="shared" si="76"/>
        <v>2.7659594891473458</v>
      </c>
      <c r="Q151">
        <f t="shared" si="77"/>
        <v>7.3391982120667568E-2</v>
      </c>
      <c r="R151">
        <f t="shared" si="78"/>
        <v>4.5967182044232988E-2</v>
      </c>
      <c r="S151">
        <f t="shared" si="79"/>
        <v>226.12490623654216</v>
      </c>
      <c r="T151">
        <f t="shared" si="80"/>
        <v>35.007994539711575</v>
      </c>
      <c r="U151">
        <f t="shared" si="81"/>
        <v>34.252128571428571</v>
      </c>
      <c r="V151">
        <f t="shared" si="82"/>
        <v>5.4186140555272786</v>
      </c>
      <c r="W151">
        <f t="shared" si="83"/>
        <v>67.759577395498255</v>
      </c>
      <c r="X151">
        <f t="shared" si="84"/>
        <v>3.6166263477611018</v>
      </c>
      <c r="Y151">
        <f t="shared" si="85"/>
        <v>5.3374393506789781</v>
      </c>
      <c r="Z151">
        <f t="shared" si="86"/>
        <v>1.8019877077661768</v>
      </c>
      <c r="AA151">
        <f t="shared" si="87"/>
        <v>-60.226920924274836</v>
      </c>
      <c r="AB151">
        <f t="shared" si="88"/>
        <v>-40.385525406631871</v>
      </c>
      <c r="AC151">
        <f t="shared" si="89"/>
        <v>-3.3806606060228699</v>
      </c>
      <c r="AD151">
        <f t="shared" si="90"/>
        <v>122.13179929961257</v>
      </c>
      <c r="AE151">
        <f t="shared" si="91"/>
        <v>23.869203094988393</v>
      </c>
      <c r="AF151">
        <f t="shared" si="92"/>
        <v>1.36005549369612</v>
      </c>
      <c r="AG151">
        <f t="shared" si="93"/>
        <v>13.342817082685615</v>
      </c>
      <c r="AH151">
        <v>925.89770899492294</v>
      </c>
      <c r="AI151">
        <v>906.17931515151531</v>
      </c>
      <c r="AJ151">
        <v>1.718388870212801</v>
      </c>
      <c r="AK151">
        <v>66.414595201641987</v>
      </c>
      <c r="AL151">
        <f t="shared" si="94"/>
        <v>1.3656898168769804</v>
      </c>
      <c r="AM151">
        <v>34.467507127972013</v>
      </c>
      <c r="AN151">
        <v>35.683144705882341</v>
      </c>
      <c r="AO151">
        <v>9.8786662256069022E-7</v>
      </c>
      <c r="AP151">
        <v>87.49</v>
      </c>
      <c r="AQ151">
        <v>12</v>
      </c>
      <c r="AR151">
        <v>2</v>
      </c>
      <c r="AS151">
        <f t="shared" si="95"/>
        <v>1</v>
      </c>
      <c r="AT151">
        <f t="shared" si="96"/>
        <v>0</v>
      </c>
      <c r="AU151">
        <f t="shared" si="97"/>
        <v>47140.382942747099</v>
      </c>
      <c r="AV151">
        <f t="shared" si="98"/>
        <v>1200.038571428571</v>
      </c>
      <c r="AW151">
        <f t="shared" si="99"/>
        <v>1025.9592135940632</v>
      </c>
      <c r="AX151">
        <f t="shared" si="100"/>
        <v>0.85493853116131313</v>
      </c>
      <c r="AY151">
        <f t="shared" si="101"/>
        <v>0.18843136514133424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1666111145.0999999</v>
      </c>
      <c r="BF151">
        <v>871.36657142857143</v>
      </c>
      <c r="BG151">
        <v>894.49342857142858</v>
      </c>
      <c r="BH151">
        <v>35.682342857142856</v>
      </c>
      <c r="BI151">
        <v>34.471714285714278</v>
      </c>
      <c r="BJ151">
        <v>873.59399999999994</v>
      </c>
      <c r="BK151">
        <v>35.631557142857147</v>
      </c>
      <c r="BL151">
        <v>650.00557142857144</v>
      </c>
      <c r="BM151">
        <v>101.256</v>
      </c>
      <c r="BN151">
        <v>0.1001907142857143</v>
      </c>
      <c r="BO151">
        <v>33.981299999999997</v>
      </c>
      <c r="BP151">
        <v>34.252128571428571</v>
      </c>
      <c r="BQ151">
        <v>999.89999999999986</v>
      </c>
      <c r="BR151">
        <v>0</v>
      </c>
      <c r="BS151">
        <v>0</v>
      </c>
      <c r="BT151">
        <v>8982.5014285714278</v>
      </c>
      <c r="BU151">
        <v>0</v>
      </c>
      <c r="BV151">
        <v>808.58985714285711</v>
      </c>
      <c r="BW151">
        <v>-23.126928571428572</v>
      </c>
      <c r="BX151">
        <v>903.60928571428576</v>
      </c>
      <c r="BY151">
        <v>926.42900000000009</v>
      </c>
      <c r="BZ151">
        <v>1.210661428571429</v>
      </c>
      <c r="CA151">
        <v>894.49342857142858</v>
      </c>
      <c r="CB151">
        <v>34.471714285714278</v>
      </c>
      <c r="CC151">
        <v>3.6130499999999999</v>
      </c>
      <c r="CD151">
        <v>3.4904642857142858</v>
      </c>
      <c r="CE151">
        <v>27.16054285714285</v>
      </c>
      <c r="CF151">
        <v>26.573428571428568</v>
      </c>
      <c r="CG151">
        <v>1200.038571428571</v>
      </c>
      <c r="CH151">
        <v>0.4999641428571428</v>
      </c>
      <c r="CI151">
        <v>0.50003585714285725</v>
      </c>
      <c r="CJ151">
        <v>0</v>
      </c>
      <c r="CK151">
        <v>753.96657142857146</v>
      </c>
      <c r="CL151">
        <v>4.9990899999999998</v>
      </c>
      <c r="CM151">
        <v>8177.7742857142857</v>
      </c>
      <c r="CN151">
        <v>9558.0385714285712</v>
      </c>
      <c r="CO151">
        <v>43.875</v>
      </c>
      <c r="CP151">
        <v>45.811999999999998</v>
      </c>
      <c r="CQ151">
        <v>44.625</v>
      </c>
      <c r="CR151">
        <v>44.875</v>
      </c>
      <c r="CS151">
        <v>45.311999999999998</v>
      </c>
      <c r="CT151">
        <v>597.4785714285714</v>
      </c>
      <c r="CU151">
        <v>597.56000000000006</v>
      </c>
      <c r="CV151">
        <v>0</v>
      </c>
      <c r="CW151">
        <v>1666111158.3</v>
      </c>
      <c r="CX151">
        <v>0</v>
      </c>
      <c r="CY151">
        <v>1666110227</v>
      </c>
      <c r="CZ151" t="s">
        <v>356</v>
      </c>
      <c r="DA151">
        <v>1666110227</v>
      </c>
      <c r="DB151">
        <v>1666110223</v>
      </c>
      <c r="DC151">
        <v>35</v>
      </c>
      <c r="DD151">
        <v>4.3999999999999997E-2</v>
      </c>
      <c r="DE151">
        <v>-1.2E-2</v>
      </c>
      <c r="DF151">
        <v>-2.012</v>
      </c>
      <c r="DG151">
        <v>3.7999999999999999E-2</v>
      </c>
      <c r="DH151">
        <v>415</v>
      </c>
      <c r="DI151">
        <v>34</v>
      </c>
      <c r="DJ151">
        <v>0.45</v>
      </c>
      <c r="DK151">
        <v>0.22</v>
      </c>
      <c r="DL151">
        <v>-23.135447500000001</v>
      </c>
      <c r="DM151">
        <v>-0.65486341463413611</v>
      </c>
      <c r="DN151">
        <v>9.1058794159323206E-2</v>
      </c>
      <c r="DO151">
        <v>0</v>
      </c>
      <c r="DP151">
        <v>1.2177605</v>
      </c>
      <c r="DQ151">
        <v>-5.2109268292685147E-2</v>
      </c>
      <c r="DR151">
        <v>5.5010685098442437E-3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3.29495</v>
      </c>
      <c r="EB151">
        <v>2.6252900000000001</v>
      </c>
      <c r="EC151">
        <v>0.17083599999999999</v>
      </c>
      <c r="ED151">
        <v>0.172209</v>
      </c>
      <c r="EE151">
        <v>0.14391100000000001</v>
      </c>
      <c r="EF151">
        <v>0.138797</v>
      </c>
      <c r="EG151">
        <v>25101.3</v>
      </c>
      <c r="EH151">
        <v>25513.5</v>
      </c>
      <c r="EI151">
        <v>28176.2</v>
      </c>
      <c r="EJ151">
        <v>29680.9</v>
      </c>
      <c r="EK151">
        <v>33168</v>
      </c>
      <c r="EL151">
        <v>35498.800000000003</v>
      </c>
      <c r="EM151">
        <v>39742.199999999997</v>
      </c>
      <c r="EN151">
        <v>42437.9</v>
      </c>
      <c r="EO151">
        <v>2.1763699999999999</v>
      </c>
      <c r="EP151">
        <v>2.1231499999999999</v>
      </c>
      <c r="EQ151">
        <v>8.54023E-2</v>
      </c>
      <c r="ER151">
        <v>0</v>
      </c>
      <c r="ES151">
        <v>32.871600000000001</v>
      </c>
      <c r="ET151">
        <v>999.9</v>
      </c>
      <c r="EU151">
        <v>48.4</v>
      </c>
      <c r="EV151">
        <v>40.4</v>
      </c>
      <c r="EW151">
        <v>36.199800000000003</v>
      </c>
      <c r="EX151">
        <v>57.558199999999999</v>
      </c>
      <c r="EY151">
        <v>-0.60897100000000004</v>
      </c>
      <c r="EZ151">
        <v>2</v>
      </c>
      <c r="FA151">
        <v>0.62054100000000001</v>
      </c>
      <c r="FB151">
        <v>1.1555500000000001</v>
      </c>
      <c r="FC151">
        <v>20.2666</v>
      </c>
      <c r="FD151">
        <v>5.2184900000000001</v>
      </c>
      <c r="FE151">
        <v>12.007300000000001</v>
      </c>
      <c r="FF151">
        <v>4.9859999999999998</v>
      </c>
      <c r="FG151">
        <v>3.2844799999999998</v>
      </c>
      <c r="FH151">
        <v>9829.4</v>
      </c>
      <c r="FI151">
        <v>9999</v>
      </c>
      <c r="FJ151">
        <v>9999</v>
      </c>
      <c r="FK151">
        <v>657</v>
      </c>
      <c r="FL151">
        <v>1.8658399999999999</v>
      </c>
      <c r="FM151">
        <v>1.8621799999999999</v>
      </c>
      <c r="FN151">
        <v>1.8643099999999999</v>
      </c>
      <c r="FO151">
        <v>1.8603799999999999</v>
      </c>
      <c r="FP151">
        <v>1.86111</v>
      </c>
      <c r="FQ151">
        <v>1.86019</v>
      </c>
      <c r="FR151">
        <v>1.86188</v>
      </c>
      <c r="FS151">
        <v>1.8585199999999999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-2.2280000000000002</v>
      </c>
      <c r="GH151">
        <v>5.0799999999999998E-2</v>
      </c>
      <c r="GI151">
        <v>-1.674331742851894</v>
      </c>
      <c r="GJ151">
        <v>-1.0668354094452519E-3</v>
      </c>
      <c r="GK151">
        <v>7.2908324871410599E-7</v>
      </c>
      <c r="GL151">
        <v>-2.6615586879345078E-10</v>
      </c>
      <c r="GM151">
        <v>-0.20617912557020029</v>
      </c>
      <c r="GN151">
        <v>3.3664092208003571E-3</v>
      </c>
      <c r="GO151">
        <v>2.042686190248702E-4</v>
      </c>
      <c r="GP151">
        <v>-2.7039353982504608E-6</v>
      </c>
      <c r="GQ151">
        <v>3</v>
      </c>
      <c r="GR151">
        <v>2088</v>
      </c>
      <c r="GS151">
        <v>3</v>
      </c>
      <c r="GT151">
        <v>37</v>
      </c>
      <c r="GU151">
        <v>15.3</v>
      </c>
      <c r="GV151">
        <v>15.4</v>
      </c>
      <c r="GW151">
        <v>2.5634800000000002</v>
      </c>
      <c r="GX151">
        <v>2.5683600000000002</v>
      </c>
      <c r="GY151">
        <v>2.04834</v>
      </c>
      <c r="GZ151">
        <v>2.6049799999999999</v>
      </c>
      <c r="HA151">
        <v>2.1972700000000001</v>
      </c>
      <c r="HB151">
        <v>2.36084</v>
      </c>
      <c r="HC151">
        <v>44.362099999999998</v>
      </c>
      <c r="HD151">
        <v>14.158300000000001</v>
      </c>
      <c r="HE151">
        <v>18</v>
      </c>
      <c r="HF151">
        <v>684.18499999999995</v>
      </c>
      <c r="HG151">
        <v>710.59199999999998</v>
      </c>
      <c r="HH151">
        <v>30.999300000000002</v>
      </c>
      <c r="HI151">
        <v>35.038899999999998</v>
      </c>
      <c r="HJ151">
        <v>30.0002</v>
      </c>
      <c r="HK151">
        <v>34.854300000000002</v>
      </c>
      <c r="HL151">
        <v>34.833599999999997</v>
      </c>
      <c r="HM151">
        <v>51.3127</v>
      </c>
      <c r="HN151">
        <v>-30</v>
      </c>
      <c r="HO151">
        <v>-30</v>
      </c>
      <c r="HP151">
        <v>31</v>
      </c>
      <c r="HQ151">
        <v>909.82</v>
      </c>
      <c r="HR151">
        <v>32.067999999999998</v>
      </c>
      <c r="HS151">
        <v>99.241699999999994</v>
      </c>
      <c r="HT151">
        <v>98.396900000000002</v>
      </c>
    </row>
    <row r="152" spans="1:228" x14ac:dyDescent="0.2">
      <c r="A152">
        <v>137</v>
      </c>
      <c r="B152">
        <v>1666111151.0999999</v>
      </c>
      <c r="C152">
        <v>543</v>
      </c>
      <c r="D152" t="s">
        <v>631</v>
      </c>
      <c r="E152" t="s">
        <v>632</v>
      </c>
      <c r="F152">
        <v>4</v>
      </c>
      <c r="G152">
        <v>1666111148.7874999</v>
      </c>
      <c r="H152">
        <f t="shared" si="68"/>
        <v>1.3663741998120435E-3</v>
      </c>
      <c r="I152">
        <f t="shared" si="69"/>
        <v>1.3663741998120436</v>
      </c>
      <c r="J152">
        <f t="shared" si="70"/>
        <v>13.680042124862721</v>
      </c>
      <c r="K152">
        <f t="shared" si="71"/>
        <v>877.26862499999993</v>
      </c>
      <c r="L152">
        <f t="shared" si="72"/>
        <v>558.49271477821674</v>
      </c>
      <c r="M152">
        <f t="shared" si="73"/>
        <v>56.606696840235941</v>
      </c>
      <c r="N152">
        <f t="shared" si="74"/>
        <v>88.916610349243044</v>
      </c>
      <c r="O152">
        <f t="shared" si="75"/>
        <v>7.4528878479124774E-2</v>
      </c>
      <c r="P152">
        <f t="shared" si="76"/>
        <v>2.7645761700628988</v>
      </c>
      <c r="Q152">
        <f t="shared" si="77"/>
        <v>7.3430416534060849E-2</v>
      </c>
      <c r="R152">
        <f t="shared" si="78"/>
        <v>4.5991354053519548E-2</v>
      </c>
      <c r="S152">
        <f t="shared" si="79"/>
        <v>226.11151911136741</v>
      </c>
      <c r="T152">
        <f t="shared" si="80"/>
        <v>35.011846033547954</v>
      </c>
      <c r="U152">
        <f t="shared" si="81"/>
        <v>34.253762500000001</v>
      </c>
      <c r="V152">
        <f t="shared" si="82"/>
        <v>5.4191070277184235</v>
      </c>
      <c r="W152">
        <f t="shared" si="83"/>
        <v>67.755955641914994</v>
      </c>
      <c r="X152">
        <f t="shared" si="84"/>
        <v>3.6171695017141192</v>
      </c>
      <c r="Y152">
        <f t="shared" si="85"/>
        <v>5.3385262851734856</v>
      </c>
      <c r="Z152">
        <f t="shared" si="86"/>
        <v>1.8019375260043042</v>
      </c>
      <c r="AA152">
        <f t="shared" si="87"/>
        <v>-60.257102211711121</v>
      </c>
      <c r="AB152">
        <f t="shared" si="88"/>
        <v>-40.064844681021277</v>
      </c>
      <c r="AC152">
        <f t="shared" si="89"/>
        <v>-3.3555812623423797</v>
      </c>
      <c r="AD152">
        <f t="shared" si="90"/>
        <v>122.43399095629263</v>
      </c>
      <c r="AE152">
        <f t="shared" si="91"/>
        <v>23.735969814426031</v>
      </c>
      <c r="AF152">
        <f t="shared" si="92"/>
        <v>1.3618242704865824</v>
      </c>
      <c r="AG152">
        <f t="shared" si="93"/>
        <v>13.680042124862721</v>
      </c>
      <c r="AH152">
        <v>932.35747025073715</v>
      </c>
      <c r="AI152">
        <v>912.68449090909098</v>
      </c>
      <c r="AJ152">
        <v>1.6279488217217111</v>
      </c>
      <c r="AK152">
        <v>66.414595201641987</v>
      </c>
      <c r="AL152">
        <f t="shared" si="94"/>
        <v>1.3663741998120436</v>
      </c>
      <c r="AM152">
        <v>34.474015414685311</v>
      </c>
      <c r="AN152">
        <v>35.690155588235292</v>
      </c>
      <c r="AO152">
        <v>3.5532732153957972E-6</v>
      </c>
      <c r="AP152">
        <v>87.49</v>
      </c>
      <c r="AQ152">
        <v>12</v>
      </c>
      <c r="AR152">
        <v>2</v>
      </c>
      <c r="AS152">
        <f t="shared" si="95"/>
        <v>1</v>
      </c>
      <c r="AT152">
        <f t="shared" si="96"/>
        <v>0</v>
      </c>
      <c r="AU152">
        <f t="shared" si="97"/>
        <v>47101.895330961866</v>
      </c>
      <c r="AV152">
        <f t="shared" si="98"/>
        <v>1199.96875</v>
      </c>
      <c r="AW152">
        <f t="shared" si="99"/>
        <v>1025.8994010939728</v>
      </c>
      <c r="AX152">
        <f t="shared" si="100"/>
        <v>0.85493843159996685</v>
      </c>
      <c r="AY152">
        <f t="shared" si="101"/>
        <v>0.18843117298793607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1666111148.7874999</v>
      </c>
      <c r="BF152">
        <v>877.26862499999993</v>
      </c>
      <c r="BG152">
        <v>900.27974999999992</v>
      </c>
      <c r="BH152">
        <v>35.687699999999992</v>
      </c>
      <c r="BI152">
        <v>34.475587500000003</v>
      </c>
      <c r="BJ152">
        <v>879.49812499999996</v>
      </c>
      <c r="BK152">
        <v>35.636850000000003</v>
      </c>
      <c r="BL152">
        <v>650.05050000000006</v>
      </c>
      <c r="BM152">
        <v>101.256125</v>
      </c>
      <c r="BN152">
        <v>0.1000706</v>
      </c>
      <c r="BO152">
        <v>33.984949999999998</v>
      </c>
      <c r="BP152">
        <v>34.253762500000001</v>
      </c>
      <c r="BQ152">
        <v>999.9</v>
      </c>
      <c r="BR152">
        <v>0</v>
      </c>
      <c r="BS152">
        <v>0</v>
      </c>
      <c r="BT152">
        <v>8975.15625</v>
      </c>
      <c r="BU152">
        <v>0</v>
      </c>
      <c r="BV152">
        <v>667.69712499999991</v>
      </c>
      <c r="BW152">
        <v>-23.011062500000001</v>
      </c>
      <c r="BX152">
        <v>909.73512499999993</v>
      </c>
      <c r="BY152">
        <v>932.42562499999997</v>
      </c>
      <c r="BZ152">
        <v>1.21211125</v>
      </c>
      <c r="CA152">
        <v>900.27974999999992</v>
      </c>
      <c r="CB152">
        <v>34.475587500000003</v>
      </c>
      <c r="CC152">
        <v>3.61359875</v>
      </c>
      <c r="CD152">
        <v>3.4908649999999999</v>
      </c>
      <c r="CE152">
        <v>27.163162499999999</v>
      </c>
      <c r="CF152">
        <v>26.575399999999998</v>
      </c>
      <c r="CG152">
        <v>1199.96875</v>
      </c>
      <c r="CH152">
        <v>0.49997075000000002</v>
      </c>
      <c r="CI152">
        <v>0.50002912499999996</v>
      </c>
      <c r="CJ152">
        <v>0</v>
      </c>
      <c r="CK152">
        <v>755.26900000000001</v>
      </c>
      <c r="CL152">
        <v>4.9990899999999998</v>
      </c>
      <c r="CM152">
        <v>8191.5275000000001</v>
      </c>
      <c r="CN152">
        <v>9557.5037499999999</v>
      </c>
      <c r="CO152">
        <v>43.867125000000001</v>
      </c>
      <c r="CP152">
        <v>45.811999999999998</v>
      </c>
      <c r="CQ152">
        <v>44.663749999999993</v>
      </c>
      <c r="CR152">
        <v>44.875</v>
      </c>
      <c r="CS152">
        <v>45.311999999999998</v>
      </c>
      <c r="CT152">
        <v>597.44749999999999</v>
      </c>
      <c r="CU152">
        <v>597.52125000000001</v>
      </c>
      <c r="CV152">
        <v>0</v>
      </c>
      <c r="CW152">
        <v>1666111162.5</v>
      </c>
      <c r="CX152">
        <v>0</v>
      </c>
      <c r="CY152">
        <v>1666110227</v>
      </c>
      <c r="CZ152" t="s">
        <v>356</v>
      </c>
      <c r="DA152">
        <v>1666110227</v>
      </c>
      <c r="DB152">
        <v>1666110223</v>
      </c>
      <c r="DC152">
        <v>35</v>
      </c>
      <c r="DD152">
        <v>4.3999999999999997E-2</v>
      </c>
      <c r="DE152">
        <v>-1.2E-2</v>
      </c>
      <c r="DF152">
        <v>-2.012</v>
      </c>
      <c r="DG152">
        <v>3.7999999999999999E-2</v>
      </c>
      <c r="DH152">
        <v>415</v>
      </c>
      <c r="DI152">
        <v>34</v>
      </c>
      <c r="DJ152">
        <v>0.45</v>
      </c>
      <c r="DK152">
        <v>0.22</v>
      </c>
      <c r="DL152">
        <v>-23.134472500000001</v>
      </c>
      <c r="DM152">
        <v>0.28104652908071359</v>
      </c>
      <c r="DN152">
        <v>9.1289755688960139E-2</v>
      </c>
      <c r="DO152">
        <v>0</v>
      </c>
      <c r="DP152">
        <v>1.214809</v>
      </c>
      <c r="DQ152">
        <v>-3.0968105065668629E-2</v>
      </c>
      <c r="DR152">
        <v>3.7034604088608822E-3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3.29487</v>
      </c>
      <c r="EB152">
        <v>2.6250300000000002</v>
      </c>
      <c r="EC152">
        <v>0.17164299999999999</v>
      </c>
      <c r="ED152">
        <v>0.17301</v>
      </c>
      <c r="EE152">
        <v>0.143929</v>
      </c>
      <c r="EF152">
        <v>0.13880600000000001</v>
      </c>
      <c r="EG152">
        <v>25076.1</v>
      </c>
      <c r="EH152">
        <v>25488.6</v>
      </c>
      <c r="EI152">
        <v>28175.5</v>
      </c>
      <c r="EJ152">
        <v>29680.6</v>
      </c>
      <c r="EK152">
        <v>33167.199999999997</v>
      </c>
      <c r="EL152">
        <v>35498</v>
      </c>
      <c r="EM152">
        <v>39742.1</v>
      </c>
      <c r="EN152">
        <v>42437.4</v>
      </c>
      <c r="EO152">
        <v>2.1763499999999998</v>
      </c>
      <c r="EP152">
        <v>2.1231499999999999</v>
      </c>
      <c r="EQ152">
        <v>8.5528900000000005E-2</v>
      </c>
      <c r="ER152">
        <v>0</v>
      </c>
      <c r="ES152">
        <v>32.870600000000003</v>
      </c>
      <c r="ET152">
        <v>999.9</v>
      </c>
      <c r="EU152">
        <v>48.3</v>
      </c>
      <c r="EV152">
        <v>40.4</v>
      </c>
      <c r="EW152">
        <v>36.126100000000001</v>
      </c>
      <c r="EX152">
        <v>57.408200000000001</v>
      </c>
      <c r="EY152">
        <v>-0.58894299999999999</v>
      </c>
      <c r="EZ152">
        <v>2</v>
      </c>
      <c r="FA152">
        <v>0.62080299999999999</v>
      </c>
      <c r="FB152">
        <v>1.1525399999999999</v>
      </c>
      <c r="FC152">
        <v>20.2666</v>
      </c>
      <c r="FD152">
        <v>5.21774</v>
      </c>
      <c r="FE152">
        <v>12.007999999999999</v>
      </c>
      <c r="FF152">
        <v>4.9856999999999996</v>
      </c>
      <c r="FG152">
        <v>3.2844799999999998</v>
      </c>
      <c r="FH152">
        <v>9829.7000000000007</v>
      </c>
      <c r="FI152">
        <v>9999</v>
      </c>
      <c r="FJ152">
        <v>9999</v>
      </c>
      <c r="FK152">
        <v>657</v>
      </c>
      <c r="FL152">
        <v>1.8658399999999999</v>
      </c>
      <c r="FM152">
        <v>1.8622099999999999</v>
      </c>
      <c r="FN152">
        <v>1.8643099999999999</v>
      </c>
      <c r="FO152">
        <v>1.86036</v>
      </c>
      <c r="FP152">
        <v>1.86111</v>
      </c>
      <c r="FQ152">
        <v>1.86019</v>
      </c>
      <c r="FR152">
        <v>1.86188</v>
      </c>
      <c r="FS152">
        <v>1.8585100000000001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-2.2309999999999999</v>
      </c>
      <c r="GH152">
        <v>5.0799999999999998E-2</v>
      </c>
      <c r="GI152">
        <v>-1.674331742851894</v>
      </c>
      <c r="GJ152">
        <v>-1.0668354094452519E-3</v>
      </c>
      <c r="GK152">
        <v>7.2908324871410599E-7</v>
      </c>
      <c r="GL152">
        <v>-2.6615586879345078E-10</v>
      </c>
      <c r="GM152">
        <v>-0.20617912557020029</v>
      </c>
      <c r="GN152">
        <v>3.3664092208003571E-3</v>
      </c>
      <c r="GO152">
        <v>2.042686190248702E-4</v>
      </c>
      <c r="GP152">
        <v>-2.7039353982504608E-6</v>
      </c>
      <c r="GQ152">
        <v>3</v>
      </c>
      <c r="GR152">
        <v>2088</v>
      </c>
      <c r="GS152">
        <v>3</v>
      </c>
      <c r="GT152">
        <v>37</v>
      </c>
      <c r="GU152">
        <v>15.4</v>
      </c>
      <c r="GV152">
        <v>15.5</v>
      </c>
      <c r="GW152">
        <v>2.5781200000000002</v>
      </c>
      <c r="GX152">
        <v>2.5720200000000002</v>
      </c>
      <c r="GY152">
        <v>2.04834</v>
      </c>
      <c r="GZ152">
        <v>2.6025399999999999</v>
      </c>
      <c r="HA152">
        <v>2.1972700000000001</v>
      </c>
      <c r="HB152">
        <v>2.3071299999999999</v>
      </c>
      <c r="HC152">
        <v>44.362099999999998</v>
      </c>
      <c r="HD152">
        <v>14.1495</v>
      </c>
      <c r="HE152">
        <v>18</v>
      </c>
      <c r="HF152">
        <v>684.16499999999996</v>
      </c>
      <c r="HG152">
        <v>710.60599999999999</v>
      </c>
      <c r="HH152">
        <v>30.999199999999998</v>
      </c>
      <c r="HI152">
        <v>35.0413</v>
      </c>
      <c r="HJ152">
        <v>30.0002</v>
      </c>
      <c r="HK152">
        <v>34.854300000000002</v>
      </c>
      <c r="HL152">
        <v>34.834899999999998</v>
      </c>
      <c r="HM152">
        <v>51.617699999999999</v>
      </c>
      <c r="HN152">
        <v>-30</v>
      </c>
      <c r="HO152">
        <v>-30</v>
      </c>
      <c r="HP152">
        <v>31</v>
      </c>
      <c r="HQ152">
        <v>916.49900000000002</v>
      </c>
      <c r="HR152">
        <v>32.067999999999998</v>
      </c>
      <c r="HS152">
        <v>99.240399999999994</v>
      </c>
      <c r="HT152">
        <v>98.395899999999997</v>
      </c>
    </row>
    <row r="153" spans="1:228" x14ac:dyDescent="0.2">
      <c r="A153">
        <v>138</v>
      </c>
      <c r="B153">
        <v>1666111155.0999999</v>
      </c>
      <c r="C153">
        <v>547</v>
      </c>
      <c r="D153" t="s">
        <v>633</v>
      </c>
      <c r="E153" t="s">
        <v>634</v>
      </c>
      <c r="F153">
        <v>4</v>
      </c>
      <c r="G153">
        <v>1666111153.0999999</v>
      </c>
      <c r="H153">
        <f t="shared" si="68"/>
        <v>1.3698768998077651E-3</v>
      </c>
      <c r="I153">
        <f t="shared" si="69"/>
        <v>1.3698768998077651</v>
      </c>
      <c r="J153">
        <f t="shared" si="70"/>
        <v>13.551203663190066</v>
      </c>
      <c r="K153">
        <f t="shared" si="71"/>
        <v>884.11442857142879</v>
      </c>
      <c r="L153">
        <f t="shared" si="72"/>
        <v>568.72271282165389</v>
      </c>
      <c r="M153">
        <f t="shared" si="73"/>
        <v>57.643369836918012</v>
      </c>
      <c r="N153">
        <f t="shared" si="74"/>
        <v>89.610162976346487</v>
      </c>
      <c r="O153">
        <f t="shared" si="75"/>
        <v>7.4740609683218648E-2</v>
      </c>
      <c r="P153">
        <f t="shared" si="76"/>
        <v>2.7695239912894087</v>
      </c>
      <c r="Q153">
        <f t="shared" si="77"/>
        <v>7.3637889553819252E-2</v>
      </c>
      <c r="R153">
        <f t="shared" si="78"/>
        <v>4.6121400646805082E-2</v>
      </c>
      <c r="S153">
        <f t="shared" si="79"/>
        <v>226.1152093793948</v>
      </c>
      <c r="T153">
        <f t="shared" si="80"/>
        <v>35.009613370741739</v>
      </c>
      <c r="U153">
        <f t="shared" si="81"/>
        <v>34.254085714285708</v>
      </c>
      <c r="V153">
        <f t="shared" si="82"/>
        <v>5.4192045492415977</v>
      </c>
      <c r="W153">
        <f t="shared" si="83"/>
        <v>67.765354802732475</v>
      </c>
      <c r="X153">
        <f t="shared" si="84"/>
        <v>3.6177505641947039</v>
      </c>
      <c r="Y153">
        <f t="shared" si="85"/>
        <v>5.3386432856820614</v>
      </c>
      <c r="Z153">
        <f t="shared" si="86"/>
        <v>1.8014539850468938</v>
      </c>
      <c r="AA153">
        <f t="shared" si="87"/>
        <v>-60.411571281522441</v>
      </c>
      <c r="AB153">
        <f t="shared" si="88"/>
        <v>-40.126151177067612</v>
      </c>
      <c r="AC153">
        <f t="shared" si="89"/>
        <v>-3.3547236442135349</v>
      </c>
      <c r="AD153">
        <f t="shared" si="90"/>
        <v>122.22276327659122</v>
      </c>
      <c r="AE153">
        <f t="shared" si="91"/>
        <v>23.944723275316825</v>
      </c>
      <c r="AF153">
        <f t="shared" si="92"/>
        <v>1.3629374414202562</v>
      </c>
      <c r="AG153">
        <f t="shared" si="93"/>
        <v>13.551203663190066</v>
      </c>
      <c r="AH153">
        <v>939.17401273284918</v>
      </c>
      <c r="AI153">
        <v>919.37804848484791</v>
      </c>
      <c r="AJ153">
        <v>1.6881631383163489</v>
      </c>
      <c r="AK153">
        <v>66.414595201641987</v>
      </c>
      <c r="AL153">
        <f t="shared" si="94"/>
        <v>1.3698768998077651</v>
      </c>
      <c r="AM153">
        <v>34.476555977902088</v>
      </c>
      <c r="AN153">
        <v>35.695945294117656</v>
      </c>
      <c r="AO153">
        <v>2.518796877503204E-6</v>
      </c>
      <c r="AP153">
        <v>87.49</v>
      </c>
      <c r="AQ153">
        <v>12</v>
      </c>
      <c r="AR153">
        <v>2</v>
      </c>
      <c r="AS153">
        <f t="shared" si="95"/>
        <v>1</v>
      </c>
      <c r="AT153">
        <f t="shared" si="96"/>
        <v>0</v>
      </c>
      <c r="AU153">
        <f t="shared" si="97"/>
        <v>47237.538151927962</v>
      </c>
      <c r="AV153">
        <f t="shared" si="98"/>
        <v>1199.987142857143</v>
      </c>
      <c r="AW153">
        <f t="shared" si="99"/>
        <v>1025.9152421654896</v>
      </c>
      <c r="AX153">
        <f t="shared" si="100"/>
        <v>0.854938528526904</v>
      </c>
      <c r="AY153">
        <f t="shared" si="101"/>
        <v>0.18843136005692482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1666111153.0999999</v>
      </c>
      <c r="BF153">
        <v>884.11442857142879</v>
      </c>
      <c r="BG153">
        <v>907.33028571428565</v>
      </c>
      <c r="BH153">
        <v>35.693557142857138</v>
      </c>
      <c r="BI153">
        <v>34.480328571428572</v>
      </c>
      <c r="BJ153">
        <v>886.34685714285695</v>
      </c>
      <c r="BK153">
        <v>35.642685714285719</v>
      </c>
      <c r="BL153">
        <v>649.97942857142857</v>
      </c>
      <c r="BM153">
        <v>101.2558571428571</v>
      </c>
      <c r="BN153">
        <v>9.9985585714285702E-2</v>
      </c>
      <c r="BO153">
        <v>33.985342857142861</v>
      </c>
      <c r="BP153">
        <v>34.254085714285708</v>
      </c>
      <c r="BQ153">
        <v>999.89999999999986</v>
      </c>
      <c r="BR153">
        <v>0</v>
      </c>
      <c r="BS153">
        <v>0</v>
      </c>
      <c r="BT153">
        <v>9001.4285714285706</v>
      </c>
      <c r="BU153">
        <v>0</v>
      </c>
      <c r="BV153">
        <v>655.89457142857134</v>
      </c>
      <c r="BW153">
        <v>-23.216085714285711</v>
      </c>
      <c r="BX153">
        <v>916.8395714285715</v>
      </c>
      <c r="BY153">
        <v>939.73299999999995</v>
      </c>
      <c r="BZ153">
        <v>1.213218571428571</v>
      </c>
      <c r="CA153">
        <v>907.33028571428565</v>
      </c>
      <c r="CB153">
        <v>34.480328571428572</v>
      </c>
      <c r="CC153">
        <v>3.614178571428571</v>
      </c>
      <c r="CD153">
        <v>3.491332857142857</v>
      </c>
      <c r="CE153">
        <v>27.165871428571428</v>
      </c>
      <c r="CF153">
        <v>26.577657142857142</v>
      </c>
      <c r="CG153">
        <v>1199.987142857143</v>
      </c>
      <c r="CH153">
        <v>0.4999641428571428</v>
      </c>
      <c r="CI153">
        <v>0.50003585714285725</v>
      </c>
      <c r="CJ153">
        <v>0</v>
      </c>
      <c r="CK153">
        <v>756.83042857142857</v>
      </c>
      <c r="CL153">
        <v>4.9990899999999998</v>
      </c>
      <c r="CM153">
        <v>8215.204285714286</v>
      </c>
      <c r="CN153">
        <v>9557.6271428571436</v>
      </c>
      <c r="CO153">
        <v>43.875</v>
      </c>
      <c r="CP153">
        <v>45.811999999999998</v>
      </c>
      <c r="CQ153">
        <v>44.669285714285721</v>
      </c>
      <c r="CR153">
        <v>44.892714285714291</v>
      </c>
      <c r="CS153">
        <v>45.311999999999998</v>
      </c>
      <c r="CT153">
        <v>597.45285714285717</v>
      </c>
      <c r="CU153">
        <v>597.53428571428572</v>
      </c>
      <c r="CV153">
        <v>0</v>
      </c>
      <c r="CW153">
        <v>1666111166.7</v>
      </c>
      <c r="CX153">
        <v>0</v>
      </c>
      <c r="CY153">
        <v>1666110227</v>
      </c>
      <c r="CZ153" t="s">
        <v>356</v>
      </c>
      <c r="DA153">
        <v>1666110227</v>
      </c>
      <c r="DB153">
        <v>1666110223</v>
      </c>
      <c r="DC153">
        <v>35</v>
      </c>
      <c r="DD153">
        <v>4.3999999999999997E-2</v>
      </c>
      <c r="DE153">
        <v>-1.2E-2</v>
      </c>
      <c r="DF153">
        <v>-2.012</v>
      </c>
      <c r="DG153">
        <v>3.7999999999999999E-2</v>
      </c>
      <c r="DH153">
        <v>415</v>
      </c>
      <c r="DI153">
        <v>34</v>
      </c>
      <c r="DJ153">
        <v>0.45</v>
      </c>
      <c r="DK153">
        <v>0.22</v>
      </c>
      <c r="DL153">
        <v>-23.155065</v>
      </c>
      <c r="DM153">
        <v>0.34489305816141108</v>
      </c>
      <c r="DN153">
        <v>9.2070042766363699E-2</v>
      </c>
      <c r="DO153">
        <v>0</v>
      </c>
      <c r="DP153">
        <v>1.2133475</v>
      </c>
      <c r="DQ153">
        <v>-9.7163977485982145E-3</v>
      </c>
      <c r="DR153">
        <v>1.8560640479250679E-3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3.2948</v>
      </c>
      <c r="EB153">
        <v>2.6254900000000001</v>
      </c>
      <c r="EC153">
        <v>0.17246300000000001</v>
      </c>
      <c r="ED153">
        <v>0.17383399999999999</v>
      </c>
      <c r="EE153">
        <v>0.14394299999999999</v>
      </c>
      <c r="EF153">
        <v>0.138822</v>
      </c>
      <c r="EG153">
        <v>25051.1</v>
      </c>
      <c r="EH153">
        <v>25463</v>
      </c>
      <c r="EI153">
        <v>28175.3</v>
      </c>
      <c r="EJ153">
        <v>29680.6</v>
      </c>
      <c r="EK153">
        <v>33166.199999999997</v>
      </c>
      <c r="EL153">
        <v>35497.800000000003</v>
      </c>
      <c r="EM153">
        <v>39741.4</v>
      </c>
      <c r="EN153">
        <v>42437.9</v>
      </c>
      <c r="EO153">
        <v>2.1763699999999999</v>
      </c>
      <c r="EP153">
        <v>2.1231800000000001</v>
      </c>
      <c r="EQ153">
        <v>8.5458199999999998E-2</v>
      </c>
      <c r="ER153">
        <v>0</v>
      </c>
      <c r="ES153">
        <v>32.869399999999999</v>
      </c>
      <c r="ET153">
        <v>999.9</v>
      </c>
      <c r="EU153">
        <v>48.3</v>
      </c>
      <c r="EV153">
        <v>40.4</v>
      </c>
      <c r="EW153">
        <v>36.126800000000003</v>
      </c>
      <c r="EX153">
        <v>57.3782</v>
      </c>
      <c r="EY153">
        <v>-0.56089800000000001</v>
      </c>
      <c r="EZ153">
        <v>2</v>
      </c>
      <c r="FA153">
        <v>0.62085400000000002</v>
      </c>
      <c r="FB153">
        <v>1.1507499999999999</v>
      </c>
      <c r="FC153">
        <v>20.266500000000001</v>
      </c>
      <c r="FD153">
        <v>5.2174399999999999</v>
      </c>
      <c r="FE153">
        <v>12.0067</v>
      </c>
      <c r="FF153">
        <v>4.9860499999999996</v>
      </c>
      <c r="FG153">
        <v>3.2844500000000001</v>
      </c>
      <c r="FH153">
        <v>9829.7000000000007</v>
      </c>
      <c r="FI153">
        <v>9999</v>
      </c>
      <c r="FJ153">
        <v>9999</v>
      </c>
      <c r="FK153">
        <v>657</v>
      </c>
      <c r="FL153">
        <v>1.8658399999999999</v>
      </c>
      <c r="FM153">
        <v>1.8622000000000001</v>
      </c>
      <c r="FN153">
        <v>1.8643099999999999</v>
      </c>
      <c r="FO153">
        <v>1.8603799999999999</v>
      </c>
      <c r="FP153">
        <v>1.86111</v>
      </c>
      <c r="FQ153">
        <v>1.8602000000000001</v>
      </c>
      <c r="FR153">
        <v>1.86189</v>
      </c>
      <c r="FS153">
        <v>1.8585100000000001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-2.234</v>
      </c>
      <c r="GH153">
        <v>5.0900000000000001E-2</v>
      </c>
      <c r="GI153">
        <v>-1.674331742851894</v>
      </c>
      <c r="GJ153">
        <v>-1.0668354094452519E-3</v>
      </c>
      <c r="GK153">
        <v>7.2908324871410599E-7</v>
      </c>
      <c r="GL153">
        <v>-2.6615586879345078E-10</v>
      </c>
      <c r="GM153">
        <v>-0.20617912557020029</v>
      </c>
      <c r="GN153">
        <v>3.3664092208003571E-3</v>
      </c>
      <c r="GO153">
        <v>2.042686190248702E-4</v>
      </c>
      <c r="GP153">
        <v>-2.7039353982504608E-6</v>
      </c>
      <c r="GQ153">
        <v>3</v>
      </c>
      <c r="GR153">
        <v>2088</v>
      </c>
      <c r="GS153">
        <v>3</v>
      </c>
      <c r="GT153">
        <v>37</v>
      </c>
      <c r="GU153">
        <v>15.5</v>
      </c>
      <c r="GV153">
        <v>15.5</v>
      </c>
      <c r="GW153">
        <v>2.5939899999999998</v>
      </c>
      <c r="GX153">
        <v>2.5744600000000002</v>
      </c>
      <c r="GY153">
        <v>2.04834</v>
      </c>
      <c r="GZ153">
        <v>2.6037599999999999</v>
      </c>
      <c r="HA153">
        <v>2.1972700000000001</v>
      </c>
      <c r="HB153">
        <v>2.36328</v>
      </c>
      <c r="HC153">
        <v>44.362099999999998</v>
      </c>
      <c r="HD153">
        <v>14.1495</v>
      </c>
      <c r="HE153">
        <v>18</v>
      </c>
      <c r="HF153">
        <v>684.21799999999996</v>
      </c>
      <c r="HG153">
        <v>710.65200000000004</v>
      </c>
      <c r="HH153">
        <v>30.999400000000001</v>
      </c>
      <c r="HI153">
        <v>35.0413</v>
      </c>
      <c r="HJ153">
        <v>30.0001</v>
      </c>
      <c r="HK153">
        <v>34.857500000000002</v>
      </c>
      <c r="HL153">
        <v>34.836799999999997</v>
      </c>
      <c r="HM153">
        <v>51.921100000000003</v>
      </c>
      <c r="HN153">
        <v>-30</v>
      </c>
      <c r="HO153">
        <v>-30</v>
      </c>
      <c r="HP153">
        <v>31</v>
      </c>
      <c r="HQ153">
        <v>923.17700000000002</v>
      </c>
      <c r="HR153">
        <v>32.067999999999998</v>
      </c>
      <c r="HS153">
        <v>99.239199999999997</v>
      </c>
      <c r="HT153">
        <v>98.3964</v>
      </c>
    </row>
    <row r="154" spans="1:228" x14ac:dyDescent="0.2">
      <c r="A154">
        <v>139</v>
      </c>
      <c r="B154">
        <v>1666111159.0999999</v>
      </c>
      <c r="C154">
        <v>551</v>
      </c>
      <c r="D154" t="s">
        <v>635</v>
      </c>
      <c r="E154" t="s">
        <v>636</v>
      </c>
      <c r="F154">
        <v>4</v>
      </c>
      <c r="G154">
        <v>1666111156.7874999</v>
      </c>
      <c r="H154">
        <f t="shared" si="68"/>
        <v>1.3709104891061492E-3</v>
      </c>
      <c r="I154">
        <f t="shared" si="69"/>
        <v>1.3709104891061492</v>
      </c>
      <c r="J154">
        <f t="shared" si="70"/>
        <v>13.460695543268319</v>
      </c>
      <c r="K154">
        <f t="shared" si="71"/>
        <v>890.17262499999993</v>
      </c>
      <c r="L154">
        <f t="shared" si="72"/>
        <v>577.07403367239544</v>
      </c>
      <c r="M154">
        <f t="shared" si="73"/>
        <v>58.489163331707083</v>
      </c>
      <c r="N154">
        <f t="shared" si="74"/>
        <v>90.223175916795725</v>
      </c>
      <c r="O154">
        <f t="shared" si="75"/>
        <v>7.4875321944287102E-2</v>
      </c>
      <c r="P154">
        <f t="shared" si="76"/>
        <v>2.7723082559356498</v>
      </c>
      <c r="Q154">
        <f t="shared" si="77"/>
        <v>7.3769748630583581E-2</v>
      </c>
      <c r="R154">
        <f t="shared" si="78"/>
        <v>4.620406434652919E-2</v>
      </c>
      <c r="S154">
        <f t="shared" si="79"/>
        <v>226.1200252351374</v>
      </c>
      <c r="T154">
        <f t="shared" si="80"/>
        <v>35.012453658695705</v>
      </c>
      <c r="U154">
        <f t="shared" si="81"/>
        <v>34.249962500000002</v>
      </c>
      <c r="V154">
        <f t="shared" si="82"/>
        <v>5.4179605907535997</v>
      </c>
      <c r="W154">
        <f t="shared" si="83"/>
        <v>67.761956230390581</v>
      </c>
      <c r="X154">
        <f t="shared" si="84"/>
        <v>3.6183854569153815</v>
      </c>
      <c r="Y154">
        <f t="shared" si="85"/>
        <v>5.3398479887635988</v>
      </c>
      <c r="Z154">
        <f t="shared" si="86"/>
        <v>1.7995751338382182</v>
      </c>
      <c r="AA154">
        <f t="shared" si="87"/>
        <v>-60.457152569581176</v>
      </c>
      <c r="AB154">
        <f t="shared" si="88"/>
        <v>-38.945717392989138</v>
      </c>
      <c r="AC154">
        <f t="shared" si="89"/>
        <v>-3.2527627986473804</v>
      </c>
      <c r="AD154">
        <f t="shared" si="90"/>
        <v>123.4643924739197</v>
      </c>
      <c r="AE154">
        <f t="shared" si="91"/>
        <v>23.958455099171552</v>
      </c>
      <c r="AF154">
        <f t="shared" si="92"/>
        <v>1.3640901043810525</v>
      </c>
      <c r="AG154">
        <f t="shared" si="93"/>
        <v>13.460695543268319</v>
      </c>
      <c r="AH154">
        <v>945.98708239019095</v>
      </c>
      <c r="AI154">
        <v>926.21749090909077</v>
      </c>
      <c r="AJ154">
        <v>1.7033716241338379</v>
      </c>
      <c r="AK154">
        <v>66.414595201641987</v>
      </c>
      <c r="AL154">
        <f t="shared" si="94"/>
        <v>1.3709104891061492</v>
      </c>
      <c r="AM154">
        <v>34.483026621118888</v>
      </c>
      <c r="AN154">
        <v>35.703231764705883</v>
      </c>
      <c r="AO154">
        <v>4.5541514935614868E-6</v>
      </c>
      <c r="AP154">
        <v>87.49</v>
      </c>
      <c r="AQ154">
        <v>12</v>
      </c>
      <c r="AR154">
        <v>2</v>
      </c>
      <c r="AS154">
        <f t="shared" si="95"/>
        <v>1</v>
      </c>
      <c r="AT154">
        <f t="shared" si="96"/>
        <v>0</v>
      </c>
      <c r="AU154">
        <f t="shared" si="97"/>
        <v>47313.325871193199</v>
      </c>
      <c r="AV154">
        <f t="shared" si="98"/>
        <v>1200.0225</v>
      </c>
      <c r="AW154">
        <f t="shared" si="99"/>
        <v>1025.9445135933356</v>
      </c>
      <c r="AX154">
        <f t="shared" si="100"/>
        <v>0.8549377312453188</v>
      </c>
      <c r="AY154">
        <f t="shared" si="101"/>
        <v>0.18842982130346506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1666111156.7874999</v>
      </c>
      <c r="BF154">
        <v>890.17262499999993</v>
      </c>
      <c r="BG154">
        <v>913.40812500000004</v>
      </c>
      <c r="BH154">
        <v>35.700225000000003</v>
      </c>
      <c r="BI154">
        <v>34.486062500000003</v>
      </c>
      <c r="BJ154">
        <v>892.407375</v>
      </c>
      <c r="BK154">
        <v>35.649275000000003</v>
      </c>
      <c r="BL154">
        <v>650.02424999999994</v>
      </c>
      <c r="BM154">
        <v>101.254625</v>
      </c>
      <c r="BN154">
        <v>0.1000711375</v>
      </c>
      <c r="BO154">
        <v>33.989387500000007</v>
      </c>
      <c r="BP154">
        <v>34.249962500000002</v>
      </c>
      <c r="BQ154">
        <v>999.9</v>
      </c>
      <c r="BR154">
        <v>0</v>
      </c>
      <c r="BS154">
        <v>0</v>
      </c>
      <c r="BT154">
        <v>9016.3287500000006</v>
      </c>
      <c r="BU154">
        <v>0</v>
      </c>
      <c r="BV154">
        <v>661.16824999999994</v>
      </c>
      <c r="BW154">
        <v>-23.23555</v>
      </c>
      <c r="BX154">
        <v>923.12837500000001</v>
      </c>
      <c r="BY154">
        <v>946.03300000000002</v>
      </c>
      <c r="BZ154">
        <v>1.21413875</v>
      </c>
      <c r="CA154">
        <v>913.40812500000004</v>
      </c>
      <c r="CB154">
        <v>34.486062500000003</v>
      </c>
      <c r="CC154">
        <v>3.6148125000000002</v>
      </c>
      <c r="CD154">
        <v>3.4918749999999998</v>
      </c>
      <c r="CE154">
        <v>27.168862499999999</v>
      </c>
      <c r="CF154">
        <v>26.580300000000001</v>
      </c>
      <c r="CG154">
        <v>1200.0225</v>
      </c>
      <c r="CH154">
        <v>0.49999262500000002</v>
      </c>
      <c r="CI154">
        <v>0.50000737500000003</v>
      </c>
      <c r="CJ154">
        <v>0</v>
      </c>
      <c r="CK154">
        <v>758.44987500000002</v>
      </c>
      <c r="CL154">
        <v>4.9990899999999998</v>
      </c>
      <c r="CM154">
        <v>8231.2325000000019</v>
      </c>
      <c r="CN154">
        <v>9558.0212500000016</v>
      </c>
      <c r="CO154">
        <v>43.875</v>
      </c>
      <c r="CP154">
        <v>45.811999999999998</v>
      </c>
      <c r="CQ154">
        <v>44.679250000000003</v>
      </c>
      <c r="CR154">
        <v>44.913749999999993</v>
      </c>
      <c r="CS154">
        <v>45.311999999999998</v>
      </c>
      <c r="CT154">
        <v>597.50249999999994</v>
      </c>
      <c r="CU154">
        <v>597.52</v>
      </c>
      <c r="CV154">
        <v>0</v>
      </c>
      <c r="CW154">
        <v>1666111170.3</v>
      </c>
      <c r="CX154">
        <v>0</v>
      </c>
      <c r="CY154">
        <v>1666110227</v>
      </c>
      <c r="CZ154" t="s">
        <v>356</v>
      </c>
      <c r="DA154">
        <v>1666110227</v>
      </c>
      <c r="DB154">
        <v>1666110223</v>
      </c>
      <c r="DC154">
        <v>35</v>
      </c>
      <c r="DD154">
        <v>4.3999999999999997E-2</v>
      </c>
      <c r="DE154">
        <v>-1.2E-2</v>
      </c>
      <c r="DF154">
        <v>-2.012</v>
      </c>
      <c r="DG154">
        <v>3.7999999999999999E-2</v>
      </c>
      <c r="DH154">
        <v>415</v>
      </c>
      <c r="DI154">
        <v>34</v>
      </c>
      <c r="DJ154">
        <v>0.45</v>
      </c>
      <c r="DK154">
        <v>0.22</v>
      </c>
      <c r="DL154">
        <v>-23.159522500000001</v>
      </c>
      <c r="DM154">
        <v>-7.7960600375227271E-2</v>
      </c>
      <c r="DN154">
        <v>9.3502910349090446E-2</v>
      </c>
      <c r="DO154">
        <v>1</v>
      </c>
      <c r="DP154">
        <v>1.2132192500000001</v>
      </c>
      <c r="DQ154">
        <v>-1.571144465291485E-3</v>
      </c>
      <c r="DR154">
        <v>1.8051390355039111E-3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2</v>
      </c>
      <c r="DY154">
        <v>2</v>
      </c>
      <c r="DZ154" t="s">
        <v>637</v>
      </c>
      <c r="EA154">
        <v>3.2950300000000001</v>
      </c>
      <c r="EB154">
        <v>2.6254300000000002</v>
      </c>
      <c r="EC154">
        <v>0.173293</v>
      </c>
      <c r="ED154">
        <v>0.174654</v>
      </c>
      <c r="EE154">
        <v>0.14396</v>
      </c>
      <c r="EF154">
        <v>0.13883300000000001</v>
      </c>
      <c r="EG154">
        <v>25026.2</v>
      </c>
      <c r="EH154">
        <v>25437.7</v>
      </c>
      <c r="EI154">
        <v>28175.7</v>
      </c>
      <c r="EJ154">
        <v>29680.6</v>
      </c>
      <c r="EK154">
        <v>33166.400000000001</v>
      </c>
      <c r="EL154">
        <v>35497.300000000003</v>
      </c>
      <c r="EM154">
        <v>39742.400000000001</v>
      </c>
      <c r="EN154">
        <v>42437.8</v>
      </c>
      <c r="EO154">
        <v>2.1764199999999998</v>
      </c>
      <c r="EP154">
        <v>2.1231499999999999</v>
      </c>
      <c r="EQ154">
        <v>8.5629499999999997E-2</v>
      </c>
      <c r="ER154">
        <v>0</v>
      </c>
      <c r="ES154">
        <v>32.867699999999999</v>
      </c>
      <c r="ET154">
        <v>999.9</v>
      </c>
      <c r="EU154">
        <v>48.3</v>
      </c>
      <c r="EV154">
        <v>40.4</v>
      </c>
      <c r="EW154">
        <v>36.127400000000002</v>
      </c>
      <c r="EX154">
        <v>57.468200000000003</v>
      </c>
      <c r="EY154">
        <v>-0.59294899999999995</v>
      </c>
      <c r="EZ154">
        <v>2</v>
      </c>
      <c r="FA154">
        <v>0.62065499999999996</v>
      </c>
      <c r="FB154">
        <v>1.15195</v>
      </c>
      <c r="FC154">
        <v>20.2666</v>
      </c>
      <c r="FD154">
        <v>5.2186399999999997</v>
      </c>
      <c r="FE154">
        <v>12.007899999999999</v>
      </c>
      <c r="FF154">
        <v>4.9858500000000001</v>
      </c>
      <c r="FG154">
        <v>3.2844799999999998</v>
      </c>
      <c r="FH154">
        <v>9829.7000000000007</v>
      </c>
      <c r="FI154">
        <v>9999</v>
      </c>
      <c r="FJ154">
        <v>9999</v>
      </c>
      <c r="FK154">
        <v>657</v>
      </c>
      <c r="FL154">
        <v>1.8658399999999999</v>
      </c>
      <c r="FM154">
        <v>1.8622000000000001</v>
      </c>
      <c r="FN154">
        <v>1.8643099999999999</v>
      </c>
      <c r="FO154">
        <v>1.8603700000000001</v>
      </c>
      <c r="FP154">
        <v>1.86111</v>
      </c>
      <c r="FQ154">
        <v>1.86019</v>
      </c>
      <c r="FR154">
        <v>1.86189</v>
      </c>
      <c r="FS154">
        <v>1.8585100000000001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-2.2360000000000002</v>
      </c>
      <c r="GH154">
        <v>5.0999999999999997E-2</v>
      </c>
      <c r="GI154">
        <v>-1.674331742851894</v>
      </c>
      <c r="GJ154">
        <v>-1.0668354094452519E-3</v>
      </c>
      <c r="GK154">
        <v>7.2908324871410599E-7</v>
      </c>
      <c r="GL154">
        <v>-2.6615586879345078E-10</v>
      </c>
      <c r="GM154">
        <v>-0.20617912557020029</v>
      </c>
      <c r="GN154">
        <v>3.3664092208003571E-3</v>
      </c>
      <c r="GO154">
        <v>2.042686190248702E-4</v>
      </c>
      <c r="GP154">
        <v>-2.7039353982504608E-6</v>
      </c>
      <c r="GQ154">
        <v>3</v>
      </c>
      <c r="GR154">
        <v>2088</v>
      </c>
      <c r="GS154">
        <v>3</v>
      </c>
      <c r="GT154">
        <v>37</v>
      </c>
      <c r="GU154">
        <v>15.5</v>
      </c>
      <c r="GV154">
        <v>15.6</v>
      </c>
      <c r="GW154">
        <v>2.6086399999999998</v>
      </c>
      <c r="GX154">
        <v>2.5708000000000002</v>
      </c>
      <c r="GY154">
        <v>2.04834</v>
      </c>
      <c r="GZ154">
        <v>2.6037599999999999</v>
      </c>
      <c r="HA154">
        <v>2.1972700000000001</v>
      </c>
      <c r="HB154">
        <v>2.3779300000000001</v>
      </c>
      <c r="HC154">
        <v>44.362099999999998</v>
      </c>
      <c r="HD154">
        <v>14.1495</v>
      </c>
      <c r="HE154">
        <v>18</v>
      </c>
      <c r="HF154">
        <v>684.26099999999997</v>
      </c>
      <c r="HG154">
        <v>710.62800000000004</v>
      </c>
      <c r="HH154">
        <v>31</v>
      </c>
      <c r="HI154">
        <v>35.044499999999999</v>
      </c>
      <c r="HJ154">
        <v>30.0001</v>
      </c>
      <c r="HK154">
        <v>34.857599999999998</v>
      </c>
      <c r="HL154">
        <v>34.836799999999997</v>
      </c>
      <c r="HM154">
        <v>52.229799999999997</v>
      </c>
      <c r="HN154">
        <v>-30</v>
      </c>
      <c r="HO154">
        <v>-30</v>
      </c>
      <c r="HP154">
        <v>31</v>
      </c>
      <c r="HQ154">
        <v>929.85599999999999</v>
      </c>
      <c r="HR154">
        <v>32.067999999999998</v>
      </c>
      <c r="HS154">
        <v>99.241100000000003</v>
      </c>
      <c r="HT154">
        <v>98.396299999999997</v>
      </c>
    </row>
    <row r="155" spans="1:228" x14ac:dyDescent="0.2">
      <c r="A155">
        <v>140</v>
      </c>
      <c r="B155">
        <v>1666111163.0999999</v>
      </c>
      <c r="C155">
        <v>555</v>
      </c>
      <c r="D155" t="s">
        <v>638</v>
      </c>
      <c r="E155" t="s">
        <v>639</v>
      </c>
      <c r="F155">
        <v>4</v>
      </c>
      <c r="G155">
        <v>1666111161.0999999</v>
      </c>
      <c r="H155">
        <f t="shared" si="68"/>
        <v>1.3677223341836773E-3</v>
      </c>
      <c r="I155">
        <f t="shared" si="69"/>
        <v>1.3677223341836773</v>
      </c>
      <c r="J155">
        <f t="shared" si="70"/>
        <v>13.776459933892989</v>
      </c>
      <c r="K155">
        <f t="shared" si="71"/>
        <v>897.20285714285717</v>
      </c>
      <c r="L155">
        <f t="shared" si="72"/>
        <v>576.2659389893256</v>
      </c>
      <c r="M155">
        <f t="shared" si="73"/>
        <v>58.407322541227003</v>
      </c>
      <c r="N155">
        <f t="shared" si="74"/>
        <v>90.935821669349011</v>
      </c>
      <c r="O155">
        <f t="shared" si="75"/>
        <v>7.4647275038340274E-2</v>
      </c>
      <c r="P155">
        <f t="shared" si="76"/>
        <v>2.7739622706703266</v>
      </c>
      <c r="Q155">
        <f t="shared" si="77"/>
        <v>7.3549017485563459E-2</v>
      </c>
      <c r="R155">
        <f t="shared" si="78"/>
        <v>4.6065463922155714E-2</v>
      </c>
      <c r="S155">
        <f t="shared" si="79"/>
        <v>226.10047976359883</v>
      </c>
      <c r="T155">
        <f t="shared" si="80"/>
        <v>35.021314985141174</v>
      </c>
      <c r="U155">
        <f t="shared" si="81"/>
        <v>34.255342857142857</v>
      </c>
      <c r="V155">
        <f t="shared" si="82"/>
        <v>5.4195838739853901</v>
      </c>
      <c r="W155">
        <f t="shared" si="83"/>
        <v>67.737323284243061</v>
      </c>
      <c r="X155">
        <f t="shared" si="84"/>
        <v>3.6188226764377069</v>
      </c>
      <c r="Y155">
        <f t="shared" si="85"/>
        <v>5.3424353088949275</v>
      </c>
      <c r="Z155">
        <f t="shared" si="86"/>
        <v>1.8007611975476832</v>
      </c>
      <c r="AA155">
        <f t="shared" si="87"/>
        <v>-60.316554937500172</v>
      </c>
      <c r="AB155">
        <f t="shared" si="88"/>
        <v>-38.47490456486058</v>
      </c>
      <c r="AC155">
        <f t="shared" si="89"/>
        <v>-3.2117448461981577</v>
      </c>
      <c r="AD155">
        <f t="shared" si="90"/>
        <v>124.09727541503993</v>
      </c>
      <c r="AE155">
        <f t="shared" si="91"/>
        <v>24.151132838951163</v>
      </c>
      <c r="AF155">
        <f t="shared" si="92"/>
        <v>1.3633836588966957</v>
      </c>
      <c r="AG155">
        <f t="shared" si="93"/>
        <v>13.776459933892989</v>
      </c>
      <c r="AH155">
        <v>952.93673586814577</v>
      </c>
      <c r="AI155">
        <v>932.94797575757548</v>
      </c>
      <c r="AJ155">
        <v>1.6826910610986261</v>
      </c>
      <c r="AK155">
        <v>66.414595201641987</v>
      </c>
      <c r="AL155">
        <f t="shared" si="94"/>
        <v>1.3677223341836773</v>
      </c>
      <c r="AM155">
        <v>34.488079388251769</v>
      </c>
      <c r="AN155">
        <v>35.705518529411741</v>
      </c>
      <c r="AO155">
        <v>4.0459277099783808E-6</v>
      </c>
      <c r="AP155">
        <v>87.49</v>
      </c>
      <c r="AQ155">
        <v>12</v>
      </c>
      <c r="AR155">
        <v>2</v>
      </c>
      <c r="AS155">
        <f t="shared" si="95"/>
        <v>1</v>
      </c>
      <c r="AT155">
        <f t="shared" si="96"/>
        <v>0</v>
      </c>
      <c r="AU155">
        <f t="shared" si="97"/>
        <v>47357.405243011934</v>
      </c>
      <c r="AV155">
        <f t="shared" si="98"/>
        <v>1199.9142857142861</v>
      </c>
      <c r="AW155">
        <f t="shared" si="99"/>
        <v>1025.8524351106732</v>
      </c>
      <c r="AX155">
        <f t="shared" si="100"/>
        <v>0.85493809626577022</v>
      </c>
      <c r="AY155">
        <f t="shared" si="101"/>
        <v>0.18843052579293657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1666111161.0999999</v>
      </c>
      <c r="BF155">
        <v>897.20285714285717</v>
      </c>
      <c r="BG155">
        <v>920.62585714285717</v>
      </c>
      <c r="BH155">
        <v>35.704500000000003</v>
      </c>
      <c r="BI155">
        <v>34.490900000000003</v>
      </c>
      <c r="BJ155">
        <v>899.44099999999992</v>
      </c>
      <c r="BK155">
        <v>35.653528571428573</v>
      </c>
      <c r="BL155">
        <v>649.98585714285707</v>
      </c>
      <c r="BM155">
        <v>101.255</v>
      </c>
      <c r="BN155">
        <v>9.9806157142857135E-2</v>
      </c>
      <c r="BO155">
        <v>33.998071428571428</v>
      </c>
      <c r="BP155">
        <v>34.255342857142857</v>
      </c>
      <c r="BQ155">
        <v>999.89999999999986</v>
      </c>
      <c r="BR155">
        <v>0</v>
      </c>
      <c r="BS155">
        <v>0</v>
      </c>
      <c r="BT155">
        <v>9025.0885714285723</v>
      </c>
      <c r="BU155">
        <v>0</v>
      </c>
      <c r="BV155">
        <v>623.40357142857135</v>
      </c>
      <c r="BW155">
        <v>-23.422742857142861</v>
      </c>
      <c r="BX155">
        <v>930.42328571428584</v>
      </c>
      <c r="BY155">
        <v>953.51342857142868</v>
      </c>
      <c r="BZ155">
        <v>1.213605714285714</v>
      </c>
      <c r="CA155">
        <v>920.62585714285717</v>
      </c>
      <c r="CB155">
        <v>34.490900000000003</v>
      </c>
      <c r="CC155">
        <v>3.615255714285714</v>
      </c>
      <c r="CD155">
        <v>3.4923728571428572</v>
      </c>
      <c r="CE155">
        <v>27.170957142857141</v>
      </c>
      <c r="CF155">
        <v>26.582714285714289</v>
      </c>
      <c r="CG155">
        <v>1199.9142857142861</v>
      </c>
      <c r="CH155">
        <v>0.49998042857142849</v>
      </c>
      <c r="CI155">
        <v>0.50001957142857134</v>
      </c>
      <c r="CJ155">
        <v>0</v>
      </c>
      <c r="CK155">
        <v>760.05657142857137</v>
      </c>
      <c r="CL155">
        <v>4.9990899999999998</v>
      </c>
      <c r="CM155">
        <v>8230.1728571428557</v>
      </c>
      <c r="CN155">
        <v>9557.0957142857169</v>
      </c>
      <c r="CO155">
        <v>43.875</v>
      </c>
      <c r="CP155">
        <v>45.811999999999998</v>
      </c>
      <c r="CQ155">
        <v>44.686999999999998</v>
      </c>
      <c r="CR155">
        <v>44.936999999999998</v>
      </c>
      <c r="CS155">
        <v>45.311999999999998</v>
      </c>
      <c r="CT155">
        <v>597.43428571428569</v>
      </c>
      <c r="CU155">
        <v>597.48142857142852</v>
      </c>
      <c r="CV155">
        <v>0</v>
      </c>
      <c r="CW155">
        <v>1666111174.5</v>
      </c>
      <c r="CX155">
        <v>0</v>
      </c>
      <c r="CY155">
        <v>1666110227</v>
      </c>
      <c r="CZ155" t="s">
        <v>356</v>
      </c>
      <c r="DA155">
        <v>1666110227</v>
      </c>
      <c r="DB155">
        <v>1666110223</v>
      </c>
      <c r="DC155">
        <v>35</v>
      </c>
      <c r="DD155">
        <v>4.3999999999999997E-2</v>
      </c>
      <c r="DE155">
        <v>-1.2E-2</v>
      </c>
      <c r="DF155">
        <v>-2.012</v>
      </c>
      <c r="DG155">
        <v>3.7999999999999999E-2</v>
      </c>
      <c r="DH155">
        <v>415</v>
      </c>
      <c r="DI155">
        <v>34</v>
      </c>
      <c r="DJ155">
        <v>0.45</v>
      </c>
      <c r="DK155">
        <v>0.22</v>
      </c>
      <c r="DL155">
        <v>-23.189058536585371</v>
      </c>
      <c r="DM155">
        <v>-0.72192543554012767</v>
      </c>
      <c r="DN155">
        <v>0.1238353962078534</v>
      </c>
      <c r="DO155">
        <v>0</v>
      </c>
      <c r="DP155">
        <v>1.2130556097560969</v>
      </c>
      <c r="DQ155">
        <v>6.2389547038343551E-3</v>
      </c>
      <c r="DR155">
        <v>1.642784739814749E-3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3.2947700000000002</v>
      </c>
      <c r="EB155">
        <v>2.62521</v>
      </c>
      <c r="EC155">
        <v>0.17411199999999999</v>
      </c>
      <c r="ED155">
        <v>0.17548800000000001</v>
      </c>
      <c r="EE155">
        <v>0.14396700000000001</v>
      </c>
      <c r="EF155">
        <v>0.138849</v>
      </c>
      <c r="EG155">
        <v>25001.1</v>
      </c>
      <c r="EH155">
        <v>25412</v>
      </c>
      <c r="EI155">
        <v>28175.4</v>
      </c>
      <c r="EJ155">
        <v>29680.7</v>
      </c>
      <c r="EK155">
        <v>33165.599999999999</v>
      </c>
      <c r="EL155">
        <v>35496.800000000003</v>
      </c>
      <c r="EM155">
        <v>39741.800000000003</v>
      </c>
      <c r="EN155">
        <v>42437.9</v>
      </c>
      <c r="EO155">
        <v>2.1763300000000001</v>
      </c>
      <c r="EP155">
        <v>2.1230799999999999</v>
      </c>
      <c r="EQ155">
        <v>8.5994600000000004E-2</v>
      </c>
      <c r="ER155">
        <v>0</v>
      </c>
      <c r="ES155">
        <v>32.867699999999999</v>
      </c>
      <c r="ET155">
        <v>999.9</v>
      </c>
      <c r="EU155">
        <v>48.4</v>
      </c>
      <c r="EV155">
        <v>40.4</v>
      </c>
      <c r="EW155">
        <v>36.200200000000002</v>
      </c>
      <c r="EX155">
        <v>57.1982</v>
      </c>
      <c r="EY155">
        <v>-0.57291400000000003</v>
      </c>
      <c r="EZ155">
        <v>2</v>
      </c>
      <c r="FA155">
        <v>0.62092999999999998</v>
      </c>
      <c r="FB155">
        <v>1.1569400000000001</v>
      </c>
      <c r="FC155">
        <v>20.266500000000001</v>
      </c>
      <c r="FD155">
        <v>5.2192400000000001</v>
      </c>
      <c r="FE155">
        <v>12.0068</v>
      </c>
      <c r="FF155">
        <v>4.9864499999999996</v>
      </c>
      <c r="FG155">
        <v>3.2846500000000001</v>
      </c>
      <c r="FH155">
        <v>9830</v>
      </c>
      <c r="FI155">
        <v>9999</v>
      </c>
      <c r="FJ155">
        <v>9999</v>
      </c>
      <c r="FK155">
        <v>657</v>
      </c>
      <c r="FL155">
        <v>1.8658399999999999</v>
      </c>
      <c r="FM155">
        <v>1.8622099999999999</v>
      </c>
      <c r="FN155">
        <v>1.86432</v>
      </c>
      <c r="FO155">
        <v>1.8603799999999999</v>
      </c>
      <c r="FP155">
        <v>1.86111</v>
      </c>
      <c r="FQ155">
        <v>1.8602000000000001</v>
      </c>
      <c r="FR155">
        <v>1.86188</v>
      </c>
      <c r="FS155">
        <v>1.8585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-2.2389999999999999</v>
      </c>
      <c r="GH155">
        <v>5.0999999999999997E-2</v>
      </c>
      <c r="GI155">
        <v>-1.674331742851894</v>
      </c>
      <c r="GJ155">
        <v>-1.0668354094452519E-3</v>
      </c>
      <c r="GK155">
        <v>7.2908324871410599E-7</v>
      </c>
      <c r="GL155">
        <v>-2.6615586879345078E-10</v>
      </c>
      <c r="GM155">
        <v>-0.20617912557020029</v>
      </c>
      <c r="GN155">
        <v>3.3664092208003571E-3</v>
      </c>
      <c r="GO155">
        <v>2.042686190248702E-4</v>
      </c>
      <c r="GP155">
        <v>-2.7039353982504608E-6</v>
      </c>
      <c r="GQ155">
        <v>3</v>
      </c>
      <c r="GR155">
        <v>2088</v>
      </c>
      <c r="GS155">
        <v>3</v>
      </c>
      <c r="GT155">
        <v>37</v>
      </c>
      <c r="GU155">
        <v>15.6</v>
      </c>
      <c r="GV155">
        <v>15.7</v>
      </c>
      <c r="GW155">
        <v>2.6245099999999999</v>
      </c>
      <c r="GX155">
        <v>2.5744600000000002</v>
      </c>
      <c r="GY155">
        <v>2.04834</v>
      </c>
      <c r="GZ155">
        <v>2.6025399999999999</v>
      </c>
      <c r="HA155">
        <v>2.1972700000000001</v>
      </c>
      <c r="HB155">
        <v>2.34741</v>
      </c>
      <c r="HC155">
        <v>44.362099999999998</v>
      </c>
      <c r="HD155">
        <v>14.1408</v>
      </c>
      <c r="HE155">
        <v>18</v>
      </c>
      <c r="HF155">
        <v>684.19299999999998</v>
      </c>
      <c r="HG155">
        <v>710.58199999999999</v>
      </c>
      <c r="HH155">
        <v>31.000800000000002</v>
      </c>
      <c r="HI155">
        <v>35.044600000000003</v>
      </c>
      <c r="HJ155">
        <v>30.0001</v>
      </c>
      <c r="HK155">
        <v>34.859000000000002</v>
      </c>
      <c r="HL155">
        <v>34.838900000000002</v>
      </c>
      <c r="HM155">
        <v>52.536000000000001</v>
      </c>
      <c r="HN155">
        <v>-30</v>
      </c>
      <c r="HO155">
        <v>-30</v>
      </c>
      <c r="HP155">
        <v>31</v>
      </c>
      <c r="HQ155">
        <v>936.53499999999997</v>
      </c>
      <c r="HR155">
        <v>32.067999999999998</v>
      </c>
      <c r="HS155">
        <v>99.239800000000002</v>
      </c>
      <c r="HT155">
        <v>98.396500000000003</v>
      </c>
    </row>
    <row r="156" spans="1:228" x14ac:dyDescent="0.2">
      <c r="A156">
        <v>141</v>
      </c>
      <c r="B156">
        <v>1666111167.0999999</v>
      </c>
      <c r="C156">
        <v>559</v>
      </c>
      <c r="D156" t="s">
        <v>640</v>
      </c>
      <c r="E156" t="s">
        <v>641</v>
      </c>
      <c r="F156">
        <v>4</v>
      </c>
      <c r="G156">
        <v>1666111164.7874999</v>
      </c>
      <c r="H156">
        <f t="shared" si="68"/>
        <v>1.3668802735879453E-3</v>
      </c>
      <c r="I156">
        <f t="shared" si="69"/>
        <v>1.3668802735879453</v>
      </c>
      <c r="J156">
        <f t="shared" si="70"/>
        <v>13.788152471173731</v>
      </c>
      <c r="K156">
        <f t="shared" si="71"/>
        <v>903.22174999999993</v>
      </c>
      <c r="L156">
        <f t="shared" si="72"/>
        <v>581.25395624837574</v>
      </c>
      <c r="M156">
        <f t="shared" si="73"/>
        <v>58.913446406206511</v>
      </c>
      <c r="N156">
        <f t="shared" si="74"/>
        <v>91.546742331001113</v>
      </c>
      <c r="O156">
        <f t="shared" si="75"/>
        <v>7.4500612630778409E-2</v>
      </c>
      <c r="P156">
        <f t="shared" si="76"/>
        <v>2.7721819635363136</v>
      </c>
      <c r="Q156">
        <f t="shared" si="77"/>
        <v>7.3405940890388863E-2</v>
      </c>
      <c r="R156">
        <f t="shared" si="78"/>
        <v>4.5975725020306557E-2</v>
      </c>
      <c r="S156">
        <f t="shared" si="79"/>
        <v>226.10809423573497</v>
      </c>
      <c r="T156">
        <f t="shared" si="80"/>
        <v>35.02523660801095</v>
      </c>
      <c r="U156">
        <f t="shared" si="81"/>
        <v>34.264399999999988</v>
      </c>
      <c r="V156">
        <f t="shared" si="82"/>
        <v>5.422317418715414</v>
      </c>
      <c r="W156">
        <f t="shared" si="83"/>
        <v>67.73229173881569</v>
      </c>
      <c r="X156">
        <f t="shared" si="84"/>
        <v>3.6191677441952859</v>
      </c>
      <c r="Y156">
        <f t="shared" si="85"/>
        <v>5.3433416340779614</v>
      </c>
      <c r="Z156">
        <f t="shared" si="86"/>
        <v>1.8031496745201281</v>
      </c>
      <c r="AA156">
        <f t="shared" si="87"/>
        <v>-60.279420065228386</v>
      </c>
      <c r="AB156">
        <f t="shared" si="88"/>
        <v>-39.349336855557361</v>
      </c>
      <c r="AC156">
        <f t="shared" si="89"/>
        <v>-3.2870429838423938</v>
      </c>
      <c r="AD156">
        <f t="shared" si="90"/>
        <v>123.19229433110684</v>
      </c>
      <c r="AE156">
        <f t="shared" si="91"/>
        <v>24.34705839110336</v>
      </c>
      <c r="AF156">
        <f t="shared" si="92"/>
        <v>1.3605182362825792</v>
      </c>
      <c r="AG156">
        <f t="shared" si="93"/>
        <v>13.788152471173731</v>
      </c>
      <c r="AH156">
        <v>959.90622965638954</v>
      </c>
      <c r="AI156">
        <v>939.77356363636375</v>
      </c>
      <c r="AJ156">
        <v>1.7153645044865611</v>
      </c>
      <c r="AK156">
        <v>66.414595201641987</v>
      </c>
      <c r="AL156">
        <f t="shared" si="94"/>
        <v>1.3668802735879453</v>
      </c>
      <c r="AM156">
        <v>34.493042782237758</v>
      </c>
      <c r="AN156">
        <v>35.709759411764693</v>
      </c>
      <c r="AO156">
        <v>1.17154185488215E-6</v>
      </c>
      <c r="AP156">
        <v>87.49</v>
      </c>
      <c r="AQ156">
        <v>12</v>
      </c>
      <c r="AR156">
        <v>2</v>
      </c>
      <c r="AS156">
        <f t="shared" si="95"/>
        <v>1</v>
      </c>
      <c r="AT156">
        <f t="shared" si="96"/>
        <v>0</v>
      </c>
      <c r="AU156">
        <f t="shared" si="97"/>
        <v>47308.060944436205</v>
      </c>
      <c r="AV156">
        <f t="shared" si="98"/>
        <v>1199.9549999999999</v>
      </c>
      <c r="AW156">
        <f t="shared" si="99"/>
        <v>1025.8872135936451</v>
      </c>
      <c r="AX156">
        <f t="shared" si="100"/>
        <v>0.8549380715057191</v>
      </c>
      <c r="AY156">
        <f t="shared" si="101"/>
        <v>0.18843047800603771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1666111164.7874999</v>
      </c>
      <c r="BF156">
        <v>903.22174999999993</v>
      </c>
      <c r="BG156">
        <v>926.83112499999993</v>
      </c>
      <c r="BH156">
        <v>35.707562500000002</v>
      </c>
      <c r="BI156">
        <v>34.496499999999997</v>
      </c>
      <c r="BJ156">
        <v>905.46174999999994</v>
      </c>
      <c r="BK156">
        <v>35.656587500000001</v>
      </c>
      <c r="BL156">
        <v>649.97674999999992</v>
      </c>
      <c r="BM156">
        <v>101.255875</v>
      </c>
      <c r="BN156">
        <v>9.99020625E-2</v>
      </c>
      <c r="BO156">
        <v>34.001112499999998</v>
      </c>
      <c r="BP156">
        <v>34.264399999999988</v>
      </c>
      <c r="BQ156">
        <v>999.9</v>
      </c>
      <c r="BR156">
        <v>0</v>
      </c>
      <c r="BS156">
        <v>0</v>
      </c>
      <c r="BT156">
        <v>9015.5462499999994</v>
      </c>
      <c r="BU156">
        <v>0</v>
      </c>
      <c r="BV156">
        <v>565.23199999999997</v>
      </c>
      <c r="BW156">
        <v>-23.609500000000001</v>
      </c>
      <c r="BX156">
        <v>936.66775000000007</v>
      </c>
      <c r="BY156">
        <v>959.945875</v>
      </c>
      <c r="BZ156">
        <v>1.2110637500000001</v>
      </c>
      <c r="CA156">
        <v>926.83112499999993</v>
      </c>
      <c r="CB156">
        <v>34.496499999999997</v>
      </c>
      <c r="CC156">
        <v>3.6156012500000001</v>
      </c>
      <c r="CD156">
        <v>3.4929762499999999</v>
      </c>
      <c r="CE156">
        <v>27.172587499999999</v>
      </c>
      <c r="CF156">
        <v>26.585625</v>
      </c>
      <c r="CG156">
        <v>1199.9549999999999</v>
      </c>
      <c r="CH156">
        <v>0.49998062500000001</v>
      </c>
      <c r="CI156">
        <v>0.50001937499999993</v>
      </c>
      <c r="CJ156">
        <v>0</v>
      </c>
      <c r="CK156">
        <v>761.23874999999998</v>
      </c>
      <c r="CL156">
        <v>4.9990899999999998</v>
      </c>
      <c r="CM156">
        <v>8229.43</v>
      </c>
      <c r="CN156">
        <v>9557.42</v>
      </c>
      <c r="CO156">
        <v>43.875</v>
      </c>
      <c r="CP156">
        <v>45.827749999999988</v>
      </c>
      <c r="CQ156">
        <v>44.686999999999998</v>
      </c>
      <c r="CR156">
        <v>44.936999999999998</v>
      </c>
      <c r="CS156">
        <v>45.343499999999999</v>
      </c>
      <c r="CT156">
        <v>597.45499999999993</v>
      </c>
      <c r="CU156">
        <v>597.5</v>
      </c>
      <c r="CV156">
        <v>0</v>
      </c>
      <c r="CW156">
        <v>1666111178.7</v>
      </c>
      <c r="CX156">
        <v>0</v>
      </c>
      <c r="CY156">
        <v>1666110227</v>
      </c>
      <c r="CZ156" t="s">
        <v>356</v>
      </c>
      <c r="DA156">
        <v>1666110227</v>
      </c>
      <c r="DB156">
        <v>1666110223</v>
      </c>
      <c r="DC156">
        <v>35</v>
      </c>
      <c r="DD156">
        <v>4.3999999999999997E-2</v>
      </c>
      <c r="DE156">
        <v>-1.2E-2</v>
      </c>
      <c r="DF156">
        <v>-2.012</v>
      </c>
      <c r="DG156">
        <v>3.7999999999999999E-2</v>
      </c>
      <c r="DH156">
        <v>415</v>
      </c>
      <c r="DI156">
        <v>34</v>
      </c>
      <c r="DJ156">
        <v>0.45</v>
      </c>
      <c r="DK156">
        <v>0.22</v>
      </c>
      <c r="DL156">
        <v>-23.277760000000001</v>
      </c>
      <c r="DM156">
        <v>-2.051601500938014</v>
      </c>
      <c r="DN156">
        <v>0.20446581963741561</v>
      </c>
      <c r="DO156">
        <v>0</v>
      </c>
      <c r="DP156">
        <v>1.2128064999999999</v>
      </c>
      <c r="DQ156">
        <v>-9.3433395872524988E-4</v>
      </c>
      <c r="DR156">
        <v>1.5230964348983229E-3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3.2949299999999999</v>
      </c>
      <c r="EB156">
        <v>2.62534</v>
      </c>
      <c r="EC156">
        <v>0.17493800000000001</v>
      </c>
      <c r="ED156">
        <v>0.176318</v>
      </c>
      <c r="EE156">
        <v>0.143981</v>
      </c>
      <c r="EF156">
        <v>0.13885900000000001</v>
      </c>
      <c r="EG156">
        <v>24976.2</v>
      </c>
      <c r="EH156">
        <v>25386.2</v>
      </c>
      <c r="EI156">
        <v>28175.7</v>
      </c>
      <c r="EJ156">
        <v>29680.6</v>
      </c>
      <c r="EK156">
        <v>33165.599999999999</v>
      </c>
      <c r="EL156">
        <v>35496.1</v>
      </c>
      <c r="EM156">
        <v>39742.300000000003</v>
      </c>
      <c r="EN156">
        <v>42437.5</v>
      </c>
      <c r="EO156">
        <v>2.1763499999999998</v>
      </c>
      <c r="EP156">
        <v>2.1229499999999999</v>
      </c>
      <c r="EQ156">
        <v>8.6315000000000003E-2</v>
      </c>
      <c r="ER156">
        <v>0</v>
      </c>
      <c r="ES156">
        <v>32.869700000000002</v>
      </c>
      <c r="ET156">
        <v>999.9</v>
      </c>
      <c r="EU156">
        <v>48.4</v>
      </c>
      <c r="EV156">
        <v>40.4</v>
      </c>
      <c r="EW156">
        <v>36.198999999999998</v>
      </c>
      <c r="EX156">
        <v>57.318199999999997</v>
      </c>
      <c r="EY156">
        <v>-0.58493799999999996</v>
      </c>
      <c r="EZ156">
        <v>2</v>
      </c>
      <c r="FA156">
        <v>0.62082800000000005</v>
      </c>
      <c r="FB156">
        <v>1.16195</v>
      </c>
      <c r="FC156">
        <v>20.2666</v>
      </c>
      <c r="FD156">
        <v>5.2187900000000003</v>
      </c>
      <c r="FE156">
        <v>12.0067</v>
      </c>
      <c r="FF156">
        <v>4.9861000000000004</v>
      </c>
      <c r="FG156">
        <v>3.2846500000000001</v>
      </c>
      <c r="FH156">
        <v>9830</v>
      </c>
      <c r="FI156">
        <v>9999</v>
      </c>
      <c r="FJ156">
        <v>9999</v>
      </c>
      <c r="FK156">
        <v>657</v>
      </c>
      <c r="FL156">
        <v>1.8658399999999999</v>
      </c>
      <c r="FM156">
        <v>1.86226</v>
      </c>
      <c r="FN156">
        <v>1.8643099999999999</v>
      </c>
      <c r="FO156">
        <v>1.8603799999999999</v>
      </c>
      <c r="FP156">
        <v>1.86111</v>
      </c>
      <c r="FQ156">
        <v>1.86019</v>
      </c>
      <c r="FR156">
        <v>1.86188</v>
      </c>
      <c r="FS156">
        <v>1.8585100000000001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-2.242</v>
      </c>
      <c r="GH156">
        <v>5.0999999999999997E-2</v>
      </c>
      <c r="GI156">
        <v>-1.674331742851894</v>
      </c>
      <c r="GJ156">
        <v>-1.0668354094452519E-3</v>
      </c>
      <c r="GK156">
        <v>7.2908324871410599E-7</v>
      </c>
      <c r="GL156">
        <v>-2.6615586879345078E-10</v>
      </c>
      <c r="GM156">
        <v>-0.20617912557020029</v>
      </c>
      <c r="GN156">
        <v>3.3664092208003571E-3</v>
      </c>
      <c r="GO156">
        <v>2.042686190248702E-4</v>
      </c>
      <c r="GP156">
        <v>-2.7039353982504608E-6</v>
      </c>
      <c r="GQ156">
        <v>3</v>
      </c>
      <c r="GR156">
        <v>2088</v>
      </c>
      <c r="GS156">
        <v>3</v>
      </c>
      <c r="GT156">
        <v>37</v>
      </c>
      <c r="GU156">
        <v>15.7</v>
      </c>
      <c r="GV156">
        <v>15.7</v>
      </c>
      <c r="GW156">
        <v>2.6403799999999999</v>
      </c>
      <c r="GX156">
        <v>2.5769000000000002</v>
      </c>
      <c r="GY156">
        <v>2.04834</v>
      </c>
      <c r="GZ156">
        <v>2.6025399999999999</v>
      </c>
      <c r="HA156">
        <v>2.1972700000000001</v>
      </c>
      <c r="HB156">
        <v>2.3120099999999999</v>
      </c>
      <c r="HC156">
        <v>44.362099999999998</v>
      </c>
      <c r="HD156">
        <v>14.1408</v>
      </c>
      <c r="HE156">
        <v>18</v>
      </c>
      <c r="HF156">
        <v>684.23199999999997</v>
      </c>
      <c r="HG156">
        <v>710.47900000000004</v>
      </c>
      <c r="HH156">
        <v>31.001200000000001</v>
      </c>
      <c r="HI156">
        <v>35.046900000000001</v>
      </c>
      <c r="HJ156">
        <v>30</v>
      </c>
      <c r="HK156">
        <v>34.860700000000001</v>
      </c>
      <c r="HL156">
        <v>34.8399</v>
      </c>
      <c r="HM156">
        <v>52.841500000000003</v>
      </c>
      <c r="HN156">
        <v>-30</v>
      </c>
      <c r="HO156">
        <v>-30</v>
      </c>
      <c r="HP156">
        <v>31</v>
      </c>
      <c r="HQ156">
        <v>943.23199999999997</v>
      </c>
      <c r="HR156">
        <v>32.067999999999998</v>
      </c>
      <c r="HS156">
        <v>99.241</v>
      </c>
      <c r="HT156">
        <v>98.395899999999997</v>
      </c>
    </row>
    <row r="157" spans="1:228" x14ac:dyDescent="0.2">
      <c r="A157">
        <v>142</v>
      </c>
      <c r="B157">
        <v>1666111171.0999999</v>
      </c>
      <c r="C157">
        <v>563</v>
      </c>
      <c r="D157" t="s">
        <v>642</v>
      </c>
      <c r="E157" t="s">
        <v>643</v>
      </c>
      <c r="F157">
        <v>4</v>
      </c>
      <c r="G157">
        <v>1666111169.0999999</v>
      </c>
      <c r="H157">
        <f t="shared" si="68"/>
        <v>1.3674426272544521E-3</v>
      </c>
      <c r="I157">
        <f t="shared" si="69"/>
        <v>1.3674426272544522</v>
      </c>
      <c r="J157">
        <f t="shared" si="70"/>
        <v>13.707925709054921</v>
      </c>
      <c r="K157">
        <f t="shared" si="71"/>
        <v>910.39442857142853</v>
      </c>
      <c r="L157">
        <f t="shared" si="72"/>
        <v>590.07041001490745</v>
      </c>
      <c r="M157">
        <f t="shared" si="73"/>
        <v>59.806604269335182</v>
      </c>
      <c r="N157">
        <f t="shared" si="74"/>
        <v>92.273054866796997</v>
      </c>
      <c r="O157">
        <f t="shared" si="75"/>
        <v>7.4534361116193076E-2</v>
      </c>
      <c r="P157">
        <f t="shared" si="76"/>
        <v>2.7738139545070792</v>
      </c>
      <c r="Q157">
        <f t="shared" si="77"/>
        <v>7.3439339674768608E-2</v>
      </c>
      <c r="R157">
        <f t="shared" si="78"/>
        <v>4.5996630430461635E-2</v>
      </c>
      <c r="S157">
        <f t="shared" si="79"/>
        <v>226.12049794891396</v>
      </c>
      <c r="T157">
        <f t="shared" si="80"/>
        <v>35.025290887962932</v>
      </c>
      <c r="U157">
        <f t="shared" si="81"/>
        <v>34.266371428571418</v>
      </c>
      <c r="V157">
        <f t="shared" si="82"/>
        <v>5.422912576251707</v>
      </c>
      <c r="W157">
        <f t="shared" si="83"/>
        <v>67.742787746605131</v>
      </c>
      <c r="X157">
        <f t="shared" si="84"/>
        <v>3.6198673954929959</v>
      </c>
      <c r="Y157">
        <f t="shared" si="85"/>
        <v>5.3435465470261851</v>
      </c>
      <c r="Z157">
        <f t="shared" si="86"/>
        <v>1.8030451807587111</v>
      </c>
      <c r="AA157">
        <f t="shared" si="87"/>
        <v>-60.304219861921339</v>
      </c>
      <c r="AB157">
        <f t="shared" si="88"/>
        <v>-39.564502979897142</v>
      </c>
      <c r="AC157">
        <f t="shared" si="89"/>
        <v>-3.3031152367693259</v>
      </c>
      <c r="AD157">
        <f t="shared" si="90"/>
        <v>122.94865987032615</v>
      </c>
      <c r="AE157">
        <f t="shared" si="91"/>
        <v>24.326972964601772</v>
      </c>
      <c r="AF157">
        <f t="shared" si="92"/>
        <v>1.3642879992603125</v>
      </c>
      <c r="AG157">
        <f t="shared" si="93"/>
        <v>13.707925709054921</v>
      </c>
      <c r="AH157">
        <v>966.80214229314299</v>
      </c>
      <c r="AI157">
        <v>946.70106666666652</v>
      </c>
      <c r="AJ157">
        <v>1.7267151153722</v>
      </c>
      <c r="AK157">
        <v>66.414595201641987</v>
      </c>
      <c r="AL157">
        <f t="shared" si="94"/>
        <v>1.3674426272544522</v>
      </c>
      <c r="AM157">
        <v>34.498722571328678</v>
      </c>
      <c r="AN157">
        <v>35.715854411764703</v>
      </c>
      <c r="AO157">
        <v>5.9632678607598081E-6</v>
      </c>
      <c r="AP157">
        <v>87.49</v>
      </c>
      <c r="AQ157">
        <v>12</v>
      </c>
      <c r="AR157">
        <v>2</v>
      </c>
      <c r="AS157">
        <f t="shared" si="95"/>
        <v>1</v>
      </c>
      <c r="AT157">
        <f t="shared" si="96"/>
        <v>0</v>
      </c>
      <c r="AU157">
        <f t="shared" si="97"/>
        <v>47352.758232191678</v>
      </c>
      <c r="AV157">
        <f t="shared" si="98"/>
        <v>1200.028571428571</v>
      </c>
      <c r="AW157">
        <f t="shared" si="99"/>
        <v>1025.9493564502143</v>
      </c>
      <c r="AX157">
        <f t="shared" si="100"/>
        <v>0.85493744138847905</v>
      </c>
      <c r="AY157">
        <f t="shared" si="101"/>
        <v>0.18842926187976455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1666111169.0999999</v>
      </c>
      <c r="BF157">
        <v>910.39442857142853</v>
      </c>
      <c r="BG157">
        <v>933.99642857142862</v>
      </c>
      <c r="BH157">
        <v>35.714728571428573</v>
      </c>
      <c r="BI157">
        <v>34.500371428571427</v>
      </c>
      <c r="BJ157">
        <v>912.63742857142859</v>
      </c>
      <c r="BK157">
        <v>35.663714285714278</v>
      </c>
      <c r="BL157">
        <v>650.00457142857147</v>
      </c>
      <c r="BM157">
        <v>101.2551428571428</v>
      </c>
      <c r="BN157">
        <v>9.9887414285714279E-2</v>
      </c>
      <c r="BO157">
        <v>34.001800000000003</v>
      </c>
      <c r="BP157">
        <v>34.266371428571418</v>
      </c>
      <c r="BQ157">
        <v>999.89999999999986</v>
      </c>
      <c r="BR157">
        <v>0</v>
      </c>
      <c r="BS157">
        <v>0</v>
      </c>
      <c r="BT157">
        <v>9024.2871428571416</v>
      </c>
      <c r="BU157">
        <v>0</v>
      </c>
      <c r="BV157">
        <v>568.0225714285715</v>
      </c>
      <c r="BW157">
        <v>-23.602071428571431</v>
      </c>
      <c r="BX157">
        <v>944.1134285714287</v>
      </c>
      <c r="BY157">
        <v>967.3711428571429</v>
      </c>
      <c r="BZ157">
        <v>1.2143757142857139</v>
      </c>
      <c r="CA157">
        <v>933.99642857142862</v>
      </c>
      <c r="CB157">
        <v>34.500371428571427</v>
      </c>
      <c r="CC157">
        <v>3.6162957142857142</v>
      </c>
      <c r="CD157">
        <v>3.4933328571428568</v>
      </c>
      <c r="CE157">
        <v>27.17587142857143</v>
      </c>
      <c r="CF157">
        <v>26.58738571428572</v>
      </c>
      <c r="CG157">
        <v>1200.028571428571</v>
      </c>
      <c r="CH157">
        <v>0.50000214285714284</v>
      </c>
      <c r="CI157">
        <v>0.49999785714285722</v>
      </c>
      <c r="CJ157">
        <v>0</v>
      </c>
      <c r="CK157">
        <v>762.88214285714287</v>
      </c>
      <c r="CL157">
        <v>4.9990899999999998</v>
      </c>
      <c r="CM157">
        <v>8259.0071428571428</v>
      </c>
      <c r="CN157">
        <v>9558.0928571428558</v>
      </c>
      <c r="CO157">
        <v>43.875</v>
      </c>
      <c r="CP157">
        <v>45.838999999999999</v>
      </c>
      <c r="CQ157">
        <v>44.686999999999998</v>
      </c>
      <c r="CR157">
        <v>44.936999999999998</v>
      </c>
      <c r="CS157">
        <v>45.357000000000014</v>
      </c>
      <c r="CT157">
        <v>597.51714285714286</v>
      </c>
      <c r="CU157">
        <v>597.51142857142861</v>
      </c>
      <c r="CV157">
        <v>0</v>
      </c>
      <c r="CW157">
        <v>1666111182.3</v>
      </c>
      <c r="CX157">
        <v>0</v>
      </c>
      <c r="CY157">
        <v>1666110227</v>
      </c>
      <c r="CZ157" t="s">
        <v>356</v>
      </c>
      <c r="DA157">
        <v>1666110227</v>
      </c>
      <c r="DB157">
        <v>1666110223</v>
      </c>
      <c r="DC157">
        <v>35</v>
      </c>
      <c r="DD157">
        <v>4.3999999999999997E-2</v>
      </c>
      <c r="DE157">
        <v>-1.2E-2</v>
      </c>
      <c r="DF157">
        <v>-2.012</v>
      </c>
      <c r="DG157">
        <v>3.7999999999999999E-2</v>
      </c>
      <c r="DH157">
        <v>415</v>
      </c>
      <c r="DI157">
        <v>34</v>
      </c>
      <c r="DJ157">
        <v>0.45</v>
      </c>
      <c r="DK157">
        <v>0.22</v>
      </c>
      <c r="DL157">
        <v>-23.401454999999999</v>
      </c>
      <c r="DM157">
        <v>-1.84420187617255</v>
      </c>
      <c r="DN157">
        <v>0.18948267460377499</v>
      </c>
      <c r="DO157">
        <v>0</v>
      </c>
      <c r="DP157">
        <v>1.2132542500000001</v>
      </c>
      <c r="DQ157">
        <v>-2.3730956848053448E-3</v>
      </c>
      <c r="DR157">
        <v>1.449487646549628E-3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3.2948599999999999</v>
      </c>
      <c r="EB157">
        <v>2.6254200000000001</v>
      </c>
      <c r="EC157">
        <v>0.17577599999999999</v>
      </c>
      <c r="ED157">
        <v>0.17713899999999999</v>
      </c>
      <c r="EE157">
        <v>0.143988</v>
      </c>
      <c r="EF157">
        <v>0.13886999999999999</v>
      </c>
      <c r="EG157">
        <v>24950.9</v>
      </c>
      <c r="EH157">
        <v>25360.9</v>
      </c>
      <c r="EI157">
        <v>28175.8</v>
      </c>
      <c r="EJ157">
        <v>29680.7</v>
      </c>
      <c r="EK157">
        <v>33165.5</v>
      </c>
      <c r="EL157">
        <v>35495.800000000003</v>
      </c>
      <c r="EM157">
        <v>39742.5</v>
      </c>
      <c r="EN157">
        <v>42437.599999999999</v>
      </c>
      <c r="EO157">
        <v>2.1761300000000001</v>
      </c>
      <c r="EP157">
        <v>2.1230500000000001</v>
      </c>
      <c r="EQ157">
        <v>8.6292599999999997E-2</v>
      </c>
      <c r="ER157">
        <v>0</v>
      </c>
      <c r="ES157">
        <v>32.873899999999999</v>
      </c>
      <c r="ET157">
        <v>999.9</v>
      </c>
      <c r="EU157">
        <v>48.4</v>
      </c>
      <c r="EV157">
        <v>40.4</v>
      </c>
      <c r="EW157">
        <v>36.202599999999997</v>
      </c>
      <c r="EX157">
        <v>57.048200000000001</v>
      </c>
      <c r="EY157">
        <v>-0.62099499999999996</v>
      </c>
      <c r="EZ157">
        <v>2</v>
      </c>
      <c r="FA157">
        <v>0.62097100000000005</v>
      </c>
      <c r="FB157">
        <v>1.1682399999999999</v>
      </c>
      <c r="FC157">
        <v>20.266500000000001</v>
      </c>
      <c r="FD157">
        <v>5.2178899999999997</v>
      </c>
      <c r="FE157">
        <v>12.006399999999999</v>
      </c>
      <c r="FF157">
        <v>4.9859999999999998</v>
      </c>
      <c r="FG157">
        <v>3.2845800000000001</v>
      </c>
      <c r="FH157">
        <v>9830</v>
      </c>
      <c r="FI157">
        <v>9999</v>
      </c>
      <c r="FJ157">
        <v>9999</v>
      </c>
      <c r="FK157">
        <v>657</v>
      </c>
      <c r="FL157">
        <v>1.8658399999999999</v>
      </c>
      <c r="FM157">
        <v>1.8622000000000001</v>
      </c>
      <c r="FN157">
        <v>1.8643099999999999</v>
      </c>
      <c r="FO157">
        <v>1.8603700000000001</v>
      </c>
      <c r="FP157">
        <v>1.86111</v>
      </c>
      <c r="FQ157">
        <v>1.8601700000000001</v>
      </c>
      <c r="FR157">
        <v>1.86188</v>
      </c>
      <c r="FS157">
        <v>1.85849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-2.2450000000000001</v>
      </c>
      <c r="GH157">
        <v>5.0999999999999997E-2</v>
      </c>
      <c r="GI157">
        <v>-1.674331742851894</v>
      </c>
      <c r="GJ157">
        <v>-1.0668354094452519E-3</v>
      </c>
      <c r="GK157">
        <v>7.2908324871410599E-7</v>
      </c>
      <c r="GL157">
        <v>-2.6615586879345078E-10</v>
      </c>
      <c r="GM157">
        <v>-0.20617912557020029</v>
      </c>
      <c r="GN157">
        <v>3.3664092208003571E-3</v>
      </c>
      <c r="GO157">
        <v>2.042686190248702E-4</v>
      </c>
      <c r="GP157">
        <v>-2.7039353982504608E-6</v>
      </c>
      <c r="GQ157">
        <v>3</v>
      </c>
      <c r="GR157">
        <v>2088</v>
      </c>
      <c r="GS157">
        <v>3</v>
      </c>
      <c r="GT157">
        <v>37</v>
      </c>
      <c r="GU157">
        <v>15.7</v>
      </c>
      <c r="GV157">
        <v>15.8</v>
      </c>
      <c r="GW157">
        <v>2.65503</v>
      </c>
      <c r="GX157">
        <v>2.5769000000000002</v>
      </c>
      <c r="GY157">
        <v>2.04956</v>
      </c>
      <c r="GZ157">
        <v>2.6025399999999999</v>
      </c>
      <c r="HA157">
        <v>2.1972700000000001</v>
      </c>
      <c r="HB157">
        <v>2.2961399999999998</v>
      </c>
      <c r="HC157">
        <v>44.389899999999997</v>
      </c>
      <c r="HD157">
        <v>14.1408</v>
      </c>
      <c r="HE157">
        <v>18</v>
      </c>
      <c r="HF157">
        <v>684.06200000000001</v>
      </c>
      <c r="HG157">
        <v>710.60400000000004</v>
      </c>
      <c r="HH157">
        <v>31.0015</v>
      </c>
      <c r="HI157">
        <v>35.047800000000002</v>
      </c>
      <c r="HJ157">
        <v>30.0002</v>
      </c>
      <c r="HK157">
        <v>34.862200000000001</v>
      </c>
      <c r="HL157">
        <v>34.842799999999997</v>
      </c>
      <c r="HM157">
        <v>53.146299999999997</v>
      </c>
      <c r="HN157">
        <v>-30</v>
      </c>
      <c r="HO157">
        <v>-30</v>
      </c>
      <c r="HP157">
        <v>31</v>
      </c>
      <c r="HQ157">
        <v>949.94299999999998</v>
      </c>
      <c r="HR157">
        <v>32.067999999999998</v>
      </c>
      <c r="HS157">
        <v>99.241500000000002</v>
      </c>
      <c r="HT157">
        <v>98.396199999999993</v>
      </c>
    </row>
    <row r="158" spans="1:228" x14ac:dyDescent="0.2">
      <c r="A158">
        <v>143</v>
      </c>
      <c r="B158">
        <v>1666111175.0999999</v>
      </c>
      <c r="C158">
        <v>567</v>
      </c>
      <c r="D158" t="s">
        <v>644</v>
      </c>
      <c r="E158" t="s">
        <v>645</v>
      </c>
      <c r="F158">
        <v>4</v>
      </c>
      <c r="G158">
        <v>1666111172.7874999</v>
      </c>
      <c r="H158">
        <f t="shared" si="68"/>
        <v>1.3615141241290589E-3</v>
      </c>
      <c r="I158">
        <f t="shared" si="69"/>
        <v>1.3615141241290589</v>
      </c>
      <c r="J158">
        <f t="shared" si="70"/>
        <v>13.964996415625571</v>
      </c>
      <c r="K158">
        <f t="shared" si="71"/>
        <v>916.42325000000005</v>
      </c>
      <c r="L158">
        <f t="shared" si="72"/>
        <v>589.32058490983286</v>
      </c>
      <c r="M158">
        <f t="shared" si="73"/>
        <v>59.731070028806151</v>
      </c>
      <c r="N158">
        <f t="shared" si="74"/>
        <v>92.884828263976715</v>
      </c>
      <c r="O158">
        <f t="shared" si="75"/>
        <v>7.4256415423220035E-2</v>
      </c>
      <c r="P158">
        <f t="shared" si="76"/>
        <v>2.7712243042517453</v>
      </c>
      <c r="Q158">
        <f t="shared" si="77"/>
        <v>7.3168481749536191E-2</v>
      </c>
      <c r="R158">
        <f t="shared" si="78"/>
        <v>4.5826719757139554E-2</v>
      </c>
      <c r="S158">
        <f t="shared" si="79"/>
        <v>226.10573736073391</v>
      </c>
      <c r="T158">
        <f t="shared" si="80"/>
        <v>35.030520434761605</v>
      </c>
      <c r="U158">
        <f t="shared" si="81"/>
        <v>34.262174999999999</v>
      </c>
      <c r="V158">
        <f t="shared" si="82"/>
        <v>5.4216457783393448</v>
      </c>
      <c r="W158">
        <f t="shared" si="83"/>
        <v>67.729812694156038</v>
      </c>
      <c r="X158">
        <f t="shared" si="84"/>
        <v>3.6197444051513452</v>
      </c>
      <c r="Y158">
        <f t="shared" si="85"/>
        <v>5.3443886246915158</v>
      </c>
      <c r="Z158">
        <f t="shared" si="86"/>
        <v>1.8019013731879996</v>
      </c>
      <c r="AA158">
        <f t="shared" si="87"/>
        <v>-60.042772874091497</v>
      </c>
      <c r="AB158">
        <f t="shared" si="88"/>
        <v>-38.478548120121012</v>
      </c>
      <c r="AC158">
        <f t="shared" si="89"/>
        <v>-3.2154327002776601</v>
      </c>
      <c r="AD158">
        <f t="shared" si="90"/>
        <v>124.36898366624374</v>
      </c>
      <c r="AE158">
        <f t="shared" si="91"/>
        <v>24.556293133073027</v>
      </c>
      <c r="AF158">
        <f t="shared" si="92"/>
        <v>1.3610712124381779</v>
      </c>
      <c r="AG158">
        <f t="shared" si="93"/>
        <v>13.964996415625571</v>
      </c>
      <c r="AH158">
        <v>973.81752617872405</v>
      </c>
      <c r="AI158">
        <v>953.48377575757604</v>
      </c>
      <c r="AJ158">
        <v>1.7233616578377311</v>
      </c>
      <c r="AK158">
        <v>66.414595201641987</v>
      </c>
      <c r="AL158">
        <f t="shared" si="94"/>
        <v>1.3615141241290589</v>
      </c>
      <c r="AM158">
        <v>34.500876572447567</v>
      </c>
      <c r="AN158">
        <v>35.712798529411756</v>
      </c>
      <c r="AO158">
        <v>-4.043418146676734E-7</v>
      </c>
      <c r="AP158">
        <v>87.49</v>
      </c>
      <c r="AQ158">
        <v>12</v>
      </c>
      <c r="AR158">
        <v>2</v>
      </c>
      <c r="AS158">
        <f t="shared" si="95"/>
        <v>1</v>
      </c>
      <c r="AT158">
        <f t="shared" si="96"/>
        <v>0</v>
      </c>
      <c r="AU158">
        <f t="shared" si="97"/>
        <v>47281.231535306164</v>
      </c>
      <c r="AV158">
        <f t="shared" si="98"/>
        <v>1199.9425000000001</v>
      </c>
      <c r="AW158">
        <f t="shared" si="99"/>
        <v>1025.8765260936445</v>
      </c>
      <c r="AX158">
        <f t="shared" si="100"/>
        <v>0.85493807086059914</v>
      </c>
      <c r="AY158">
        <f t="shared" si="101"/>
        <v>0.18843047676095637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1666111172.7874999</v>
      </c>
      <c r="BF158">
        <v>916.42325000000005</v>
      </c>
      <c r="BG158">
        <v>940.24237499999992</v>
      </c>
      <c r="BH158">
        <v>35.713237499999998</v>
      </c>
      <c r="BI158">
        <v>34.501712499999996</v>
      </c>
      <c r="BJ158">
        <v>918.66875000000005</v>
      </c>
      <c r="BK158">
        <v>35.662212500000003</v>
      </c>
      <c r="BL158">
        <v>649.98887500000001</v>
      </c>
      <c r="BM158">
        <v>101.25575000000001</v>
      </c>
      <c r="BN158">
        <v>0.1000681375</v>
      </c>
      <c r="BO158">
        <v>34.004624999999997</v>
      </c>
      <c r="BP158">
        <v>34.262174999999999</v>
      </c>
      <c r="BQ158">
        <v>999.9</v>
      </c>
      <c r="BR158">
        <v>0</v>
      </c>
      <c r="BS158">
        <v>0</v>
      </c>
      <c r="BT158">
        <v>9010.46875</v>
      </c>
      <c r="BU158">
        <v>0</v>
      </c>
      <c r="BV158">
        <v>603.50199999999995</v>
      </c>
      <c r="BW158">
        <v>-23.818974999999998</v>
      </c>
      <c r="BX158">
        <v>950.36362499999996</v>
      </c>
      <c r="BY158">
        <v>973.8415</v>
      </c>
      <c r="BZ158">
        <v>1.2115337500000001</v>
      </c>
      <c r="CA158">
        <v>940.24237499999992</v>
      </c>
      <c r="CB158">
        <v>34.501712499999996</v>
      </c>
      <c r="CC158">
        <v>3.6161699999999999</v>
      </c>
      <c r="CD158">
        <v>3.4934949999999998</v>
      </c>
      <c r="CE158">
        <v>27.1752875</v>
      </c>
      <c r="CF158">
        <v>26.588162499999999</v>
      </c>
      <c r="CG158">
        <v>1199.9425000000001</v>
      </c>
      <c r="CH158">
        <v>0.49998049999999999</v>
      </c>
      <c r="CI158">
        <v>0.50001950000000006</v>
      </c>
      <c r="CJ158">
        <v>0</v>
      </c>
      <c r="CK158">
        <v>764.11912500000005</v>
      </c>
      <c r="CL158">
        <v>4.9990899999999998</v>
      </c>
      <c r="CM158">
        <v>8285.5974999999999</v>
      </c>
      <c r="CN158">
        <v>9557.3287500000006</v>
      </c>
      <c r="CO158">
        <v>43.875</v>
      </c>
      <c r="CP158">
        <v>45.859250000000003</v>
      </c>
      <c r="CQ158">
        <v>44.686999999999998</v>
      </c>
      <c r="CR158">
        <v>44.960625</v>
      </c>
      <c r="CS158">
        <v>45.375</v>
      </c>
      <c r="CT158">
        <v>597.44875000000002</v>
      </c>
      <c r="CU158">
        <v>597.49374999999998</v>
      </c>
      <c r="CV158">
        <v>0</v>
      </c>
      <c r="CW158">
        <v>1666111186.5</v>
      </c>
      <c r="CX158">
        <v>0</v>
      </c>
      <c r="CY158">
        <v>1666110227</v>
      </c>
      <c r="CZ158" t="s">
        <v>356</v>
      </c>
      <c r="DA158">
        <v>1666110227</v>
      </c>
      <c r="DB158">
        <v>1666110223</v>
      </c>
      <c r="DC158">
        <v>35</v>
      </c>
      <c r="DD158">
        <v>4.3999999999999997E-2</v>
      </c>
      <c r="DE158">
        <v>-1.2E-2</v>
      </c>
      <c r="DF158">
        <v>-2.012</v>
      </c>
      <c r="DG158">
        <v>3.7999999999999999E-2</v>
      </c>
      <c r="DH158">
        <v>415</v>
      </c>
      <c r="DI158">
        <v>34</v>
      </c>
      <c r="DJ158">
        <v>0.45</v>
      </c>
      <c r="DK158">
        <v>0.22</v>
      </c>
      <c r="DL158">
        <v>-23.522927500000002</v>
      </c>
      <c r="DM158">
        <v>-2.0492454033770122</v>
      </c>
      <c r="DN158">
        <v>0.2089713066278478</v>
      </c>
      <c r="DO158">
        <v>0</v>
      </c>
      <c r="DP158">
        <v>1.212979</v>
      </c>
      <c r="DQ158">
        <v>-6.6891557223262479E-3</v>
      </c>
      <c r="DR158">
        <v>1.5809456031122529E-3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357</v>
      </c>
      <c r="EA158">
        <v>3.2949999999999999</v>
      </c>
      <c r="EB158">
        <v>2.6253600000000001</v>
      </c>
      <c r="EC158">
        <v>0.176594</v>
      </c>
      <c r="ED158">
        <v>0.17796600000000001</v>
      </c>
      <c r="EE158">
        <v>0.143988</v>
      </c>
      <c r="EF158">
        <v>0.138876</v>
      </c>
      <c r="EG158">
        <v>24925.8</v>
      </c>
      <c r="EH158">
        <v>25335.200000000001</v>
      </c>
      <c r="EI158">
        <v>28175.5</v>
      </c>
      <c r="EJ158">
        <v>29680.6</v>
      </c>
      <c r="EK158">
        <v>33165.199999999997</v>
      </c>
      <c r="EL158">
        <v>35495.599999999999</v>
      </c>
      <c r="EM158">
        <v>39742</v>
      </c>
      <c r="EN158">
        <v>42437.599999999999</v>
      </c>
      <c r="EO158">
        <v>2.1764800000000002</v>
      </c>
      <c r="EP158">
        <v>2.12277</v>
      </c>
      <c r="EQ158">
        <v>8.5446999999999995E-2</v>
      </c>
      <c r="ER158">
        <v>0</v>
      </c>
      <c r="ES158">
        <v>32.878999999999998</v>
      </c>
      <c r="ET158">
        <v>999.9</v>
      </c>
      <c r="EU158">
        <v>48.4</v>
      </c>
      <c r="EV158">
        <v>40.4</v>
      </c>
      <c r="EW158">
        <v>36.201500000000003</v>
      </c>
      <c r="EX158">
        <v>57.228200000000001</v>
      </c>
      <c r="EY158">
        <v>-0.74919899999999995</v>
      </c>
      <c r="EZ158">
        <v>2</v>
      </c>
      <c r="FA158">
        <v>0.62104199999999998</v>
      </c>
      <c r="FB158">
        <v>1.17449</v>
      </c>
      <c r="FC158">
        <v>20.266400000000001</v>
      </c>
      <c r="FD158">
        <v>5.2186399999999997</v>
      </c>
      <c r="FE158">
        <v>12.007099999999999</v>
      </c>
      <c r="FF158">
        <v>4.9859499999999999</v>
      </c>
      <c r="FG158">
        <v>3.2845</v>
      </c>
      <c r="FH158">
        <v>9830.2999999999993</v>
      </c>
      <c r="FI158">
        <v>9999</v>
      </c>
      <c r="FJ158">
        <v>9999</v>
      </c>
      <c r="FK158">
        <v>657</v>
      </c>
      <c r="FL158">
        <v>1.8658399999999999</v>
      </c>
      <c r="FM158">
        <v>1.86222</v>
      </c>
      <c r="FN158">
        <v>1.8642799999999999</v>
      </c>
      <c r="FO158">
        <v>1.8603499999999999</v>
      </c>
      <c r="FP158">
        <v>1.86111</v>
      </c>
      <c r="FQ158">
        <v>1.8601700000000001</v>
      </c>
      <c r="FR158">
        <v>1.86188</v>
      </c>
      <c r="FS158">
        <v>1.8585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-2.2469999999999999</v>
      </c>
      <c r="GH158">
        <v>5.11E-2</v>
      </c>
      <c r="GI158">
        <v>-1.674331742851894</v>
      </c>
      <c r="GJ158">
        <v>-1.0668354094452519E-3</v>
      </c>
      <c r="GK158">
        <v>7.2908324871410599E-7</v>
      </c>
      <c r="GL158">
        <v>-2.6615586879345078E-10</v>
      </c>
      <c r="GM158">
        <v>-0.20617912557020029</v>
      </c>
      <c r="GN158">
        <v>3.3664092208003571E-3</v>
      </c>
      <c r="GO158">
        <v>2.042686190248702E-4</v>
      </c>
      <c r="GP158">
        <v>-2.7039353982504608E-6</v>
      </c>
      <c r="GQ158">
        <v>3</v>
      </c>
      <c r="GR158">
        <v>2088</v>
      </c>
      <c r="GS158">
        <v>3</v>
      </c>
      <c r="GT158">
        <v>37</v>
      </c>
      <c r="GU158">
        <v>15.8</v>
      </c>
      <c r="GV158">
        <v>15.9</v>
      </c>
      <c r="GW158">
        <v>2.6709000000000001</v>
      </c>
      <c r="GX158">
        <v>2.5695800000000002</v>
      </c>
      <c r="GY158">
        <v>2.04834</v>
      </c>
      <c r="GZ158">
        <v>2.6037599999999999</v>
      </c>
      <c r="HA158">
        <v>2.1972700000000001</v>
      </c>
      <c r="HB158">
        <v>2.3535200000000001</v>
      </c>
      <c r="HC158">
        <v>44.389899999999997</v>
      </c>
      <c r="HD158">
        <v>14.1495</v>
      </c>
      <c r="HE158">
        <v>18</v>
      </c>
      <c r="HF158">
        <v>684.36900000000003</v>
      </c>
      <c r="HG158">
        <v>710.35699999999997</v>
      </c>
      <c r="HH158">
        <v>31.0016</v>
      </c>
      <c r="HI158">
        <v>35.0501</v>
      </c>
      <c r="HJ158">
        <v>30.000299999999999</v>
      </c>
      <c r="HK158">
        <v>34.863900000000001</v>
      </c>
      <c r="HL158">
        <v>34.843600000000002</v>
      </c>
      <c r="HM158">
        <v>53.449100000000001</v>
      </c>
      <c r="HN158">
        <v>-30</v>
      </c>
      <c r="HO158">
        <v>-30</v>
      </c>
      <c r="HP158">
        <v>31</v>
      </c>
      <c r="HQ158">
        <v>956.62900000000002</v>
      </c>
      <c r="HR158">
        <v>32.067999999999998</v>
      </c>
      <c r="HS158">
        <v>99.240399999999994</v>
      </c>
      <c r="HT158">
        <v>98.396000000000001</v>
      </c>
    </row>
    <row r="159" spans="1:228" x14ac:dyDescent="0.2">
      <c r="A159">
        <v>144</v>
      </c>
      <c r="B159">
        <v>1666111179.0999999</v>
      </c>
      <c r="C159">
        <v>571</v>
      </c>
      <c r="D159" t="s">
        <v>646</v>
      </c>
      <c r="E159" t="s">
        <v>647</v>
      </c>
      <c r="F159">
        <v>4</v>
      </c>
      <c r="G159">
        <v>1666111177.0999999</v>
      </c>
      <c r="H159">
        <f t="shared" si="68"/>
        <v>1.3673587516204394E-3</v>
      </c>
      <c r="I159">
        <f t="shared" si="69"/>
        <v>1.3673587516204395</v>
      </c>
      <c r="J159">
        <f t="shared" si="70"/>
        <v>13.953624590570506</v>
      </c>
      <c r="K159">
        <f t="shared" si="71"/>
        <v>923.66728571428564</v>
      </c>
      <c r="L159">
        <f t="shared" si="72"/>
        <v>597.50033467333685</v>
      </c>
      <c r="M159">
        <f t="shared" si="73"/>
        <v>60.560659542383533</v>
      </c>
      <c r="N159">
        <f t="shared" si="74"/>
        <v>93.619863913821092</v>
      </c>
      <c r="O159">
        <f t="shared" si="75"/>
        <v>7.4490782981936371E-2</v>
      </c>
      <c r="P159">
        <f t="shared" si="76"/>
        <v>2.7693532264565262</v>
      </c>
      <c r="Q159">
        <f t="shared" si="77"/>
        <v>7.3395297672292373E-2</v>
      </c>
      <c r="R159">
        <f t="shared" si="78"/>
        <v>4.5969143936650581E-2</v>
      </c>
      <c r="S159">
        <f t="shared" si="79"/>
        <v>226.118508520467</v>
      </c>
      <c r="T159">
        <f t="shared" si="80"/>
        <v>35.036972274496684</v>
      </c>
      <c r="U159">
        <f t="shared" si="81"/>
        <v>34.270785714285722</v>
      </c>
      <c r="V159">
        <f t="shared" si="82"/>
        <v>5.4242454175838777</v>
      </c>
      <c r="W159">
        <f t="shared" si="83"/>
        <v>67.710894319375953</v>
      </c>
      <c r="X159">
        <f t="shared" si="84"/>
        <v>3.6202135669041784</v>
      </c>
      <c r="Y159">
        <f t="shared" si="85"/>
        <v>5.3465747326102422</v>
      </c>
      <c r="Z159">
        <f t="shared" si="86"/>
        <v>1.8040318506796993</v>
      </c>
      <c r="AA159">
        <f t="shared" si="87"/>
        <v>-60.300520946461383</v>
      </c>
      <c r="AB159">
        <f t="shared" si="88"/>
        <v>-38.643460605719355</v>
      </c>
      <c r="AC159">
        <f t="shared" si="89"/>
        <v>-3.2316468899726645</v>
      </c>
      <c r="AD159">
        <f t="shared" si="90"/>
        <v>123.94288007831361</v>
      </c>
      <c r="AE159">
        <f t="shared" si="91"/>
        <v>24.500577362464163</v>
      </c>
      <c r="AF159">
        <f t="shared" si="92"/>
        <v>1.3603538818637251</v>
      </c>
      <c r="AG159">
        <f t="shared" si="93"/>
        <v>13.953624590570506</v>
      </c>
      <c r="AH159">
        <v>980.73562372215088</v>
      </c>
      <c r="AI159">
        <v>960.44456363636311</v>
      </c>
      <c r="AJ159">
        <v>1.7156147108825299</v>
      </c>
      <c r="AK159">
        <v>66.414595201641987</v>
      </c>
      <c r="AL159">
        <f t="shared" si="94"/>
        <v>1.3673587516204395</v>
      </c>
      <c r="AM159">
        <v>34.503839826573433</v>
      </c>
      <c r="AN159">
        <v>35.720928823529412</v>
      </c>
      <c r="AO159">
        <v>-1.955238797687561E-7</v>
      </c>
      <c r="AP159">
        <v>87.49</v>
      </c>
      <c r="AQ159">
        <v>12</v>
      </c>
      <c r="AR159">
        <v>2</v>
      </c>
      <c r="AS159">
        <f t="shared" si="95"/>
        <v>1</v>
      </c>
      <c r="AT159">
        <f t="shared" si="96"/>
        <v>0</v>
      </c>
      <c r="AU159">
        <f t="shared" si="97"/>
        <v>47228.76399269321</v>
      </c>
      <c r="AV159">
        <f t="shared" si="98"/>
        <v>1200.017142857143</v>
      </c>
      <c r="AW159">
        <f t="shared" si="99"/>
        <v>1025.9396707359933</v>
      </c>
      <c r="AX159">
        <f t="shared" si="100"/>
        <v>0.85493751222029601</v>
      </c>
      <c r="AY159">
        <f t="shared" si="101"/>
        <v>0.18842939858517127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1666111177.0999999</v>
      </c>
      <c r="BF159">
        <v>923.66728571428564</v>
      </c>
      <c r="BG159">
        <v>947.44299999999998</v>
      </c>
      <c r="BH159">
        <v>35.717557142857153</v>
      </c>
      <c r="BI159">
        <v>34.506700000000002</v>
      </c>
      <c r="BJ159">
        <v>925.9157142857141</v>
      </c>
      <c r="BK159">
        <v>35.666457142857148</v>
      </c>
      <c r="BL159">
        <v>650.00171428571423</v>
      </c>
      <c r="BM159">
        <v>101.2567142857143</v>
      </c>
      <c r="BN159">
        <v>9.9981314285714287E-2</v>
      </c>
      <c r="BO159">
        <v>34.011957142857128</v>
      </c>
      <c r="BP159">
        <v>34.270785714285722</v>
      </c>
      <c r="BQ159">
        <v>999.89999999999986</v>
      </c>
      <c r="BR159">
        <v>0</v>
      </c>
      <c r="BS159">
        <v>0</v>
      </c>
      <c r="BT159">
        <v>9000.4457142857154</v>
      </c>
      <c r="BU159">
        <v>0</v>
      </c>
      <c r="BV159">
        <v>625.31442857142861</v>
      </c>
      <c r="BW159">
        <v>-23.775685714285711</v>
      </c>
      <c r="BX159">
        <v>957.88028571428572</v>
      </c>
      <c r="BY159">
        <v>981.30457142857142</v>
      </c>
      <c r="BZ159">
        <v>1.210844285714286</v>
      </c>
      <c r="CA159">
        <v>947.44299999999998</v>
      </c>
      <c r="CB159">
        <v>34.506700000000002</v>
      </c>
      <c r="CC159">
        <v>3.6166371428571429</v>
      </c>
      <c r="CD159">
        <v>3.4940342857142861</v>
      </c>
      <c r="CE159">
        <v>27.17747142857143</v>
      </c>
      <c r="CF159">
        <v>26.590785714285708</v>
      </c>
      <c r="CG159">
        <v>1200.017142857143</v>
      </c>
      <c r="CH159">
        <v>0.49999999999999989</v>
      </c>
      <c r="CI159">
        <v>0.5</v>
      </c>
      <c r="CJ159">
        <v>0</v>
      </c>
      <c r="CK159">
        <v>765.49228571428569</v>
      </c>
      <c r="CL159">
        <v>4.9990899999999998</v>
      </c>
      <c r="CM159">
        <v>8304.545714285714</v>
      </c>
      <c r="CN159">
        <v>9558.01</v>
      </c>
      <c r="CO159">
        <v>43.892714285714291</v>
      </c>
      <c r="CP159">
        <v>45.875</v>
      </c>
      <c r="CQ159">
        <v>44.686999999999998</v>
      </c>
      <c r="CR159">
        <v>44.982000000000014</v>
      </c>
      <c r="CS159">
        <v>45.375</v>
      </c>
      <c r="CT159">
        <v>597.50857142857149</v>
      </c>
      <c r="CU159">
        <v>597.50857142857137</v>
      </c>
      <c r="CV159">
        <v>0</v>
      </c>
      <c r="CW159">
        <v>1666111190.7</v>
      </c>
      <c r="CX159">
        <v>0</v>
      </c>
      <c r="CY159">
        <v>1666110227</v>
      </c>
      <c r="CZ159" t="s">
        <v>356</v>
      </c>
      <c r="DA159">
        <v>1666110227</v>
      </c>
      <c r="DB159">
        <v>1666110223</v>
      </c>
      <c r="DC159">
        <v>35</v>
      </c>
      <c r="DD159">
        <v>4.3999999999999997E-2</v>
      </c>
      <c r="DE159">
        <v>-1.2E-2</v>
      </c>
      <c r="DF159">
        <v>-2.012</v>
      </c>
      <c r="DG159">
        <v>3.7999999999999999E-2</v>
      </c>
      <c r="DH159">
        <v>415</v>
      </c>
      <c r="DI159">
        <v>34</v>
      </c>
      <c r="DJ159">
        <v>0.45</v>
      </c>
      <c r="DK159">
        <v>0.22</v>
      </c>
      <c r="DL159">
        <v>-23.6370325</v>
      </c>
      <c r="DM159">
        <v>-1.5603185741088059</v>
      </c>
      <c r="DN159">
        <v>0.17040061529745121</v>
      </c>
      <c r="DO159">
        <v>0</v>
      </c>
      <c r="DP159">
        <v>1.212207</v>
      </c>
      <c r="DQ159">
        <v>-9.89538461538878E-3</v>
      </c>
      <c r="DR159">
        <v>1.803234871002643E-3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3.2948</v>
      </c>
      <c r="EB159">
        <v>2.6252300000000002</v>
      </c>
      <c r="EC159">
        <v>0.177428</v>
      </c>
      <c r="ED159">
        <v>0.17877199999999999</v>
      </c>
      <c r="EE159">
        <v>0.144014</v>
      </c>
      <c r="EF159">
        <v>0.13888700000000001</v>
      </c>
      <c r="EG159">
        <v>24900.1</v>
      </c>
      <c r="EH159">
        <v>25310.400000000001</v>
      </c>
      <c r="EI159">
        <v>28175.1</v>
      </c>
      <c r="EJ159">
        <v>29680.7</v>
      </c>
      <c r="EK159">
        <v>33164.199999999997</v>
      </c>
      <c r="EL159">
        <v>35495.199999999997</v>
      </c>
      <c r="EM159">
        <v>39741.9</v>
      </c>
      <c r="EN159">
        <v>42437.599999999999</v>
      </c>
      <c r="EO159">
        <v>2.1763300000000001</v>
      </c>
      <c r="EP159">
        <v>2.12297</v>
      </c>
      <c r="EQ159">
        <v>8.5536399999999999E-2</v>
      </c>
      <c r="ER159">
        <v>0</v>
      </c>
      <c r="ES159">
        <v>32.885599999999997</v>
      </c>
      <c r="ET159">
        <v>999.9</v>
      </c>
      <c r="EU159">
        <v>48.4</v>
      </c>
      <c r="EV159">
        <v>40.4</v>
      </c>
      <c r="EW159">
        <v>36.203499999999998</v>
      </c>
      <c r="EX159">
        <v>56.538200000000003</v>
      </c>
      <c r="EY159">
        <v>-0.64503500000000003</v>
      </c>
      <c r="EZ159">
        <v>2</v>
      </c>
      <c r="FA159">
        <v>0.62121199999999999</v>
      </c>
      <c r="FB159">
        <v>1.1791100000000001</v>
      </c>
      <c r="FC159">
        <v>20.266300000000001</v>
      </c>
      <c r="FD159">
        <v>5.2172900000000002</v>
      </c>
      <c r="FE159">
        <v>12.0076</v>
      </c>
      <c r="FF159">
        <v>4.9861000000000004</v>
      </c>
      <c r="FG159">
        <v>3.2845</v>
      </c>
      <c r="FH159">
        <v>9830.2999999999993</v>
      </c>
      <c r="FI159">
        <v>9999</v>
      </c>
      <c r="FJ159">
        <v>9999</v>
      </c>
      <c r="FK159">
        <v>657</v>
      </c>
      <c r="FL159">
        <v>1.8658399999999999</v>
      </c>
      <c r="FM159">
        <v>1.86222</v>
      </c>
      <c r="FN159">
        <v>1.86429</v>
      </c>
      <c r="FO159">
        <v>1.8604000000000001</v>
      </c>
      <c r="FP159">
        <v>1.86111</v>
      </c>
      <c r="FQ159">
        <v>1.8601799999999999</v>
      </c>
      <c r="FR159">
        <v>1.86188</v>
      </c>
      <c r="FS159">
        <v>1.85849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-2.25</v>
      </c>
      <c r="GH159">
        <v>5.11E-2</v>
      </c>
      <c r="GI159">
        <v>-1.674331742851894</v>
      </c>
      <c r="GJ159">
        <v>-1.0668354094452519E-3</v>
      </c>
      <c r="GK159">
        <v>7.2908324871410599E-7</v>
      </c>
      <c r="GL159">
        <v>-2.6615586879345078E-10</v>
      </c>
      <c r="GM159">
        <v>-0.20617912557020029</v>
      </c>
      <c r="GN159">
        <v>3.3664092208003571E-3</v>
      </c>
      <c r="GO159">
        <v>2.042686190248702E-4</v>
      </c>
      <c r="GP159">
        <v>-2.7039353982504608E-6</v>
      </c>
      <c r="GQ159">
        <v>3</v>
      </c>
      <c r="GR159">
        <v>2088</v>
      </c>
      <c r="GS159">
        <v>3</v>
      </c>
      <c r="GT159">
        <v>37</v>
      </c>
      <c r="GU159">
        <v>15.9</v>
      </c>
      <c r="GV159">
        <v>15.9</v>
      </c>
      <c r="GW159">
        <v>2.6855500000000001</v>
      </c>
      <c r="GX159">
        <v>2.5622600000000002</v>
      </c>
      <c r="GY159">
        <v>2.04834</v>
      </c>
      <c r="GZ159">
        <v>2.6013199999999999</v>
      </c>
      <c r="HA159">
        <v>2.1972700000000001</v>
      </c>
      <c r="HB159">
        <v>2.3754900000000001</v>
      </c>
      <c r="HC159">
        <v>44.389899999999997</v>
      </c>
      <c r="HD159">
        <v>14.1495</v>
      </c>
      <c r="HE159">
        <v>18</v>
      </c>
      <c r="HF159">
        <v>684.26</v>
      </c>
      <c r="HG159">
        <v>710.57399999999996</v>
      </c>
      <c r="HH159">
        <v>31.0015</v>
      </c>
      <c r="HI159">
        <v>35.051000000000002</v>
      </c>
      <c r="HJ159">
        <v>30.000399999999999</v>
      </c>
      <c r="HK159">
        <v>34.865400000000001</v>
      </c>
      <c r="HL159">
        <v>34.846200000000003</v>
      </c>
      <c r="HM159">
        <v>53.756300000000003</v>
      </c>
      <c r="HN159">
        <v>-30</v>
      </c>
      <c r="HO159">
        <v>-30</v>
      </c>
      <c r="HP159">
        <v>31</v>
      </c>
      <c r="HQ159">
        <v>963.30700000000002</v>
      </c>
      <c r="HR159">
        <v>32.067999999999998</v>
      </c>
      <c r="HS159">
        <v>99.239599999999996</v>
      </c>
      <c r="HT159">
        <v>98.396199999999993</v>
      </c>
    </row>
    <row r="160" spans="1:228" x14ac:dyDescent="0.2">
      <c r="A160">
        <v>145</v>
      </c>
      <c r="B160">
        <v>1666111183.0999999</v>
      </c>
      <c r="C160">
        <v>575</v>
      </c>
      <c r="D160" t="s">
        <v>648</v>
      </c>
      <c r="E160" t="s">
        <v>649</v>
      </c>
      <c r="F160">
        <v>4</v>
      </c>
      <c r="G160">
        <v>1666111180.7874999</v>
      </c>
      <c r="H160">
        <f t="shared" si="68"/>
        <v>1.3750960424244662E-3</v>
      </c>
      <c r="I160">
        <f t="shared" si="69"/>
        <v>1.3750960424244663</v>
      </c>
      <c r="J160">
        <f t="shared" si="70"/>
        <v>13.84077953241794</v>
      </c>
      <c r="K160">
        <f t="shared" si="71"/>
        <v>929.78162499999996</v>
      </c>
      <c r="L160">
        <f t="shared" si="72"/>
        <v>607.53726553778574</v>
      </c>
      <c r="M160">
        <f t="shared" si="73"/>
        <v>61.577697572828498</v>
      </c>
      <c r="N160">
        <f t="shared" si="74"/>
        <v>94.239176690408527</v>
      </c>
      <c r="O160">
        <f t="shared" si="75"/>
        <v>7.4920383871432128E-2</v>
      </c>
      <c r="P160">
        <f t="shared" si="76"/>
        <v>2.771043715586142</v>
      </c>
      <c r="Q160">
        <f t="shared" si="77"/>
        <v>7.3812992967634827E-2</v>
      </c>
      <c r="R160">
        <f t="shared" si="78"/>
        <v>4.6231251707374785E-2</v>
      </c>
      <c r="S160">
        <f t="shared" si="79"/>
        <v>226.11491248518973</v>
      </c>
      <c r="T160">
        <f t="shared" si="80"/>
        <v>35.043762905164783</v>
      </c>
      <c r="U160">
        <f t="shared" si="81"/>
        <v>34.273712500000002</v>
      </c>
      <c r="V160">
        <f t="shared" si="82"/>
        <v>5.4251292829155826</v>
      </c>
      <c r="W160">
        <f t="shared" si="83"/>
        <v>67.693097015261841</v>
      </c>
      <c r="X160">
        <f t="shared" si="84"/>
        <v>3.6211812675929202</v>
      </c>
      <c r="Y160">
        <f t="shared" si="85"/>
        <v>5.3494099505840333</v>
      </c>
      <c r="Z160">
        <f t="shared" si="86"/>
        <v>1.8039480153226624</v>
      </c>
      <c r="AA160">
        <f t="shared" si="87"/>
        <v>-60.64173547091896</v>
      </c>
      <c r="AB160">
        <f t="shared" si="88"/>
        <v>-37.684260343458597</v>
      </c>
      <c r="AC160">
        <f t="shared" si="89"/>
        <v>-3.1497002490646624</v>
      </c>
      <c r="AD160">
        <f t="shared" si="90"/>
        <v>124.63921642174753</v>
      </c>
      <c r="AE160">
        <f t="shared" si="91"/>
        <v>24.512435704237436</v>
      </c>
      <c r="AF160">
        <f t="shared" si="92"/>
        <v>1.3686510219897545</v>
      </c>
      <c r="AG160">
        <f t="shared" si="93"/>
        <v>13.84077953241794</v>
      </c>
      <c r="AH160">
        <v>987.61974135018067</v>
      </c>
      <c r="AI160">
        <v>967.37072727272732</v>
      </c>
      <c r="AJ160">
        <v>1.732093124706946</v>
      </c>
      <c r="AK160">
        <v>66.414595201641987</v>
      </c>
      <c r="AL160">
        <f t="shared" si="94"/>
        <v>1.3750960424244663</v>
      </c>
      <c r="AM160">
        <v>34.507631458601402</v>
      </c>
      <c r="AN160">
        <v>35.731512352941166</v>
      </c>
      <c r="AO160">
        <v>7.063455800809711E-6</v>
      </c>
      <c r="AP160">
        <v>87.49</v>
      </c>
      <c r="AQ160">
        <v>12</v>
      </c>
      <c r="AR160">
        <v>2</v>
      </c>
      <c r="AS160">
        <f t="shared" si="95"/>
        <v>1</v>
      </c>
      <c r="AT160">
        <f t="shared" si="96"/>
        <v>0</v>
      </c>
      <c r="AU160">
        <f t="shared" si="97"/>
        <v>47273.68680679801</v>
      </c>
      <c r="AV160">
        <f t="shared" si="98"/>
        <v>1199.9949999999999</v>
      </c>
      <c r="AW160">
        <f t="shared" si="99"/>
        <v>1025.9210385933625</v>
      </c>
      <c r="AX160">
        <f t="shared" si="100"/>
        <v>0.85493776106847319</v>
      </c>
      <c r="AY160">
        <f t="shared" si="101"/>
        <v>0.1884298788621534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1666111180.7874999</v>
      </c>
      <c r="BF160">
        <v>929.78162499999996</v>
      </c>
      <c r="BG160">
        <v>953.58224999999993</v>
      </c>
      <c r="BH160">
        <v>35.727262499999988</v>
      </c>
      <c r="BI160">
        <v>34.509075000000003</v>
      </c>
      <c r="BJ160">
        <v>932.032375</v>
      </c>
      <c r="BK160">
        <v>35.676112500000002</v>
      </c>
      <c r="BL160">
        <v>650.02449999999999</v>
      </c>
      <c r="BM160">
        <v>101.25637500000001</v>
      </c>
      <c r="BN160">
        <v>9.9872699999999995E-2</v>
      </c>
      <c r="BO160">
        <v>34.021462499999998</v>
      </c>
      <c r="BP160">
        <v>34.273712500000002</v>
      </c>
      <c r="BQ160">
        <v>999.9</v>
      </c>
      <c r="BR160">
        <v>0</v>
      </c>
      <c r="BS160">
        <v>0</v>
      </c>
      <c r="BT160">
        <v>9009.4537500000006</v>
      </c>
      <c r="BU160">
        <v>0</v>
      </c>
      <c r="BV160">
        <v>662.55625000000009</v>
      </c>
      <c r="BW160">
        <v>-23.800599999999999</v>
      </c>
      <c r="BX160">
        <v>964.23099999999999</v>
      </c>
      <c r="BY160">
        <v>987.66575000000012</v>
      </c>
      <c r="BZ160">
        <v>1.2181774999999999</v>
      </c>
      <c r="CA160">
        <v>953.58224999999993</v>
      </c>
      <c r="CB160">
        <v>34.509075000000003</v>
      </c>
      <c r="CC160">
        <v>3.6176075000000001</v>
      </c>
      <c r="CD160">
        <v>3.4942587500000002</v>
      </c>
      <c r="CE160">
        <v>27.1820375</v>
      </c>
      <c r="CF160">
        <v>26.591875000000002</v>
      </c>
      <c r="CG160">
        <v>1199.9949999999999</v>
      </c>
      <c r="CH160">
        <v>0.499992875</v>
      </c>
      <c r="CI160">
        <v>0.500007125</v>
      </c>
      <c r="CJ160">
        <v>0</v>
      </c>
      <c r="CK160">
        <v>766.91512499999999</v>
      </c>
      <c r="CL160">
        <v>4.9990899999999998</v>
      </c>
      <c r="CM160">
        <v>8315.526249999999</v>
      </c>
      <c r="CN160">
        <v>9557.7937500000007</v>
      </c>
      <c r="CO160">
        <v>43.921499999999988</v>
      </c>
      <c r="CP160">
        <v>45.875</v>
      </c>
      <c r="CQ160">
        <v>44.686999999999998</v>
      </c>
      <c r="CR160">
        <v>45</v>
      </c>
      <c r="CS160">
        <v>45.359250000000003</v>
      </c>
      <c r="CT160">
        <v>597.48749999999995</v>
      </c>
      <c r="CU160">
        <v>597.50749999999994</v>
      </c>
      <c r="CV160">
        <v>0</v>
      </c>
      <c r="CW160">
        <v>1666111194.3</v>
      </c>
      <c r="CX160">
        <v>0</v>
      </c>
      <c r="CY160">
        <v>1666110227</v>
      </c>
      <c r="CZ160" t="s">
        <v>356</v>
      </c>
      <c r="DA160">
        <v>1666110227</v>
      </c>
      <c r="DB160">
        <v>1666110223</v>
      </c>
      <c r="DC160">
        <v>35</v>
      </c>
      <c r="DD160">
        <v>4.3999999999999997E-2</v>
      </c>
      <c r="DE160">
        <v>-1.2E-2</v>
      </c>
      <c r="DF160">
        <v>-2.012</v>
      </c>
      <c r="DG160">
        <v>3.7999999999999999E-2</v>
      </c>
      <c r="DH160">
        <v>415</v>
      </c>
      <c r="DI160">
        <v>34</v>
      </c>
      <c r="DJ160">
        <v>0.45</v>
      </c>
      <c r="DK160">
        <v>0.22</v>
      </c>
      <c r="DL160">
        <v>-23.718397499999998</v>
      </c>
      <c r="DM160">
        <v>-0.87553958724202607</v>
      </c>
      <c r="DN160">
        <v>0.115308300844952</v>
      </c>
      <c r="DO160">
        <v>0</v>
      </c>
      <c r="DP160">
        <v>1.2129447499999999</v>
      </c>
      <c r="DQ160">
        <v>1.3756660412756409E-2</v>
      </c>
      <c r="DR160">
        <v>2.9578978916622541E-3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357</v>
      </c>
      <c r="EA160">
        <v>3.2949000000000002</v>
      </c>
      <c r="EB160">
        <v>2.6251699999999998</v>
      </c>
      <c r="EC160">
        <v>0.17825199999999999</v>
      </c>
      <c r="ED160">
        <v>0.179593</v>
      </c>
      <c r="EE160">
        <v>0.14403099999999999</v>
      </c>
      <c r="EF160">
        <v>0.13889199999999999</v>
      </c>
      <c r="EG160">
        <v>24875.200000000001</v>
      </c>
      <c r="EH160">
        <v>25284.9</v>
      </c>
      <c r="EI160">
        <v>28175.3</v>
      </c>
      <c r="EJ160">
        <v>29680.6</v>
      </c>
      <c r="EK160">
        <v>33163.300000000003</v>
      </c>
      <c r="EL160">
        <v>35494.9</v>
      </c>
      <c r="EM160">
        <v>39741.699999999997</v>
      </c>
      <c r="EN160">
        <v>42437.4</v>
      </c>
      <c r="EO160">
        <v>2.1763699999999999</v>
      </c>
      <c r="EP160">
        <v>2.1227999999999998</v>
      </c>
      <c r="EQ160">
        <v>8.6128700000000002E-2</v>
      </c>
      <c r="ER160">
        <v>0</v>
      </c>
      <c r="ES160">
        <v>32.894199999999998</v>
      </c>
      <c r="ET160">
        <v>999.9</v>
      </c>
      <c r="EU160">
        <v>48.4</v>
      </c>
      <c r="EV160">
        <v>40.4</v>
      </c>
      <c r="EW160">
        <v>36.1982</v>
      </c>
      <c r="EX160">
        <v>57.288200000000003</v>
      </c>
      <c r="EY160">
        <v>-0.58093300000000003</v>
      </c>
      <c r="EZ160">
        <v>2</v>
      </c>
      <c r="FA160">
        <v>0.62136199999999997</v>
      </c>
      <c r="FB160">
        <v>1.1860200000000001</v>
      </c>
      <c r="FC160">
        <v>20.266300000000001</v>
      </c>
      <c r="FD160">
        <v>5.2165400000000002</v>
      </c>
      <c r="FE160">
        <v>12.006500000000001</v>
      </c>
      <c r="FF160">
        <v>4.9856999999999996</v>
      </c>
      <c r="FG160">
        <v>3.2844799999999998</v>
      </c>
      <c r="FH160">
        <v>9830.7000000000007</v>
      </c>
      <c r="FI160">
        <v>9999</v>
      </c>
      <c r="FJ160">
        <v>9999</v>
      </c>
      <c r="FK160">
        <v>657</v>
      </c>
      <c r="FL160">
        <v>1.8658399999999999</v>
      </c>
      <c r="FM160">
        <v>1.8622099999999999</v>
      </c>
      <c r="FN160">
        <v>1.8643099999999999</v>
      </c>
      <c r="FO160">
        <v>1.86042</v>
      </c>
      <c r="FP160">
        <v>1.86111</v>
      </c>
      <c r="FQ160">
        <v>1.86016</v>
      </c>
      <c r="FR160">
        <v>1.86189</v>
      </c>
      <c r="FS160">
        <v>1.85849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-2.2530000000000001</v>
      </c>
      <c r="GH160">
        <v>5.1200000000000002E-2</v>
      </c>
      <c r="GI160">
        <v>-1.674331742851894</v>
      </c>
      <c r="GJ160">
        <v>-1.0668354094452519E-3</v>
      </c>
      <c r="GK160">
        <v>7.2908324871410599E-7</v>
      </c>
      <c r="GL160">
        <v>-2.6615586879345078E-10</v>
      </c>
      <c r="GM160">
        <v>-0.20617912557020029</v>
      </c>
      <c r="GN160">
        <v>3.3664092208003571E-3</v>
      </c>
      <c r="GO160">
        <v>2.042686190248702E-4</v>
      </c>
      <c r="GP160">
        <v>-2.7039353982504608E-6</v>
      </c>
      <c r="GQ160">
        <v>3</v>
      </c>
      <c r="GR160">
        <v>2088</v>
      </c>
      <c r="GS160">
        <v>3</v>
      </c>
      <c r="GT160">
        <v>37</v>
      </c>
      <c r="GU160">
        <v>15.9</v>
      </c>
      <c r="GV160">
        <v>16</v>
      </c>
      <c r="GW160">
        <v>2.7014200000000002</v>
      </c>
      <c r="GX160">
        <v>2.5634800000000002</v>
      </c>
      <c r="GY160">
        <v>2.04834</v>
      </c>
      <c r="GZ160">
        <v>2.6025399999999999</v>
      </c>
      <c r="HA160">
        <v>2.1972700000000001</v>
      </c>
      <c r="HB160">
        <v>2.35229</v>
      </c>
      <c r="HC160">
        <v>44.389899999999997</v>
      </c>
      <c r="HD160">
        <v>14.1495</v>
      </c>
      <c r="HE160">
        <v>18</v>
      </c>
      <c r="HF160">
        <v>684.32</v>
      </c>
      <c r="HG160">
        <v>710.43499999999995</v>
      </c>
      <c r="HH160">
        <v>31.0017</v>
      </c>
      <c r="HI160">
        <v>35.0533</v>
      </c>
      <c r="HJ160">
        <v>30.000399999999999</v>
      </c>
      <c r="HK160">
        <v>34.866999999999997</v>
      </c>
      <c r="HL160">
        <v>34.848399999999998</v>
      </c>
      <c r="HM160">
        <v>54.059699999999999</v>
      </c>
      <c r="HN160">
        <v>-30</v>
      </c>
      <c r="HO160">
        <v>-30</v>
      </c>
      <c r="HP160">
        <v>31</v>
      </c>
      <c r="HQ160">
        <v>969.98599999999999</v>
      </c>
      <c r="HR160">
        <v>32.067999999999998</v>
      </c>
      <c r="HS160">
        <v>99.239500000000007</v>
      </c>
      <c r="HT160">
        <v>98.395899999999997</v>
      </c>
    </row>
    <row r="161" spans="1:228" x14ac:dyDescent="0.2">
      <c r="A161">
        <v>146</v>
      </c>
      <c r="B161">
        <v>1666111187.0999999</v>
      </c>
      <c r="C161">
        <v>579</v>
      </c>
      <c r="D161" t="s">
        <v>650</v>
      </c>
      <c r="E161" t="s">
        <v>651</v>
      </c>
      <c r="F161">
        <v>4</v>
      </c>
      <c r="G161">
        <v>1666111185.0999999</v>
      </c>
      <c r="H161">
        <f t="shared" si="68"/>
        <v>1.3763300042555055E-3</v>
      </c>
      <c r="I161">
        <f t="shared" si="69"/>
        <v>1.3763300042555056</v>
      </c>
      <c r="J161">
        <f t="shared" si="70"/>
        <v>13.861941724679944</v>
      </c>
      <c r="K161">
        <f t="shared" si="71"/>
        <v>936.99085714285707</v>
      </c>
      <c r="L161">
        <f t="shared" si="72"/>
        <v>613.29325864381008</v>
      </c>
      <c r="M161">
        <f t="shared" si="73"/>
        <v>62.161509006674095</v>
      </c>
      <c r="N161">
        <f t="shared" si="74"/>
        <v>94.970497041260529</v>
      </c>
      <c r="O161">
        <f t="shared" si="75"/>
        <v>7.4739798924662967E-2</v>
      </c>
      <c r="P161">
        <f t="shared" si="76"/>
        <v>2.7631773286195376</v>
      </c>
      <c r="Q161">
        <f t="shared" si="77"/>
        <v>7.3634610161578642E-2</v>
      </c>
      <c r="R161">
        <f t="shared" si="78"/>
        <v>4.6119566736800663E-2</v>
      </c>
      <c r="S161">
        <f t="shared" si="79"/>
        <v>226.1267970916488</v>
      </c>
      <c r="T161">
        <f t="shared" si="80"/>
        <v>35.053131379379892</v>
      </c>
      <c r="U161">
        <f t="shared" si="81"/>
        <v>34.295442857142852</v>
      </c>
      <c r="V161">
        <f t="shared" si="82"/>
        <v>5.4316955902380171</v>
      </c>
      <c r="W161">
        <f t="shared" si="83"/>
        <v>67.678598587422769</v>
      </c>
      <c r="X161">
        <f t="shared" si="84"/>
        <v>3.6218095965904853</v>
      </c>
      <c r="Y161">
        <f t="shared" si="85"/>
        <v>5.3514843276668467</v>
      </c>
      <c r="Z161">
        <f t="shared" si="86"/>
        <v>1.8098859936475318</v>
      </c>
      <c r="AA161">
        <f t="shared" si="87"/>
        <v>-60.69615318766779</v>
      </c>
      <c r="AB161">
        <f t="shared" si="88"/>
        <v>-39.778823349984997</v>
      </c>
      <c r="AC161">
        <f t="shared" si="89"/>
        <v>-3.3346988728514448</v>
      </c>
      <c r="AD161">
        <f t="shared" si="90"/>
        <v>122.31712168114456</v>
      </c>
      <c r="AE161">
        <f t="shared" si="91"/>
        <v>24.566492828421925</v>
      </c>
      <c r="AF161">
        <f t="shared" si="92"/>
        <v>1.3716033449994827</v>
      </c>
      <c r="AG161">
        <f t="shared" si="93"/>
        <v>13.861941724679944</v>
      </c>
      <c r="AH161">
        <v>994.63366074723865</v>
      </c>
      <c r="AI161">
        <v>974.32701212121174</v>
      </c>
      <c r="AJ161">
        <v>1.741084381565779</v>
      </c>
      <c r="AK161">
        <v>66.414595201641987</v>
      </c>
      <c r="AL161">
        <f t="shared" si="94"/>
        <v>1.3763300042555056</v>
      </c>
      <c r="AM161">
        <v>34.510433533007003</v>
      </c>
      <c r="AN161">
        <v>35.735489411764711</v>
      </c>
      <c r="AO161">
        <v>3.729250810977106E-6</v>
      </c>
      <c r="AP161">
        <v>87.49</v>
      </c>
      <c r="AQ161">
        <v>12</v>
      </c>
      <c r="AR161">
        <v>2</v>
      </c>
      <c r="AS161">
        <f t="shared" si="95"/>
        <v>1</v>
      </c>
      <c r="AT161">
        <f t="shared" si="96"/>
        <v>0</v>
      </c>
      <c r="AU161">
        <f t="shared" si="97"/>
        <v>47056.894076006807</v>
      </c>
      <c r="AV161">
        <f t="shared" si="98"/>
        <v>1200.062857142857</v>
      </c>
      <c r="AW161">
        <f t="shared" si="99"/>
        <v>1025.9785850215794</v>
      </c>
      <c r="AX161">
        <f t="shared" si="100"/>
        <v>0.85493737175089124</v>
      </c>
      <c r="AY161">
        <f t="shared" si="101"/>
        <v>0.18842912747922036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1666111185.0999999</v>
      </c>
      <c r="BF161">
        <v>936.99085714285707</v>
      </c>
      <c r="BG161">
        <v>960.85428571428565</v>
      </c>
      <c r="BH161">
        <v>35.733228571428583</v>
      </c>
      <c r="BI161">
        <v>34.512357142857141</v>
      </c>
      <c r="BJ161">
        <v>939.24442857142856</v>
      </c>
      <c r="BK161">
        <v>35.682042857142861</v>
      </c>
      <c r="BL161">
        <v>649.99057142857146</v>
      </c>
      <c r="BM161">
        <v>101.2568571428571</v>
      </c>
      <c r="BN161">
        <v>0.10005185714285721</v>
      </c>
      <c r="BO161">
        <v>34.028414285714277</v>
      </c>
      <c r="BP161">
        <v>34.295442857142852</v>
      </c>
      <c r="BQ161">
        <v>999.89999999999986</v>
      </c>
      <c r="BR161">
        <v>0</v>
      </c>
      <c r="BS161">
        <v>0</v>
      </c>
      <c r="BT161">
        <v>8967.6785714285706</v>
      </c>
      <c r="BU161">
        <v>0</v>
      </c>
      <c r="BV161">
        <v>678.18171428571429</v>
      </c>
      <c r="BW161">
        <v>-23.863500000000009</v>
      </c>
      <c r="BX161">
        <v>971.71342857142861</v>
      </c>
      <c r="BY161">
        <v>995.20128571428563</v>
      </c>
      <c r="BZ161">
        <v>1.220874285714286</v>
      </c>
      <c r="CA161">
        <v>960.85428571428565</v>
      </c>
      <c r="CB161">
        <v>34.512357142857141</v>
      </c>
      <c r="CC161">
        <v>3.6182342857142862</v>
      </c>
      <c r="CD161">
        <v>3.4946128571428572</v>
      </c>
      <c r="CE161">
        <v>27.184985714285709</v>
      </c>
      <c r="CF161">
        <v>26.593585714285709</v>
      </c>
      <c r="CG161">
        <v>1200.062857142857</v>
      </c>
      <c r="CH161">
        <v>0.50000371428571433</v>
      </c>
      <c r="CI161">
        <v>0.49999628571428573</v>
      </c>
      <c r="CJ161">
        <v>0</v>
      </c>
      <c r="CK161">
        <v>768.42857142857133</v>
      </c>
      <c r="CL161">
        <v>4.9990899999999998</v>
      </c>
      <c r="CM161">
        <v>8331.3085714285717</v>
      </c>
      <c r="CN161">
        <v>9558.380000000001</v>
      </c>
      <c r="CO161">
        <v>43.936999999999998</v>
      </c>
      <c r="CP161">
        <v>45.875</v>
      </c>
      <c r="CQ161">
        <v>44.686999999999998</v>
      </c>
      <c r="CR161">
        <v>45</v>
      </c>
      <c r="CS161">
        <v>45.375</v>
      </c>
      <c r="CT161">
        <v>597.53714285714284</v>
      </c>
      <c r="CU161">
        <v>597.52571428571423</v>
      </c>
      <c r="CV161">
        <v>0</v>
      </c>
      <c r="CW161">
        <v>1666111198.5</v>
      </c>
      <c r="CX161">
        <v>0</v>
      </c>
      <c r="CY161">
        <v>1666110227</v>
      </c>
      <c r="CZ161" t="s">
        <v>356</v>
      </c>
      <c r="DA161">
        <v>1666110227</v>
      </c>
      <c r="DB161">
        <v>1666110223</v>
      </c>
      <c r="DC161">
        <v>35</v>
      </c>
      <c r="DD161">
        <v>4.3999999999999997E-2</v>
      </c>
      <c r="DE161">
        <v>-1.2E-2</v>
      </c>
      <c r="DF161">
        <v>-2.012</v>
      </c>
      <c r="DG161">
        <v>3.7999999999999999E-2</v>
      </c>
      <c r="DH161">
        <v>415</v>
      </c>
      <c r="DI161">
        <v>34</v>
      </c>
      <c r="DJ161">
        <v>0.45</v>
      </c>
      <c r="DK161">
        <v>0.22</v>
      </c>
      <c r="DL161">
        <v>-23.7727225</v>
      </c>
      <c r="DM161">
        <v>-0.69771669793613678</v>
      </c>
      <c r="DN161">
        <v>9.9891314656230301E-2</v>
      </c>
      <c r="DO161">
        <v>0</v>
      </c>
      <c r="DP161">
        <v>1.2148172500000001</v>
      </c>
      <c r="DQ161">
        <v>2.8471181988740352E-2</v>
      </c>
      <c r="DR161">
        <v>4.0067361951468729E-3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3.29481</v>
      </c>
      <c r="EB161">
        <v>2.6250900000000001</v>
      </c>
      <c r="EC161">
        <v>0.17907400000000001</v>
      </c>
      <c r="ED161">
        <v>0.18040600000000001</v>
      </c>
      <c r="EE161">
        <v>0.14404500000000001</v>
      </c>
      <c r="EF161">
        <v>0.138903</v>
      </c>
      <c r="EG161">
        <v>24849.599999999999</v>
      </c>
      <c r="EH161">
        <v>25259.4</v>
      </c>
      <c r="EI161">
        <v>28174.6</v>
      </c>
      <c r="EJ161">
        <v>29680.2</v>
      </c>
      <c r="EK161">
        <v>33162.199999999997</v>
      </c>
      <c r="EL161">
        <v>35494.199999999997</v>
      </c>
      <c r="EM161">
        <v>39741</v>
      </c>
      <c r="EN161">
        <v>42437.1</v>
      </c>
      <c r="EO161">
        <v>2.1761300000000001</v>
      </c>
      <c r="EP161">
        <v>2.12283</v>
      </c>
      <c r="EQ161">
        <v>8.5752499999999995E-2</v>
      </c>
      <c r="ER161">
        <v>0</v>
      </c>
      <c r="ES161">
        <v>32.904699999999998</v>
      </c>
      <c r="ET161">
        <v>999.9</v>
      </c>
      <c r="EU161">
        <v>48.4</v>
      </c>
      <c r="EV161">
        <v>40.4</v>
      </c>
      <c r="EW161">
        <v>36.203000000000003</v>
      </c>
      <c r="EX161">
        <v>57.678199999999997</v>
      </c>
      <c r="EY161">
        <v>-0.60496499999999997</v>
      </c>
      <c r="EZ161">
        <v>2</v>
      </c>
      <c r="FA161">
        <v>0.62169200000000002</v>
      </c>
      <c r="FB161">
        <v>1.1953</v>
      </c>
      <c r="FC161">
        <v>20.266100000000002</v>
      </c>
      <c r="FD161">
        <v>5.21699</v>
      </c>
      <c r="FE161">
        <v>12.0062</v>
      </c>
      <c r="FF161">
        <v>4.9860499999999996</v>
      </c>
      <c r="FG161">
        <v>3.28443</v>
      </c>
      <c r="FH161">
        <v>9830.7000000000007</v>
      </c>
      <c r="FI161">
        <v>9999</v>
      </c>
      <c r="FJ161">
        <v>9999</v>
      </c>
      <c r="FK161">
        <v>657</v>
      </c>
      <c r="FL161">
        <v>1.8658399999999999</v>
      </c>
      <c r="FM161">
        <v>1.8622000000000001</v>
      </c>
      <c r="FN161">
        <v>1.86429</v>
      </c>
      <c r="FO161">
        <v>1.8604000000000001</v>
      </c>
      <c r="FP161">
        <v>1.86111</v>
      </c>
      <c r="FQ161">
        <v>1.86019</v>
      </c>
      <c r="FR161">
        <v>1.86188</v>
      </c>
      <c r="FS161">
        <v>1.8585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-2.2549999999999999</v>
      </c>
      <c r="GH161">
        <v>5.1200000000000002E-2</v>
      </c>
      <c r="GI161">
        <v>-1.674331742851894</v>
      </c>
      <c r="GJ161">
        <v>-1.0668354094452519E-3</v>
      </c>
      <c r="GK161">
        <v>7.2908324871410599E-7</v>
      </c>
      <c r="GL161">
        <v>-2.6615586879345078E-10</v>
      </c>
      <c r="GM161">
        <v>-0.20617912557020029</v>
      </c>
      <c r="GN161">
        <v>3.3664092208003571E-3</v>
      </c>
      <c r="GO161">
        <v>2.042686190248702E-4</v>
      </c>
      <c r="GP161">
        <v>-2.7039353982504608E-6</v>
      </c>
      <c r="GQ161">
        <v>3</v>
      </c>
      <c r="GR161">
        <v>2088</v>
      </c>
      <c r="GS161">
        <v>3</v>
      </c>
      <c r="GT161">
        <v>37</v>
      </c>
      <c r="GU161">
        <v>16</v>
      </c>
      <c r="GV161">
        <v>16.100000000000001</v>
      </c>
      <c r="GW161">
        <v>2.7160600000000001</v>
      </c>
      <c r="GX161">
        <v>2.5610400000000002</v>
      </c>
      <c r="GY161">
        <v>2.04834</v>
      </c>
      <c r="GZ161">
        <v>2.6049799999999999</v>
      </c>
      <c r="HA161">
        <v>2.1972700000000001</v>
      </c>
      <c r="HB161">
        <v>2.3584000000000001</v>
      </c>
      <c r="HC161">
        <v>44.389899999999997</v>
      </c>
      <c r="HD161">
        <v>14.1495</v>
      </c>
      <c r="HE161">
        <v>18</v>
      </c>
      <c r="HF161">
        <v>684.14499999999998</v>
      </c>
      <c r="HG161">
        <v>710.48500000000001</v>
      </c>
      <c r="HH161">
        <v>31.002300000000002</v>
      </c>
      <c r="HI161">
        <v>35.054900000000004</v>
      </c>
      <c r="HJ161">
        <v>30.000299999999999</v>
      </c>
      <c r="HK161">
        <v>34.870100000000001</v>
      </c>
      <c r="HL161">
        <v>34.850700000000003</v>
      </c>
      <c r="HM161">
        <v>54.3611</v>
      </c>
      <c r="HN161">
        <v>-30</v>
      </c>
      <c r="HO161">
        <v>-30</v>
      </c>
      <c r="HP161">
        <v>31</v>
      </c>
      <c r="HQ161">
        <v>976.66399999999999</v>
      </c>
      <c r="HR161">
        <v>32.067999999999998</v>
      </c>
      <c r="HS161">
        <v>99.237399999999994</v>
      </c>
      <c r="HT161">
        <v>98.394800000000004</v>
      </c>
    </row>
    <row r="162" spans="1:228" x14ac:dyDescent="0.2">
      <c r="A162">
        <v>147</v>
      </c>
      <c r="B162">
        <v>1666111191.0999999</v>
      </c>
      <c r="C162">
        <v>583</v>
      </c>
      <c r="D162" t="s">
        <v>652</v>
      </c>
      <c r="E162" t="s">
        <v>653</v>
      </c>
      <c r="F162">
        <v>4</v>
      </c>
      <c r="G162">
        <v>1666111188.7874999</v>
      </c>
      <c r="H162">
        <f t="shared" si="68"/>
        <v>1.3781779956430899E-3</v>
      </c>
      <c r="I162">
        <f t="shared" si="69"/>
        <v>1.37817799564309</v>
      </c>
      <c r="J162">
        <f t="shared" si="70"/>
        <v>14.106928118075588</v>
      </c>
      <c r="K162">
        <f t="shared" si="71"/>
        <v>943.07600000000002</v>
      </c>
      <c r="L162">
        <f t="shared" si="72"/>
        <v>614.24338045407353</v>
      </c>
      <c r="M162">
        <f t="shared" si="73"/>
        <v>62.257486909903513</v>
      </c>
      <c r="N162">
        <f t="shared" si="74"/>
        <v>95.586771617531724</v>
      </c>
      <c r="O162">
        <f t="shared" si="75"/>
        <v>7.4810395970981339E-2</v>
      </c>
      <c r="P162">
        <f t="shared" si="76"/>
        <v>2.7674673009395256</v>
      </c>
      <c r="Q162">
        <f t="shared" si="77"/>
        <v>7.3704824101845937E-2</v>
      </c>
      <c r="R162">
        <f t="shared" si="78"/>
        <v>4.6163485210811428E-2</v>
      </c>
      <c r="S162">
        <f t="shared" si="79"/>
        <v>226.11525594767713</v>
      </c>
      <c r="T162">
        <f t="shared" si="80"/>
        <v>35.056821279784998</v>
      </c>
      <c r="U162">
        <f t="shared" si="81"/>
        <v>34.2995375</v>
      </c>
      <c r="V162">
        <f t="shared" si="82"/>
        <v>5.4329336504069756</v>
      </c>
      <c r="W162">
        <f t="shared" si="83"/>
        <v>67.667435214359955</v>
      </c>
      <c r="X162">
        <f t="shared" si="84"/>
        <v>3.6223706800940594</v>
      </c>
      <c r="Y162">
        <f t="shared" si="85"/>
        <v>5.353196361911678</v>
      </c>
      <c r="Z162">
        <f t="shared" si="86"/>
        <v>1.8105629703129162</v>
      </c>
      <c r="AA162">
        <f t="shared" si="87"/>
        <v>-60.777649607860262</v>
      </c>
      <c r="AB162">
        <f t="shared" si="88"/>
        <v>-39.595734621624317</v>
      </c>
      <c r="AC162">
        <f t="shared" si="89"/>
        <v>-3.3143639854133857</v>
      </c>
      <c r="AD162">
        <f t="shared" si="90"/>
        <v>122.42750773277915</v>
      </c>
      <c r="AE162">
        <f t="shared" si="91"/>
        <v>24.563928710110424</v>
      </c>
      <c r="AF162">
        <f t="shared" si="92"/>
        <v>1.3758330962643828</v>
      </c>
      <c r="AG162">
        <f t="shared" si="93"/>
        <v>14.106928118075588</v>
      </c>
      <c r="AH162">
        <v>1001.467805756498</v>
      </c>
      <c r="AI162">
        <v>981.10490909090902</v>
      </c>
      <c r="AJ162">
        <v>1.697252315830591</v>
      </c>
      <c r="AK162">
        <v>66.414595201641987</v>
      </c>
      <c r="AL162">
        <f t="shared" si="94"/>
        <v>1.37817799564309</v>
      </c>
      <c r="AM162">
        <v>34.513733857062931</v>
      </c>
      <c r="AN162">
        <v>35.740400882352937</v>
      </c>
      <c r="AO162">
        <v>5.770733230120084E-6</v>
      </c>
      <c r="AP162">
        <v>87.49</v>
      </c>
      <c r="AQ162">
        <v>12</v>
      </c>
      <c r="AR162">
        <v>2</v>
      </c>
      <c r="AS162">
        <f t="shared" si="95"/>
        <v>1</v>
      </c>
      <c r="AT162">
        <f t="shared" si="96"/>
        <v>0</v>
      </c>
      <c r="AU162">
        <f t="shared" si="97"/>
        <v>47173.617124689605</v>
      </c>
      <c r="AV162">
        <f t="shared" si="98"/>
        <v>1199.9937500000001</v>
      </c>
      <c r="AW162">
        <f t="shared" si="99"/>
        <v>1025.9202699210762</v>
      </c>
      <c r="AX162">
        <f t="shared" si="100"/>
        <v>0.85493801106970446</v>
      </c>
      <c r="AY162">
        <f t="shared" si="101"/>
        <v>0.1884303613645297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1666111188.7874999</v>
      </c>
      <c r="BF162">
        <v>943.07600000000002</v>
      </c>
      <c r="BG162">
        <v>966.948125</v>
      </c>
      <c r="BH162">
        <v>35.738950000000003</v>
      </c>
      <c r="BI162">
        <v>34.514337500000003</v>
      </c>
      <c r="BJ162">
        <v>945.33199999999999</v>
      </c>
      <c r="BK162">
        <v>35.687712500000004</v>
      </c>
      <c r="BL162">
        <v>649.99937499999999</v>
      </c>
      <c r="BM162">
        <v>101.25637500000001</v>
      </c>
      <c r="BN162">
        <v>0.10000732499999999</v>
      </c>
      <c r="BO162">
        <v>34.034149999999997</v>
      </c>
      <c r="BP162">
        <v>34.2995375</v>
      </c>
      <c r="BQ162">
        <v>999.9</v>
      </c>
      <c r="BR162">
        <v>0</v>
      </c>
      <c r="BS162">
        <v>0</v>
      </c>
      <c r="BT162">
        <v>8990.4662500000013</v>
      </c>
      <c r="BU162">
        <v>0</v>
      </c>
      <c r="BV162">
        <v>698.85637500000007</v>
      </c>
      <c r="BW162">
        <v>-23.872375000000002</v>
      </c>
      <c r="BX162">
        <v>978.02987500000006</v>
      </c>
      <c r="BY162">
        <v>1001.514625</v>
      </c>
      <c r="BZ162">
        <v>1.22462625</v>
      </c>
      <c r="CA162">
        <v>966.948125</v>
      </c>
      <c r="CB162">
        <v>34.514337500000003</v>
      </c>
      <c r="CC162">
        <v>3.6188037500000001</v>
      </c>
      <c r="CD162">
        <v>3.4948012500000001</v>
      </c>
      <c r="CE162">
        <v>27.187674999999999</v>
      </c>
      <c r="CF162">
        <v>26.5945125</v>
      </c>
      <c r="CG162">
        <v>1199.9937500000001</v>
      </c>
      <c r="CH162">
        <v>0.499984125</v>
      </c>
      <c r="CI162">
        <v>0.50001587500000011</v>
      </c>
      <c r="CJ162">
        <v>0</v>
      </c>
      <c r="CK162">
        <v>769.66087500000003</v>
      </c>
      <c r="CL162">
        <v>4.9990899999999998</v>
      </c>
      <c r="CM162">
        <v>8341.9537500000006</v>
      </c>
      <c r="CN162">
        <v>9557.7487499999988</v>
      </c>
      <c r="CO162">
        <v>43.936999999999998</v>
      </c>
      <c r="CP162">
        <v>45.875</v>
      </c>
      <c r="CQ162">
        <v>44.686999999999998</v>
      </c>
      <c r="CR162">
        <v>45.015500000000003</v>
      </c>
      <c r="CS162">
        <v>45.375</v>
      </c>
      <c r="CT162">
        <v>597.47750000000008</v>
      </c>
      <c r="CU162">
        <v>597.51749999999993</v>
      </c>
      <c r="CV162">
        <v>0</v>
      </c>
      <c r="CW162">
        <v>1666111202.7</v>
      </c>
      <c r="CX162">
        <v>0</v>
      </c>
      <c r="CY162">
        <v>1666110227</v>
      </c>
      <c r="CZ162" t="s">
        <v>356</v>
      </c>
      <c r="DA162">
        <v>1666110227</v>
      </c>
      <c r="DB162">
        <v>1666110223</v>
      </c>
      <c r="DC162">
        <v>35</v>
      </c>
      <c r="DD162">
        <v>4.3999999999999997E-2</v>
      </c>
      <c r="DE162">
        <v>-1.2E-2</v>
      </c>
      <c r="DF162">
        <v>-2.012</v>
      </c>
      <c r="DG162">
        <v>3.7999999999999999E-2</v>
      </c>
      <c r="DH162">
        <v>415</v>
      </c>
      <c r="DI162">
        <v>34</v>
      </c>
      <c r="DJ162">
        <v>0.45</v>
      </c>
      <c r="DK162">
        <v>0.22</v>
      </c>
      <c r="DL162">
        <v>-23.821919999999999</v>
      </c>
      <c r="DM162">
        <v>-0.35595647279542481</v>
      </c>
      <c r="DN162">
        <v>6.6706945665350376E-2</v>
      </c>
      <c r="DO162">
        <v>0</v>
      </c>
      <c r="DP162">
        <v>1.21681675</v>
      </c>
      <c r="DQ162">
        <v>5.1568367729827647E-2</v>
      </c>
      <c r="DR162">
        <v>5.3790572535993694E-3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3.2949299999999999</v>
      </c>
      <c r="EB162">
        <v>2.6253099999999998</v>
      </c>
      <c r="EC162">
        <v>0.17988299999999999</v>
      </c>
      <c r="ED162">
        <v>0.181202</v>
      </c>
      <c r="EE162">
        <v>0.144062</v>
      </c>
      <c r="EF162">
        <v>0.138901</v>
      </c>
      <c r="EG162">
        <v>24824.6</v>
      </c>
      <c r="EH162">
        <v>25234.3</v>
      </c>
      <c r="EI162">
        <v>28174</v>
      </c>
      <c r="EJ162">
        <v>29679.599999999999</v>
      </c>
      <c r="EK162">
        <v>33161.4</v>
      </c>
      <c r="EL162">
        <v>35493.9</v>
      </c>
      <c r="EM162">
        <v>39740.6</v>
      </c>
      <c r="EN162">
        <v>42436.5</v>
      </c>
      <c r="EO162">
        <v>2.1762000000000001</v>
      </c>
      <c r="EP162">
        <v>2.1227999999999998</v>
      </c>
      <c r="EQ162">
        <v>8.6192000000000005E-2</v>
      </c>
      <c r="ER162">
        <v>0</v>
      </c>
      <c r="ES162">
        <v>32.918199999999999</v>
      </c>
      <c r="ET162">
        <v>999.9</v>
      </c>
      <c r="EU162">
        <v>48.4</v>
      </c>
      <c r="EV162">
        <v>40.4</v>
      </c>
      <c r="EW162">
        <v>36.202199999999998</v>
      </c>
      <c r="EX162">
        <v>57.168199999999999</v>
      </c>
      <c r="EY162">
        <v>-0.68910199999999999</v>
      </c>
      <c r="EZ162">
        <v>2</v>
      </c>
      <c r="FA162">
        <v>0.62210600000000005</v>
      </c>
      <c r="FB162">
        <v>1.2044699999999999</v>
      </c>
      <c r="FC162">
        <v>20.265899999999998</v>
      </c>
      <c r="FD162">
        <v>5.2166899999999998</v>
      </c>
      <c r="FE162">
        <v>12.0067</v>
      </c>
      <c r="FF162">
        <v>4.9858000000000002</v>
      </c>
      <c r="FG162">
        <v>3.2844799999999998</v>
      </c>
      <c r="FH162">
        <v>9830.7000000000007</v>
      </c>
      <c r="FI162">
        <v>9999</v>
      </c>
      <c r="FJ162">
        <v>9999</v>
      </c>
      <c r="FK162">
        <v>657</v>
      </c>
      <c r="FL162">
        <v>1.8658399999999999</v>
      </c>
      <c r="FM162">
        <v>1.8622099999999999</v>
      </c>
      <c r="FN162">
        <v>1.8643099999999999</v>
      </c>
      <c r="FO162">
        <v>1.8603799999999999</v>
      </c>
      <c r="FP162">
        <v>1.86111</v>
      </c>
      <c r="FQ162">
        <v>1.86019</v>
      </c>
      <c r="FR162">
        <v>1.86189</v>
      </c>
      <c r="FS162">
        <v>1.85849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-2.2570000000000001</v>
      </c>
      <c r="GH162">
        <v>5.1299999999999998E-2</v>
      </c>
      <c r="GI162">
        <v>-1.674331742851894</v>
      </c>
      <c r="GJ162">
        <v>-1.0668354094452519E-3</v>
      </c>
      <c r="GK162">
        <v>7.2908324871410599E-7</v>
      </c>
      <c r="GL162">
        <v>-2.6615586879345078E-10</v>
      </c>
      <c r="GM162">
        <v>-0.20617912557020029</v>
      </c>
      <c r="GN162">
        <v>3.3664092208003571E-3</v>
      </c>
      <c r="GO162">
        <v>2.042686190248702E-4</v>
      </c>
      <c r="GP162">
        <v>-2.7039353982504608E-6</v>
      </c>
      <c r="GQ162">
        <v>3</v>
      </c>
      <c r="GR162">
        <v>2088</v>
      </c>
      <c r="GS162">
        <v>3</v>
      </c>
      <c r="GT162">
        <v>37</v>
      </c>
      <c r="GU162">
        <v>16.100000000000001</v>
      </c>
      <c r="GV162">
        <v>16.100000000000001</v>
      </c>
      <c r="GW162">
        <v>2.7319300000000002</v>
      </c>
      <c r="GX162">
        <v>2.5622600000000002</v>
      </c>
      <c r="GY162">
        <v>2.04834</v>
      </c>
      <c r="GZ162">
        <v>2.6049799999999999</v>
      </c>
      <c r="HA162">
        <v>2.1972700000000001</v>
      </c>
      <c r="HB162">
        <v>2.34375</v>
      </c>
      <c r="HC162">
        <v>44.362099999999998</v>
      </c>
      <c r="HD162">
        <v>14.1495</v>
      </c>
      <c r="HE162">
        <v>18</v>
      </c>
      <c r="HF162">
        <v>684.23199999999997</v>
      </c>
      <c r="HG162">
        <v>710.48900000000003</v>
      </c>
      <c r="HH162">
        <v>31.002400000000002</v>
      </c>
      <c r="HI162">
        <v>35.058100000000003</v>
      </c>
      <c r="HJ162">
        <v>30.000499999999999</v>
      </c>
      <c r="HK162">
        <v>34.872500000000002</v>
      </c>
      <c r="HL162">
        <v>34.853099999999998</v>
      </c>
      <c r="HM162">
        <v>54.666899999999998</v>
      </c>
      <c r="HN162">
        <v>-30</v>
      </c>
      <c r="HO162">
        <v>-30</v>
      </c>
      <c r="HP162">
        <v>31</v>
      </c>
      <c r="HQ162">
        <v>983.34299999999996</v>
      </c>
      <c r="HR162">
        <v>32.067999999999998</v>
      </c>
      <c r="HS162">
        <v>99.236199999999997</v>
      </c>
      <c r="HT162">
        <v>98.393299999999996</v>
      </c>
    </row>
    <row r="163" spans="1:228" x14ac:dyDescent="0.2">
      <c r="A163">
        <v>148</v>
      </c>
      <c r="B163">
        <v>1666111195.0999999</v>
      </c>
      <c r="C163">
        <v>587</v>
      </c>
      <c r="D163" t="s">
        <v>654</v>
      </c>
      <c r="E163" t="s">
        <v>655</v>
      </c>
      <c r="F163">
        <v>4</v>
      </c>
      <c r="G163">
        <v>1666111193.0999999</v>
      </c>
      <c r="H163">
        <f t="shared" si="68"/>
        <v>1.373563722394118E-3</v>
      </c>
      <c r="I163">
        <f t="shared" si="69"/>
        <v>1.3735637223941179</v>
      </c>
      <c r="J163">
        <f t="shared" si="70"/>
        <v>13.721891911449383</v>
      </c>
      <c r="K163">
        <f t="shared" si="71"/>
        <v>950.29842857142853</v>
      </c>
      <c r="L163">
        <f t="shared" si="72"/>
        <v>627.88422173093261</v>
      </c>
      <c r="M163">
        <f t="shared" si="73"/>
        <v>63.6403142985302</v>
      </c>
      <c r="N163">
        <f t="shared" si="74"/>
        <v>96.319175699244454</v>
      </c>
      <c r="O163">
        <f t="shared" si="75"/>
        <v>7.4412768333330062E-2</v>
      </c>
      <c r="P163">
        <f t="shared" si="76"/>
        <v>2.7690677267205182</v>
      </c>
      <c r="Q163">
        <f t="shared" si="77"/>
        <v>7.3319447355062531E-2</v>
      </c>
      <c r="R163">
        <f t="shared" si="78"/>
        <v>4.5921546926924378E-2</v>
      </c>
      <c r="S163">
        <f t="shared" si="79"/>
        <v>226.11038537798208</v>
      </c>
      <c r="T163">
        <f t="shared" si="80"/>
        <v>35.064334102375106</v>
      </c>
      <c r="U163">
        <f t="shared" si="81"/>
        <v>34.310457142857153</v>
      </c>
      <c r="V163">
        <f t="shared" si="82"/>
        <v>5.436236523879181</v>
      </c>
      <c r="W163">
        <f t="shared" si="83"/>
        <v>67.639833565427665</v>
      </c>
      <c r="X163">
        <f t="shared" si="84"/>
        <v>3.6222736329597347</v>
      </c>
      <c r="Y163">
        <f t="shared" si="85"/>
        <v>5.355237353527678</v>
      </c>
      <c r="Z163">
        <f t="shared" si="86"/>
        <v>1.8139628909194463</v>
      </c>
      <c r="AA163">
        <f t="shared" si="87"/>
        <v>-60.574160157580607</v>
      </c>
      <c r="AB163">
        <f t="shared" si="88"/>
        <v>-40.228306103064021</v>
      </c>
      <c r="AC163">
        <f t="shared" si="89"/>
        <v>-3.3656590618188216</v>
      </c>
      <c r="AD163">
        <f t="shared" si="90"/>
        <v>121.9422600555186</v>
      </c>
      <c r="AE163">
        <f t="shared" si="91"/>
        <v>24.587726595027874</v>
      </c>
      <c r="AF163">
        <f t="shared" si="92"/>
        <v>1.3744165000964426</v>
      </c>
      <c r="AG163">
        <f t="shared" si="93"/>
        <v>13.721891911449383</v>
      </c>
      <c r="AH163">
        <v>1008.437958619848</v>
      </c>
      <c r="AI163">
        <v>988.16629090909089</v>
      </c>
      <c r="AJ163">
        <v>1.765970469460695</v>
      </c>
      <c r="AK163">
        <v>66.414595201641987</v>
      </c>
      <c r="AL163">
        <f t="shared" si="94"/>
        <v>1.3735637223941179</v>
      </c>
      <c r="AM163">
        <v>34.513519021538457</v>
      </c>
      <c r="AN163">
        <v>35.736023823529422</v>
      </c>
      <c r="AO163">
        <v>1.86531651195591E-6</v>
      </c>
      <c r="AP163">
        <v>87.49</v>
      </c>
      <c r="AQ163">
        <v>12</v>
      </c>
      <c r="AR163">
        <v>2</v>
      </c>
      <c r="AS163">
        <f t="shared" si="95"/>
        <v>1</v>
      </c>
      <c r="AT163">
        <f t="shared" si="96"/>
        <v>0</v>
      </c>
      <c r="AU163">
        <f t="shared" si="97"/>
        <v>47216.466611910029</v>
      </c>
      <c r="AV163">
        <f t="shared" si="98"/>
        <v>1199.971428571429</v>
      </c>
      <c r="AW163">
        <f t="shared" si="99"/>
        <v>1025.9008421647577</v>
      </c>
      <c r="AX163">
        <f t="shared" si="100"/>
        <v>0.85493772413072955</v>
      </c>
      <c r="AY163">
        <f t="shared" si="101"/>
        <v>0.18842980757230815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1666111193.0999999</v>
      </c>
      <c r="BF163">
        <v>950.29842857142853</v>
      </c>
      <c r="BG163">
        <v>974.19885714285715</v>
      </c>
      <c r="BH163">
        <v>35.737857142857138</v>
      </c>
      <c r="BI163">
        <v>34.514585714285722</v>
      </c>
      <c r="BJ163">
        <v>952.55771428571438</v>
      </c>
      <c r="BK163">
        <v>35.686642857142857</v>
      </c>
      <c r="BL163">
        <v>650.04271428571428</v>
      </c>
      <c r="BM163">
        <v>101.2567142857143</v>
      </c>
      <c r="BN163">
        <v>0.1000519714285714</v>
      </c>
      <c r="BO163">
        <v>34.040985714285718</v>
      </c>
      <c r="BP163">
        <v>34.310457142857153</v>
      </c>
      <c r="BQ163">
        <v>999.89999999999986</v>
      </c>
      <c r="BR163">
        <v>0</v>
      </c>
      <c r="BS163">
        <v>0</v>
      </c>
      <c r="BT163">
        <v>8998.9299999999985</v>
      </c>
      <c r="BU163">
        <v>0</v>
      </c>
      <c r="BV163">
        <v>654.33185714285707</v>
      </c>
      <c r="BW163">
        <v>-23.90022857142857</v>
      </c>
      <c r="BX163">
        <v>985.51885714285709</v>
      </c>
      <c r="BY163">
        <v>1009.025714285714</v>
      </c>
      <c r="BZ163">
        <v>1.223275714285714</v>
      </c>
      <c r="CA163">
        <v>974.19885714285715</v>
      </c>
      <c r="CB163">
        <v>34.514585714285722</v>
      </c>
      <c r="CC163">
        <v>3.6186928571428569</v>
      </c>
      <c r="CD163">
        <v>3.4948271428571429</v>
      </c>
      <c r="CE163">
        <v>27.187157142857139</v>
      </c>
      <c r="CF163">
        <v>26.594657142857141</v>
      </c>
      <c r="CG163">
        <v>1199.971428571429</v>
      </c>
      <c r="CH163">
        <v>0.49999199999999999</v>
      </c>
      <c r="CI163">
        <v>0.50000800000000001</v>
      </c>
      <c r="CJ163">
        <v>0</v>
      </c>
      <c r="CK163">
        <v>770.9684285714286</v>
      </c>
      <c r="CL163">
        <v>4.9990899999999998</v>
      </c>
      <c r="CM163">
        <v>8350.1457142857143</v>
      </c>
      <c r="CN163">
        <v>9557.6</v>
      </c>
      <c r="CO163">
        <v>43.936999999999998</v>
      </c>
      <c r="CP163">
        <v>45.892714285714291</v>
      </c>
      <c r="CQ163">
        <v>44.686999999999998</v>
      </c>
      <c r="CR163">
        <v>45.061999999999998</v>
      </c>
      <c r="CS163">
        <v>45.375</v>
      </c>
      <c r="CT163">
        <v>597.47714285714289</v>
      </c>
      <c r="CU163">
        <v>597.49428571428575</v>
      </c>
      <c r="CV163">
        <v>0</v>
      </c>
      <c r="CW163">
        <v>1666111206.3</v>
      </c>
      <c r="CX163">
        <v>0</v>
      </c>
      <c r="CY163">
        <v>1666110227</v>
      </c>
      <c r="CZ163" t="s">
        <v>356</v>
      </c>
      <c r="DA163">
        <v>1666110227</v>
      </c>
      <c r="DB163">
        <v>1666110223</v>
      </c>
      <c r="DC163">
        <v>35</v>
      </c>
      <c r="DD163">
        <v>4.3999999999999997E-2</v>
      </c>
      <c r="DE163">
        <v>-1.2E-2</v>
      </c>
      <c r="DF163">
        <v>-2.012</v>
      </c>
      <c r="DG163">
        <v>3.7999999999999999E-2</v>
      </c>
      <c r="DH163">
        <v>415</v>
      </c>
      <c r="DI163">
        <v>34</v>
      </c>
      <c r="DJ163">
        <v>0.45</v>
      </c>
      <c r="DK163">
        <v>0.22</v>
      </c>
      <c r="DL163">
        <v>-23.844159999999999</v>
      </c>
      <c r="DM163">
        <v>-0.41701013133202491</v>
      </c>
      <c r="DN163">
        <v>5.4269244512891647E-2</v>
      </c>
      <c r="DO163">
        <v>0</v>
      </c>
      <c r="DP163">
        <v>1.2193659999999999</v>
      </c>
      <c r="DQ163">
        <v>5.1859812382735182E-2</v>
      </c>
      <c r="DR163">
        <v>5.5124943537385989E-3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3.2949799999999998</v>
      </c>
      <c r="EB163">
        <v>2.6252599999999999</v>
      </c>
      <c r="EC163">
        <v>0.18071200000000001</v>
      </c>
      <c r="ED163">
        <v>0.18201999999999999</v>
      </c>
      <c r="EE163">
        <v>0.14404900000000001</v>
      </c>
      <c r="EF163">
        <v>0.138906</v>
      </c>
      <c r="EG163">
        <v>24799.9</v>
      </c>
      <c r="EH163">
        <v>25208.9</v>
      </c>
      <c r="EI163">
        <v>28174.6</v>
      </c>
      <c r="EJ163">
        <v>29679.599999999999</v>
      </c>
      <c r="EK163">
        <v>33162.1</v>
      </c>
      <c r="EL163">
        <v>35493.5</v>
      </c>
      <c r="EM163">
        <v>39740.800000000003</v>
      </c>
      <c r="EN163">
        <v>42436.3</v>
      </c>
      <c r="EO163">
        <v>2.1762999999999999</v>
      </c>
      <c r="EP163">
        <v>2.1225499999999999</v>
      </c>
      <c r="EQ163">
        <v>8.5592299999999996E-2</v>
      </c>
      <c r="ER163">
        <v>0</v>
      </c>
      <c r="ES163">
        <v>32.929900000000004</v>
      </c>
      <c r="ET163">
        <v>999.9</v>
      </c>
      <c r="EU163">
        <v>48.4</v>
      </c>
      <c r="EV163">
        <v>40.4</v>
      </c>
      <c r="EW163">
        <v>36.198599999999999</v>
      </c>
      <c r="EX163">
        <v>57.258200000000002</v>
      </c>
      <c r="EY163">
        <v>-0.70913700000000002</v>
      </c>
      <c r="EZ163">
        <v>2</v>
      </c>
      <c r="FA163">
        <v>0.62244900000000003</v>
      </c>
      <c r="FB163">
        <v>1.2135</v>
      </c>
      <c r="FC163">
        <v>20.266100000000002</v>
      </c>
      <c r="FD163">
        <v>5.2160900000000003</v>
      </c>
      <c r="FE163">
        <v>12.0068</v>
      </c>
      <c r="FF163">
        <v>4.9859499999999999</v>
      </c>
      <c r="FG163">
        <v>3.2844799999999998</v>
      </c>
      <c r="FH163">
        <v>9831</v>
      </c>
      <c r="FI163">
        <v>9999</v>
      </c>
      <c r="FJ163">
        <v>9999</v>
      </c>
      <c r="FK163">
        <v>657</v>
      </c>
      <c r="FL163">
        <v>1.8658399999999999</v>
      </c>
      <c r="FM163">
        <v>1.8622000000000001</v>
      </c>
      <c r="FN163">
        <v>1.8643000000000001</v>
      </c>
      <c r="FO163">
        <v>1.8604000000000001</v>
      </c>
      <c r="FP163">
        <v>1.86111</v>
      </c>
      <c r="FQ163">
        <v>1.8601700000000001</v>
      </c>
      <c r="FR163">
        <v>1.8619000000000001</v>
      </c>
      <c r="FS163">
        <v>1.8585199999999999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-2.2599999999999998</v>
      </c>
      <c r="GH163">
        <v>5.1200000000000002E-2</v>
      </c>
      <c r="GI163">
        <v>-1.674331742851894</v>
      </c>
      <c r="GJ163">
        <v>-1.0668354094452519E-3</v>
      </c>
      <c r="GK163">
        <v>7.2908324871410599E-7</v>
      </c>
      <c r="GL163">
        <v>-2.6615586879345078E-10</v>
      </c>
      <c r="GM163">
        <v>-0.20617912557020029</v>
      </c>
      <c r="GN163">
        <v>3.3664092208003571E-3</v>
      </c>
      <c r="GO163">
        <v>2.042686190248702E-4</v>
      </c>
      <c r="GP163">
        <v>-2.7039353982504608E-6</v>
      </c>
      <c r="GQ163">
        <v>3</v>
      </c>
      <c r="GR163">
        <v>2088</v>
      </c>
      <c r="GS163">
        <v>3</v>
      </c>
      <c r="GT163">
        <v>37</v>
      </c>
      <c r="GU163">
        <v>16.100000000000001</v>
      </c>
      <c r="GV163">
        <v>16.2</v>
      </c>
      <c r="GW163">
        <v>2.7465799999999998</v>
      </c>
      <c r="GX163">
        <v>2.5647000000000002</v>
      </c>
      <c r="GY163">
        <v>2.04834</v>
      </c>
      <c r="GZ163">
        <v>2.6037599999999999</v>
      </c>
      <c r="HA163">
        <v>2.1972700000000001</v>
      </c>
      <c r="HB163">
        <v>2.3828100000000001</v>
      </c>
      <c r="HC163">
        <v>44.389899999999997</v>
      </c>
      <c r="HD163">
        <v>14.1495</v>
      </c>
      <c r="HE163">
        <v>18</v>
      </c>
      <c r="HF163">
        <v>684.34</v>
      </c>
      <c r="HG163">
        <v>710.28800000000001</v>
      </c>
      <c r="HH163">
        <v>31.002500000000001</v>
      </c>
      <c r="HI163">
        <v>35.060600000000001</v>
      </c>
      <c r="HJ163">
        <v>30.000399999999999</v>
      </c>
      <c r="HK163">
        <v>34.874899999999997</v>
      </c>
      <c r="HL163">
        <v>34.855699999999999</v>
      </c>
      <c r="HM163">
        <v>54.968400000000003</v>
      </c>
      <c r="HN163">
        <v>-30</v>
      </c>
      <c r="HO163">
        <v>-30</v>
      </c>
      <c r="HP163">
        <v>31</v>
      </c>
      <c r="HQ163">
        <v>990.02099999999996</v>
      </c>
      <c r="HR163">
        <v>32.067999999999998</v>
      </c>
      <c r="HS163">
        <v>99.237300000000005</v>
      </c>
      <c r="HT163">
        <v>98.392899999999997</v>
      </c>
    </row>
    <row r="164" spans="1:228" x14ac:dyDescent="0.2">
      <c r="A164">
        <v>149</v>
      </c>
      <c r="B164">
        <v>1666111199.0999999</v>
      </c>
      <c r="C164">
        <v>591</v>
      </c>
      <c r="D164" t="s">
        <v>656</v>
      </c>
      <c r="E164" t="s">
        <v>657</v>
      </c>
      <c r="F164">
        <v>4</v>
      </c>
      <c r="G164">
        <v>1666111196.7874999</v>
      </c>
      <c r="H164">
        <f t="shared" si="68"/>
        <v>1.3682369592629407E-3</v>
      </c>
      <c r="I164">
        <f t="shared" si="69"/>
        <v>1.3682369592629406</v>
      </c>
      <c r="J164">
        <f t="shared" si="70"/>
        <v>14.060434688078988</v>
      </c>
      <c r="K164">
        <f t="shared" si="71"/>
        <v>956.45949999999993</v>
      </c>
      <c r="L164">
        <f t="shared" si="72"/>
        <v>625.05480276144669</v>
      </c>
      <c r="M164">
        <f t="shared" si="73"/>
        <v>63.354071271578626</v>
      </c>
      <c r="N164">
        <f t="shared" si="74"/>
        <v>96.944464811199722</v>
      </c>
      <c r="O164">
        <f t="shared" si="75"/>
        <v>7.4034200472394923E-2</v>
      </c>
      <c r="P164">
        <f t="shared" si="76"/>
        <v>2.7721990288190357</v>
      </c>
      <c r="Q164">
        <f t="shared" si="77"/>
        <v>7.2953091555668023E-2</v>
      </c>
      <c r="R164">
        <f t="shared" si="78"/>
        <v>4.5691500375746694E-2</v>
      </c>
      <c r="S164">
        <f t="shared" si="79"/>
        <v>226.11012369746283</v>
      </c>
      <c r="T164">
        <f t="shared" si="80"/>
        <v>35.062332446637882</v>
      </c>
      <c r="U164">
        <f t="shared" si="81"/>
        <v>34.3164625</v>
      </c>
      <c r="V164">
        <f t="shared" si="82"/>
        <v>5.43805371322608</v>
      </c>
      <c r="W164">
        <f t="shared" si="83"/>
        <v>67.644661102939736</v>
      </c>
      <c r="X164">
        <f t="shared" si="84"/>
        <v>3.6220502599335425</v>
      </c>
      <c r="Y164">
        <f t="shared" si="85"/>
        <v>5.3545249556673937</v>
      </c>
      <c r="Z164">
        <f t="shared" si="86"/>
        <v>1.8160034532925375</v>
      </c>
      <c r="AA164">
        <f t="shared" si="87"/>
        <v>-60.339249903495684</v>
      </c>
      <c r="AB164">
        <f t="shared" si="88"/>
        <v>-41.527882709409255</v>
      </c>
      <c r="AC164">
        <f t="shared" si="89"/>
        <v>-3.4705237115306087</v>
      </c>
      <c r="AD164">
        <f t="shared" si="90"/>
        <v>120.77246737302727</v>
      </c>
      <c r="AE164">
        <f t="shared" si="91"/>
        <v>24.600976585533189</v>
      </c>
      <c r="AF164">
        <f t="shared" si="92"/>
        <v>1.3701734614396257</v>
      </c>
      <c r="AG164">
        <f t="shared" si="93"/>
        <v>14.060434688078988</v>
      </c>
      <c r="AH164">
        <v>1015.394145449626</v>
      </c>
      <c r="AI164">
        <v>995.01157575757532</v>
      </c>
      <c r="AJ164">
        <v>1.713251178277919</v>
      </c>
      <c r="AK164">
        <v>66.414595201641987</v>
      </c>
      <c r="AL164">
        <f t="shared" si="94"/>
        <v>1.3682369592629406</v>
      </c>
      <c r="AM164">
        <v>34.515863995524477</v>
      </c>
      <c r="AN164">
        <v>35.73368823529411</v>
      </c>
      <c r="AO164">
        <v>-1.545152546262236E-6</v>
      </c>
      <c r="AP164">
        <v>87.49</v>
      </c>
      <c r="AQ164">
        <v>12</v>
      </c>
      <c r="AR164">
        <v>2</v>
      </c>
      <c r="AS164">
        <f t="shared" si="95"/>
        <v>1</v>
      </c>
      <c r="AT164">
        <f t="shared" si="96"/>
        <v>0</v>
      </c>
      <c r="AU164">
        <f t="shared" si="97"/>
        <v>47302.767009122319</v>
      </c>
      <c r="AV164">
        <f t="shared" si="98"/>
        <v>1199.9625000000001</v>
      </c>
      <c r="AW164">
        <f t="shared" si="99"/>
        <v>1025.8939449209652</v>
      </c>
      <c r="AX164">
        <f t="shared" si="100"/>
        <v>0.85493833759052063</v>
      </c>
      <c r="AY164">
        <f t="shared" si="101"/>
        <v>0.18843099154970494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1666111196.7874999</v>
      </c>
      <c r="BF164">
        <v>956.45949999999993</v>
      </c>
      <c r="BG164">
        <v>980.37699999999995</v>
      </c>
      <c r="BH164">
        <v>35.735349999999997</v>
      </c>
      <c r="BI164">
        <v>34.515812500000003</v>
      </c>
      <c r="BJ164">
        <v>958.721</v>
      </c>
      <c r="BK164">
        <v>35.684150000000002</v>
      </c>
      <c r="BL164">
        <v>650.02175000000011</v>
      </c>
      <c r="BM164">
        <v>101.25775</v>
      </c>
      <c r="BN164">
        <v>9.9876550000000008E-2</v>
      </c>
      <c r="BO164">
        <v>34.038600000000002</v>
      </c>
      <c r="BP164">
        <v>34.3164625</v>
      </c>
      <c r="BQ164">
        <v>999.9</v>
      </c>
      <c r="BR164">
        <v>0</v>
      </c>
      <c r="BS164">
        <v>0</v>
      </c>
      <c r="BT164">
        <v>9015.4699999999993</v>
      </c>
      <c r="BU164">
        <v>0</v>
      </c>
      <c r="BV164">
        <v>624.0915</v>
      </c>
      <c r="BW164">
        <v>-23.917737500000001</v>
      </c>
      <c r="BX164">
        <v>991.90537499999994</v>
      </c>
      <c r="BY164">
        <v>1015.4275</v>
      </c>
      <c r="BZ164">
        <v>1.21954875</v>
      </c>
      <c r="CA164">
        <v>980.37699999999995</v>
      </c>
      <c r="CB164">
        <v>34.515812500000003</v>
      </c>
      <c r="CC164">
        <v>3.6184775</v>
      </c>
      <c r="CD164">
        <v>3.49499</v>
      </c>
      <c r="CE164">
        <v>27.186150000000001</v>
      </c>
      <c r="CF164">
        <v>26.595424999999999</v>
      </c>
      <c r="CG164">
        <v>1199.9625000000001</v>
      </c>
      <c r="CH164">
        <v>0.49997374999999999</v>
      </c>
      <c r="CI164">
        <v>0.50002625000000001</v>
      </c>
      <c r="CJ164">
        <v>0</v>
      </c>
      <c r="CK164">
        <v>772.39099999999996</v>
      </c>
      <c r="CL164">
        <v>4.9990899999999998</v>
      </c>
      <c r="CM164">
        <v>8363.27</v>
      </c>
      <c r="CN164">
        <v>9557.4650000000001</v>
      </c>
      <c r="CO164">
        <v>43.936999999999998</v>
      </c>
      <c r="CP164">
        <v>45.913749999999993</v>
      </c>
      <c r="CQ164">
        <v>44.686999999999998</v>
      </c>
      <c r="CR164">
        <v>45.061999999999998</v>
      </c>
      <c r="CS164">
        <v>45.382750000000001</v>
      </c>
      <c r="CT164">
        <v>597.44875000000002</v>
      </c>
      <c r="CU164">
        <v>597.51499999999999</v>
      </c>
      <c r="CV164">
        <v>0</v>
      </c>
      <c r="CW164">
        <v>1666111210.5</v>
      </c>
      <c r="CX164">
        <v>0</v>
      </c>
      <c r="CY164">
        <v>1666110227</v>
      </c>
      <c r="CZ164" t="s">
        <v>356</v>
      </c>
      <c r="DA164">
        <v>1666110227</v>
      </c>
      <c r="DB164">
        <v>1666110223</v>
      </c>
      <c r="DC164">
        <v>35</v>
      </c>
      <c r="DD164">
        <v>4.3999999999999997E-2</v>
      </c>
      <c r="DE164">
        <v>-1.2E-2</v>
      </c>
      <c r="DF164">
        <v>-2.012</v>
      </c>
      <c r="DG164">
        <v>3.7999999999999999E-2</v>
      </c>
      <c r="DH164">
        <v>415</v>
      </c>
      <c r="DI164">
        <v>34</v>
      </c>
      <c r="DJ164">
        <v>0.45</v>
      </c>
      <c r="DK164">
        <v>0.22</v>
      </c>
      <c r="DL164">
        <v>-23.867182499999998</v>
      </c>
      <c r="DM164">
        <v>-0.44104052532830412</v>
      </c>
      <c r="DN164">
        <v>5.241918488254102E-2</v>
      </c>
      <c r="DO164">
        <v>0</v>
      </c>
      <c r="DP164">
        <v>1.2213225000000001</v>
      </c>
      <c r="DQ164">
        <v>1.3493583489678419E-2</v>
      </c>
      <c r="DR164">
        <v>3.127462829515322E-3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3.29481</v>
      </c>
      <c r="EB164">
        <v>2.6254</v>
      </c>
      <c r="EC164">
        <v>0.18151900000000001</v>
      </c>
      <c r="ED164">
        <v>0.182814</v>
      </c>
      <c r="EE164">
        <v>0.144036</v>
      </c>
      <c r="EF164">
        <v>0.138908</v>
      </c>
      <c r="EG164">
        <v>24775.200000000001</v>
      </c>
      <c r="EH164">
        <v>25183.9</v>
      </c>
      <c r="EI164">
        <v>28174.400000000001</v>
      </c>
      <c r="EJ164">
        <v>29679.1</v>
      </c>
      <c r="EK164">
        <v>33162.6</v>
      </c>
      <c r="EL164">
        <v>35493.1</v>
      </c>
      <c r="EM164">
        <v>39740.699999999997</v>
      </c>
      <c r="EN164">
        <v>42435.9</v>
      </c>
      <c r="EO164">
        <v>2.1758999999999999</v>
      </c>
      <c r="EP164">
        <v>2.1227999999999998</v>
      </c>
      <c r="EQ164">
        <v>8.4660899999999997E-2</v>
      </c>
      <c r="ER164">
        <v>0</v>
      </c>
      <c r="ES164">
        <v>32.938400000000001</v>
      </c>
      <c r="ET164">
        <v>999.9</v>
      </c>
      <c r="EU164">
        <v>48.4</v>
      </c>
      <c r="EV164">
        <v>40.4</v>
      </c>
      <c r="EW164">
        <v>36.201000000000001</v>
      </c>
      <c r="EX164">
        <v>56.898200000000003</v>
      </c>
      <c r="EY164">
        <v>-0.68910199999999999</v>
      </c>
      <c r="EZ164">
        <v>2</v>
      </c>
      <c r="FA164">
        <v>0.62272099999999997</v>
      </c>
      <c r="FB164">
        <v>1.2208600000000001</v>
      </c>
      <c r="FC164">
        <v>20.266100000000002</v>
      </c>
      <c r="FD164">
        <v>5.2168400000000004</v>
      </c>
      <c r="FE164">
        <v>12.0076</v>
      </c>
      <c r="FF164">
        <v>4.9862500000000001</v>
      </c>
      <c r="FG164">
        <v>3.2846500000000001</v>
      </c>
      <c r="FH164">
        <v>9831</v>
      </c>
      <c r="FI164">
        <v>9999</v>
      </c>
      <c r="FJ164">
        <v>9999</v>
      </c>
      <c r="FK164">
        <v>657</v>
      </c>
      <c r="FL164">
        <v>1.8658399999999999</v>
      </c>
      <c r="FM164">
        <v>1.8622300000000001</v>
      </c>
      <c r="FN164">
        <v>1.8643099999999999</v>
      </c>
      <c r="FO164">
        <v>1.8604000000000001</v>
      </c>
      <c r="FP164">
        <v>1.86111</v>
      </c>
      <c r="FQ164">
        <v>1.8601799999999999</v>
      </c>
      <c r="FR164">
        <v>1.86189</v>
      </c>
      <c r="FS164">
        <v>1.85849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-2.2629999999999999</v>
      </c>
      <c r="GH164">
        <v>5.1200000000000002E-2</v>
      </c>
      <c r="GI164">
        <v>-1.674331742851894</v>
      </c>
      <c r="GJ164">
        <v>-1.0668354094452519E-3</v>
      </c>
      <c r="GK164">
        <v>7.2908324871410599E-7</v>
      </c>
      <c r="GL164">
        <v>-2.6615586879345078E-10</v>
      </c>
      <c r="GM164">
        <v>-0.20617912557020029</v>
      </c>
      <c r="GN164">
        <v>3.3664092208003571E-3</v>
      </c>
      <c r="GO164">
        <v>2.042686190248702E-4</v>
      </c>
      <c r="GP164">
        <v>-2.7039353982504608E-6</v>
      </c>
      <c r="GQ164">
        <v>3</v>
      </c>
      <c r="GR164">
        <v>2088</v>
      </c>
      <c r="GS164">
        <v>3</v>
      </c>
      <c r="GT164">
        <v>37</v>
      </c>
      <c r="GU164">
        <v>16.2</v>
      </c>
      <c r="GV164">
        <v>16.3</v>
      </c>
      <c r="GW164">
        <v>2.7612299999999999</v>
      </c>
      <c r="GX164">
        <v>2.5647000000000002</v>
      </c>
      <c r="GY164">
        <v>2.04834</v>
      </c>
      <c r="GZ164">
        <v>2.6037599999999999</v>
      </c>
      <c r="HA164">
        <v>2.1972700000000001</v>
      </c>
      <c r="HB164">
        <v>2.3547400000000001</v>
      </c>
      <c r="HC164">
        <v>44.389899999999997</v>
      </c>
      <c r="HD164">
        <v>14.1408</v>
      </c>
      <c r="HE164">
        <v>18</v>
      </c>
      <c r="HF164">
        <v>684.029</v>
      </c>
      <c r="HG164">
        <v>710.553</v>
      </c>
      <c r="HH164">
        <v>31.002199999999998</v>
      </c>
      <c r="HI164">
        <v>35.062899999999999</v>
      </c>
      <c r="HJ164">
        <v>30.000499999999999</v>
      </c>
      <c r="HK164">
        <v>34.876600000000003</v>
      </c>
      <c r="HL164">
        <v>34.858600000000003</v>
      </c>
      <c r="HM164">
        <v>55.272300000000001</v>
      </c>
      <c r="HN164">
        <v>-30</v>
      </c>
      <c r="HO164">
        <v>-30</v>
      </c>
      <c r="HP164">
        <v>31</v>
      </c>
      <c r="HQ164">
        <v>996.7</v>
      </c>
      <c r="HR164">
        <v>32.067999999999998</v>
      </c>
      <c r="HS164">
        <v>99.236900000000006</v>
      </c>
      <c r="HT164">
        <v>98.391599999999997</v>
      </c>
    </row>
    <row r="165" spans="1:228" x14ac:dyDescent="0.2">
      <c r="A165">
        <v>150</v>
      </c>
      <c r="B165">
        <v>1666111203.0999999</v>
      </c>
      <c r="C165">
        <v>595</v>
      </c>
      <c r="D165" t="s">
        <v>658</v>
      </c>
      <c r="E165" t="s">
        <v>659</v>
      </c>
      <c r="F165">
        <v>4</v>
      </c>
      <c r="G165">
        <v>1666111201.0999999</v>
      </c>
      <c r="H165">
        <f t="shared" si="68"/>
        <v>1.3593963043709611E-3</v>
      </c>
      <c r="I165">
        <f t="shared" si="69"/>
        <v>1.3593963043709612</v>
      </c>
      <c r="J165">
        <f t="shared" si="70"/>
        <v>14.002294889818023</v>
      </c>
      <c r="K165">
        <f t="shared" si="71"/>
        <v>963.6462857142858</v>
      </c>
      <c r="L165">
        <f t="shared" si="72"/>
        <v>632.14960497484753</v>
      </c>
      <c r="M165">
        <f t="shared" si="73"/>
        <v>64.072920416374728</v>
      </c>
      <c r="N165">
        <f t="shared" si="74"/>
        <v>97.672499180891293</v>
      </c>
      <c r="O165">
        <f t="shared" si="75"/>
        <v>7.3739374247940526E-2</v>
      </c>
      <c r="P165">
        <f t="shared" si="76"/>
        <v>2.7713107908192995</v>
      </c>
      <c r="Q165">
        <f t="shared" si="77"/>
        <v>7.2666453140679349E-2</v>
      </c>
      <c r="R165">
        <f t="shared" si="78"/>
        <v>4.5511630385956105E-2</v>
      </c>
      <c r="S165">
        <f t="shared" si="79"/>
        <v>226.12031023509843</v>
      </c>
      <c r="T165">
        <f t="shared" si="80"/>
        <v>35.057426840715486</v>
      </c>
      <c r="U165">
        <f t="shared" si="81"/>
        <v>34.29915714285714</v>
      </c>
      <c r="V165">
        <f t="shared" si="82"/>
        <v>5.4328186349176288</v>
      </c>
      <c r="W165">
        <f t="shared" si="83"/>
        <v>67.661221514670544</v>
      </c>
      <c r="X165">
        <f t="shared" si="84"/>
        <v>3.6213845249663121</v>
      </c>
      <c r="Y165">
        <f t="shared" si="85"/>
        <v>5.3522304857903142</v>
      </c>
      <c r="Z165">
        <f t="shared" si="86"/>
        <v>1.8114341099513167</v>
      </c>
      <c r="AA165">
        <f t="shared" si="87"/>
        <v>-59.949377022759386</v>
      </c>
      <c r="AB165">
        <f t="shared" si="88"/>
        <v>-40.077335705689741</v>
      </c>
      <c r="AC165">
        <f t="shared" si="89"/>
        <v>-3.3499647472853691</v>
      </c>
      <c r="AD165">
        <f t="shared" si="90"/>
        <v>122.74363275936395</v>
      </c>
      <c r="AE165">
        <f t="shared" si="91"/>
        <v>24.731851884482218</v>
      </c>
      <c r="AF165">
        <f t="shared" si="92"/>
        <v>1.3621424041518413</v>
      </c>
      <c r="AG165">
        <f t="shared" si="93"/>
        <v>14.002294889818023</v>
      </c>
      <c r="AH165">
        <v>1022.39403881443</v>
      </c>
      <c r="AI165">
        <v>1001.960363636364</v>
      </c>
      <c r="AJ165">
        <v>1.739186169346147</v>
      </c>
      <c r="AK165">
        <v>66.414595201641987</v>
      </c>
      <c r="AL165">
        <f t="shared" si="94"/>
        <v>1.3593963043709612</v>
      </c>
      <c r="AM165">
        <v>34.515625140839163</v>
      </c>
      <c r="AN165">
        <v>35.725682647058797</v>
      </c>
      <c r="AO165">
        <v>-2.2688213746753881E-6</v>
      </c>
      <c r="AP165">
        <v>87.49</v>
      </c>
      <c r="AQ165">
        <v>12</v>
      </c>
      <c r="AR165">
        <v>2</v>
      </c>
      <c r="AS165">
        <f t="shared" si="95"/>
        <v>1</v>
      </c>
      <c r="AT165">
        <f t="shared" si="96"/>
        <v>0</v>
      </c>
      <c r="AU165">
        <f t="shared" si="97"/>
        <v>47279.56678709171</v>
      </c>
      <c r="AV165">
        <f t="shared" si="98"/>
        <v>1200.024285714286</v>
      </c>
      <c r="AW165">
        <f t="shared" si="99"/>
        <v>1025.9460135933155</v>
      </c>
      <c r="AX165">
        <f t="shared" si="100"/>
        <v>0.85493770901698496</v>
      </c>
      <c r="AY165">
        <f t="shared" si="101"/>
        <v>0.18842977840278097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1666111201.0999999</v>
      </c>
      <c r="BF165">
        <v>963.6462857142858</v>
      </c>
      <c r="BG165">
        <v>987.68828571428571</v>
      </c>
      <c r="BH165">
        <v>35.728928571428568</v>
      </c>
      <c r="BI165">
        <v>34.516442857142863</v>
      </c>
      <c r="BJ165">
        <v>965.91057142857142</v>
      </c>
      <c r="BK165">
        <v>35.677757142857153</v>
      </c>
      <c r="BL165">
        <v>649.97442857142858</v>
      </c>
      <c r="BM165">
        <v>101.2571428571429</v>
      </c>
      <c r="BN165">
        <v>0.10006738571428569</v>
      </c>
      <c r="BO165">
        <v>34.030914285714282</v>
      </c>
      <c r="BP165">
        <v>34.29915714285714</v>
      </c>
      <c r="BQ165">
        <v>999.89999999999986</v>
      </c>
      <c r="BR165">
        <v>0</v>
      </c>
      <c r="BS165">
        <v>0</v>
      </c>
      <c r="BT165">
        <v>9010.8042857142846</v>
      </c>
      <c r="BU165">
        <v>0</v>
      </c>
      <c r="BV165">
        <v>643.78271428571418</v>
      </c>
      <c r="BW165">
        <v>-24.04212857142857</v>
      </c>
      <c r="BX165">
        <v>999.35228571428559</v>
      </c>
      <c r="BY165">
        <v>1022.997142857143</v>
      </c>
      <c r="BZ165">
        <v>1.2124628571428571</v>
      </c>
      <c r="CA165">
        <v>987.68828571428571</v>
      </c>
      <c r="CB165">
        <v>34.516442857142863</v>
      </c>
      <c r="CC165">
        <v>3.61781</v>
      </c>
      <c r="CD165">
        <v>3.4950399999999999</v>
      </c>
      <c r="CE165">
        <v>27.18298571428571</v>
      </c>
      <c r="CF165">
        <v>26.595671428571428</v>
      </c>
      <c r="CG165">
        <v>1200.024285714286</v>
      </c>
      <c r="CH165">
        <v>0.499996</v>
      </c>
      <c r="CI165">
        <v>0.500004</v>
      </c>
      <c r="CJ165">
        <v>0</v>
      </c>
      <c r="CK165">
        <v>773.77971428571425</v>
      </c>
      <c r="CL165">
        <v>4.9990899999999998</v>
      </c>
      <c r="CM165">
        <v>8387.937142857143</v>
      </c>
      <c r="CN165">
        <v>9558.044285714288</v>
      </c>
      <c r="CO165">
        <v>43.936999999999998</v>
      </c>
      <c r="CP165">
        <v>45.936999999999998</v>
      </c>
      <c r="CQ165">
        <v>44.686999999999998</v>
      </c>
      <c r="CR165">
        <v>45.061999999999998</v>
      </c>
      <c r="CS165">
        <v>45.419285714285721</v>
      </c>
      <c r="CT165">
        <v>597.50428571428563</v>
      </c>
      <c r="CU165">
        <v>597.5200000000001</v>
      </c>
      <c r="CV165">
        <v>0</v>
      </c>
      <c r="CW165">
        <v>1666111214.7</v>
      </c>
      <c r="CX165">
        <v>0</v>
      </c>
      <c r="CY165">
        <v>1666110227</v>
      </c>
      <c r="CZ165" t="s">
        <v>356</v>
      </c>
      <c r="DA165">
        <v>1666110227</v>
      </c>
      <c r="DB165">
        <v>1666110223</v>
      </c>
      <c r="DC165">
        <v>35</v>
      </c>
      <c r="DD165">
        <v>4.3999999999999997E-2</v>
      </c>
      <c r="DE165">
        <v>-1.2E-2</v>
      </c>
      <c r="DF165">
        <v>-2.012</v>
      </c>
      <c r="DG165">
        <v>3.7999999999999999E-2</v>
      </c>
      <c r="DH165">
        <v>415</v>
      </c>
      <c r="DI165">
        <v>34</v>
      </c>
      <c r="DJ165">
        <v>0.45</v>
      </c>
      <c r="DK165">
        <v>0.22</v>
      </c>
      <c r="DL165">
        <v>-23.9112075</v>
      </c>
      <c r="DM165">
        <v>-0.51879737335826492</v>
      </c>
      <c r="DN165">
        <v>6.4845463941203829E-2</v>
      </c>
      <c r="DO165">
        <v>0</v>
      </c>
      <c r="DP165">
        <v>1.2206189999999999</v>
      </c>
      <c r="DQ165">
        <v>-2.5646454033774611E-2</v>
      </c>
      <c r="DR165">
        <v>4.168388657503035E-3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3.2948599999999999</v>
      </c>
      <c r="EB165">
        <v>2.6254200000000001</v>
      </c>
      <c r="EC165">
        <v>0.18233099999999999</v>
      </c>
      <c r="ED165">
        <v>0.18363499999999999</v>
      </c>
      <c r="EE165">
        <v>0.144012</v>
      </c>
      <c r="EF165">
        <v>0.138908</v>
      </c>
      <c r="EG165">
        <v>24750.1</v>
      </c>
      <c r="EH165">
        <v>25158.7</v>
      </c>
      <c r="EI165">
        <v>28174</v>
      </c>
      <c r="EJ165">
        <v>29679.200000000001</v>
      </c>
      <c r="EK165">
        <v>33162.9</v>
      </c>
      <c r="EL165">
        <v>35493</v>
      </c>
      <c r="EM165">
        <v>39740</v>
      </c>
      <c r="EN165">
        <v>42435.7</v>
      </c>
      <c r="EO165">
        <v>2.1758799999999998</v>
      </c>
      <c r="EP165">
        <v>2.1226699999999998</v>
      </c>
      <c r="EQ165">
        <v>8.37035E-2</v>
      </c>
      <c r="ER165">
        <v>0</v>
      </c>
      <c r="ES165">
        <v>32.944299999999998</v>
      </c>
      <c r="ET165">
        <v>999.9</v>
      </c>
      <c r="EU165">
        <v>48.4</v>
      </c>
      <c r="EV165">
        <v>40.4</v>
      </c>
      <c r="EW165">
        <v>36.199399999999997</v>
      </c>
      <c r="EX165">
        <v>57.618200000000002</v>
      </c>
      <c r="EY165">
        <v>-0.67308000000000001</v>
      </c>
      <c r="EZ165">
        <v>2</v>
      </c>
      <c r="FA165">
        <v>0.62300800000000001</v>
      </c>
      <c r="FB165">
        <v>1.22116</v>
      </c>
      <c r="FC165">
        <v>20.265999999999998</v>
      </c>
      <c r="FD165">
        <v>5.2163899999999996</v>
      </c>
      <c r="FE165">
        <v>12.0068</v>
      </c>
      <c r="FF165">
        <v>4.9862000000000002</v>
      </c>
      <c r="FG165">
        <v>3.2846500000000001</v>
      </c>
      <c r="FH165">
        <v>9831</v>
      </c>
      <c r="FI165">
        <v>9999</v>
      </c>
      <c r="FJ165">
        <v>9999</v>
      </c>
      <c r="FK165">
        <v>657</v>
      </c>
      <c r="FL165">
        <v>1.8658399999999999</v>
      </c>
      <c r="FM165">
        <v>1.8622000000000001</v>
      </c>
      <c r="FN165">
        <v>1.8643099999999999</v>
      </c>
      <c r="FO165">
        <v>1.8604000000000001</v>
      </c>
      <c r="FP165">
        <v>1.86111</v>
      </c>
      <c r="FQ165">
        <v>1.86019</v>
      </c>
      <c r="FR165">
        <v>1.86189</v>
      </c>
      <c r="FS165">
        <v>1.8585100000000001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-2.266</v>
      </c>
      <c r="GH165">
        <v>5.11E-2</v>
      </c>
      <c r="GI165">
        <v>-1.674331742851894</v>
      </c>
      <c r="GJ165">
        <v>-1.0668354094452519E-3</v>
      </c>
      <c r="GK165">
        <v>7.2908324871410599E-7</v>
      </c>
      <c r="GL165">
        <v>-2.6615586879345078E-10</v>
      </c>
      <c r="GM165">
        <v>-0.20617912557020029</v>
      </c>
      <c r="GN165">
        <v>3.3664092208003571E-3</v>
      </c>
      <c r="GO165">
        <v>2.042686190248702E-4</v>
      </c>
      <c r="GP165">
        <v>-2.7039353982504608E-6</v>
      </c>
      <c r="GQ165">
        <v>3</v>
      </c>
      <c r="GR165">
        <v>2088</v>
      </c>
      <c r="GS165">
        <v>3</v>
      </c>
      <c r="GT165">
        <v>37</v>
      </c>
      <c r="GU165">
        <v>16.3</v>
      </c>
      <c r="GV165">
        <v>16.3</v>
      </c>
      <c r="GW165">
        <v>2.7758799999999999</v>
      </c>
      <c r="GX165">
        <v>2.5573700000000001</v>
      </c>
      <c r="GY165">
        <v>2.04834</v>
      </c>
      <c r="GZ165">
        <v>2.6025399999999999</v>
      </c>
      <c r="HA165">
        <v>2.1972700000000001</v>
      </c>
      <c r="HB165">
        <v>2.36938</v>
      </c>
      <c r="HC165">
        <v>44.389899999999997</v>
      </c>
      <c r="HD165">
        <v>14.1495</v>
      </c>
      <c r="HE165">
        <v>18</v>
      </c>
      <c r="HF165">
        <v>684.03099999999995</v>
      </c>
      <c r="HG165">
        <v>710.44</v>
      </c>
      <c r="HH165">
        <v>31.001000000000001</v>
      </c>
      <c r="HI165">
        <v>35.065300000000001</v>
      </c>
      <c r="HJ165">
        <v>30.000399999999999</v>
      </c>
      <c r="HK165">
        <v>34.878900000000002</v>
      </c>
      <c r="HL165">
        <v>34.858899999999998</v>
      </c>
      <c r="HM165">
        <v>55.568300000000001</v>
      </c>
      <c r="HN165">
        <v>-30</v>
      </c>
      <c r="HO165">
        <v>-30</v>
      </c>
      <c r="HP165">
        <v>31</v>
      </c>
      <c r="HQ165">
        <v>1003.38</v>
      </c>
      <c r="HR165">
        <v>32.067999999999998</v>
      </c>
      <c r="HS165">
        <v>99.235100000000003</v>
      </c>
      <c r="HT165">
        <v>98.391599999999997</v>
      </c>
    </row>
    <row r="166" spans="1:228" x14ac:dyDescent="0.2">
      <c r="A166">
        <v>151</v>
      </c>
      <c r="B166">
        <v>1666111207.0999999</v>
      </c>
      <c r="C166">
        <v>599</v>
      </c>
      <c r="D166" t="s">
        <v>660</v>
      </c>
      <c r="E166" t="s">
        <v>661</v>
      </c>
      <c r="F166">
        <v>4</v>
      </c>
      <c r="G166">
        <v>1666111204.7874999</v>
      </c>
      <c r="H166">
        <f t="shared" si="68"/>
        <v>1.3498404467170053E-3</v>
      </c>
      <c r="I166">
        <f t="shared" si="69"/>
        <v>1.3498404467170053</v>
      </c>
      <c r="J166">
        <f t="shared" si="70"/>
        <v>14.341945470987149</v>
      </c>
      <c r="K166">
        <f t="shared" si="71"/>
        <v>969.77012500000001</v>
      </c>
      <c r="L166">
        <f t="shared" si="72"/>
        <v>628.22456461564889</v>
      </c>
      <c r="M166">
        <f t="shared" si="73"/>
        <v>63.675084772451783</v>
      </c>
      <c r="N166">
        <f t="shared" si="74"/>
        <v>98.293187495693147</v>
      </c>
      <c r="O166">
        <f t="shared" si="75"/>
        <v>7.3145996814383871E-2</v>
      </c>
      <c r="P166">
        <f t="shared" si="76"/>
        <v>2.7670390266122173</v>
      </c>
      <c r="Q166">
        <f t="shared" si="77"/>
        <v>7.2088535796047418E-2</v>
      </c>
      <c r="R166">
        <f t="shared" si="78"/>
        <v>4.5149069970270288E-2</v>
      </c>
      <c r="S166">
        <f t="shared" si="79"/>
        <v>226.11650878587423</v>
      </c>
      <c r="T166">
        <f t="shared" si="80"/>
        <v>35.050804263192951</v>
      </c>
      <c r="U166">
        <f t="shared" si="81"/>
        <v>34.302187500000002</v>
      </c>
      <c r="V166">
        <f t="shared" si="82"/>
        <v>5.4337350377399574</v>
      </c>
      <c r="W166">
        <f t="shared" si="83"/>
        <v>67.68715671116982</v>
      </c>
      <c r="X166">
        <f t="shared" si="84"/>
        <v>3.6206161260631515</v>
      </c>
      <c r="Y166">
        <f t="shared" si="85"/>
        <v>5.3490444893597848</v>
      </c>
      <c r="Z166">
        <f t="shared" si="86"/>
        <v>1.8131189116768058</v>
      </c>
      <c r="AA166">
        <f t="shared" si="87"/>
        <v>-59.527963700219935</v>
      </c>
      <c r="AB166">
        <f t="shared" si="88"/>
        <v>-42.060344626366593</v>
      </c>
      <c r="AC166">
        <f t="shared" si="89"/>
        <v>-3.5210156985852836</v>
      </c>
      <c r="AD166">
        <f t="shared" si="90"/>
        <v>121.00718476070242</v>
      </c>
      <c r="AE166">
        <f t="shared" si="91"/>
        <v>24.821289951221491</v>
      </c>
      <c r="AF166">
        <f t="shared" si="92"/>
        <v>1.3533507172612287</v>
      </c>
      <c r="AG166">
        <f t="shared" si="93"/>
        <v>14.341945470987149</v>
      </c>
      <c r="AH166">
        <v>1029.3830198638391</v>
      </c>
      <c r="AI166">
        <v>1008.778909090909</v>
      </c>
      <c r="AJ166">
        <v>1.7014882172173611</v>
      </c>
      <c r="AK166">
        <v>66.414595201641987</v>
      </c>
      <c r="AL166">
        <f t="shared" si="94"/>
        <v>1.3498404467170053</v>
      </c>
      <c r="AM166">
        <v>34.516912461818158</v>
      </c>
      <c r="AN166">
        <v>35.718386470588207</v>
      </c>
      <c r="AO166">
        <v>-6.0274220966363257E-6</v>
      </c>
      <c r="AP166">
        <v>87.49</v>
      </c>
      <c r="AQ166">
        <v>12</v>
      </c>
      <c r="AR166">
        <v>2</v>
      </c>
      <c r="AS166">
        <f t="shared" si="95"/>
        <v>1</v>
      </c>
      <c r="AT166">
        <f t="shared" si="96"/>
        <v>0</v>
      </c>
      <c r="AU166">
        <f t="shared" si="97"/>
        <v>47164.014470109287</v>
      </c>
      <c r="AV166">
        <f t="shared" si="98"/>
        <v>1200.0050000000001</v>
      </c>
      <c r="AW166">
        <f t="shared" si="99"/>
        <v>1025.9294387491577</v>
      </c>
      <c r="AX166">
        <f t="shared" si="100"/>
        <v>0.85493763671747836</v>
      </c>
      <c r="AY166">
        <f t="shared" si="101"/>
        <v>0.18842963886473324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1666111204.7874999</v>
      </c>
      <c r="BF166">
        <v>969.77012500000001</v>
      </c>
      <c r="BG166">
        <v>993.89237500000002</v>
      </c>
      <c r="BH166">
        <v>35.721350000000001</v>
      </c>
      <c r="BI166">
        <v>34.5167875</v>
      </c>
      <c r="BJ166">
        <v>972.03687500000001</v>
      </c>
      <c r="BK166">
        <v>35.670274999999997</v>
      </c>
      <c r="BL166">
        <v>650.03212499999995</v>
      </c>
      <c r="BM166">
        <v>101.257125</v>
      </c>
      <c r="BN166">
        <v>0.100078075</v>
      </c>
      <c r="BO166">
        <v>34.0202375</v>
      </c>
      <c r="BP166">
        <v>34.302187500000002</v>
      </c>
      <c r="BQ166">
        <v>999.9</v>
      </c>
      <c r="BR166">
        <v>0</v>
      </c>
      <c r="BS166">
        <v>0</v>
      </c>
      <c r="BT166">
        <v>8988.1274999999987</v>
      </c>
      <c r="BU166">
        <v>0</v>
      </c>
      <c r="BV166">
        <v>724.38462499999991</v>
      </c>
      <c r="BW166">
        <v>-24.122512499999999</v>
      </c>
      <c r="BX166">
        <v>1005.6950000000001</v>
      </c>
      <c r="BY166">
        <v>1029.4237499999999</v>
      </c>
      <c r="BZ166">
        <v>1.2045537500000001</v>
      </c>
      <c r="CA166">
        <v>993.89237500000002</v>
      </c>
      <c r="CB166">
        <v>34.5167875</v>
      </c>
      <c r="CC166">
        <v>3.6170437500000001</v>
      </c>
      <c r="CD166">
        <v>3.4950749999999999</v>
      </c>
      <c r="CE166">
        <v>27.179387500000001</v>
      </c>
      <c r="CF166">
        <v>26.595837499999998</v>
      </c>
      <c r="CG166">
        <v>1200.0050000000001</v>
      </c>
      <c r="CH166">
        <v>0.49999637499999999</v>
      </c>
      <c r="CI166">
        <v>0.50000362499999995</v>
      </c>
      <c r="CJ166">
        <v>0</v>
      </c>
      <c r="CK166">
        <v>775.24424999999997</v>
      </c>
      <c r="CL166">
        <v>4.9990899999999998</v>
      </c>
      <c r="CM166">
        <v>8400.0087500000009</v>
      </c>
      <c r="CN166">
        <v>9557.880000000001</v>
      </c>
      <c r="CO166">
        <v>43.936999999999998</v>
      </c>
      <c r="CP166">
        <v>45.936999999999998</v>
      </c>
      <c r="CQ166">
        <v>44.686999999999998</v>
      </c>
      <c r="CR166">
        <v>45.061999999999998</v>
      </c>
      <c r="CS166">
        <v>45.436999999999998</v>
      </c>
      <c r="CT166">
        <v>597.49874999999997</v>
      </c>
      <c r="CU166">
        <v>597.50874999999996</v>
      </c>
      <c r="CV166">
        <v>0</v>
      </c>
      <c r="CW166">
        <v>1666111218.3</v>
      </c>
      <c r="CX166">
        <v>0</v>
      </c>
      <c r="CY166">
        <v>1666110227</v>
      </c>
      <c r="CZ166" t="s">
        <v>356</v>
      </c>
      <c r="DA166">
        <v>1666110227</v>
      </c>
      <c r="DB166">
        <v>1666110223</v>
      </c>
      <c r="DC166">
        <v>35</v>
      </c>
      <c r="DD166">
        <v>4.3999999999999997E-2</v>
      </c>
      <c r="DE166">
        <v>-1.2E-2</v>
      </c>
      <c r="DF166">
        <v>-2.012</v>
      </c>
      <c r="DG166">
        <v>3.7999999999999999E-2</v>
      </c>
      <c r="DH166">
        <v>415</v>
      </c>
      <c r="DI166">
        <v>34</v>
      </c>
      <c r="DJ166">
        <v>0.45</v>
      </c>
      <c r="DK166">
        <v>0.22</v>
      </c>
      <c r="DL166">
        <v>-23.962859999999999</v>
      </c>
      <c r="DM166">
        <v>-0.90544615384607863</v>
      </c>
      <c r="DN166">
        <v>9.8349930859151932E-2</v>
      </c>
      <c r="DO166">
        <v>0</v>
      </c>
      <c r="DP166">
        <v>1.2175720000000001</v>
      </c>
      <c r="DQ166">
        <v>-7.1523377110693537E-2</v>
      </c>
      <c r="DR166">
        <v>7.4616711264970624E-3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3.29488</v>
      </c>
      <c r="EB166">
        <v>2.6252200000000001</v>
      </c>
      <c r="EC166">
        <v>0.18313499999999999</v>
      </c>
      <c r="ED166">
        <v>0.184424</v>
      </c>
      <c r="EE166">
        <v>0.14399700000000001</v>
      </c>
      <c r="EF166">
        <v>0.13891200000000001</v>
      </c>
      <c r="EG166">
        <v>24726</v>
      </c>
      <c r="EH166">
        <v>25134</v>
      </c>
      <c r="EI166">
        <v>28174.3</v>
      </c>
      <c r="EJ166">
        <v>29678.9</v>
      </c>
      <c r="EK166">
        <v>33163.800000000003</v>
      </c>
      <c r="EL166">
        <v>35492.5</v>
      </c>
      <c r="EM166">
        <v>39740.300000000003</v>
      </c>
      <c r="EN166">
        <v>42435.199999999997</v>
      </c>
      <c r="EO166">
        <v>2.1759300000000001</v>
      </c>
      <c r="EP166">
        <v>2.1227299999999998</v>
      </c>
      <c r="EQ166">
        <v>8.3483799999999997E-2</v>
      </c>
      <c r="ER166">
        <v>0</v>
      </c>
      <c r="ES166">
        <v>32.947400000000002</v>
      </c>
      <c r="ET166">
        <v>999.9</v>
      </c>
      <c r="EU166">
        <v>48.4</v>
      </c>
      <c r="EV166">
        <v>40.4</v>
      </c>
      <c r="EW166">
        <v>36.199399999999997</v>
      </c>
      <c r="EX166">
        <v>57.348199999999999</v>
      </c>
      <c r="EY166">
        <v>-0.60897100000000004</v>
      </c>
      <c r="EZ166">
        <v>2</v>
      </c>
      <c r="FA166">
        <v>0.62351599999999996</v>
      </c>
      <c r="FB166">
        <v>1.2180299999999999</v>
      </c>
      <c r="FC166">
        <v>20.265899999999998</v>
      </c>
      <c r="FD166">
        <v>5.2159399999999998</v>
      </c>
      <c r="FE166">
        <v>12.007</v>
      </c>
      <c r="FF166">
        <v>4.9862000000000002</v>
      </c>
      <c r="FG166">
        <v>3.2846500000000001</v>
      </c>
      <c r="FH166">
        <v>9831.2999999999993</v>
      </c>
      <c r="FI166">
        <v>9999</v>
      </c>
      <c r="FJ166">
        <v>9999</v>
      </c>
      <c r="FK166">
        <v>657</v>
      </c>
      <c r="FL166">
        <v>1.8658399999999999</v>
      </c>
      <c r="FM166">
        <v>1.8622000000000001</v>
      </c>
      <c r="FN166">
        <v>1.8643000000000001</v>
      </c>
      <c r="FO166">
        <v>1.8603799999999999</v>
      </c>
      <c r="FP166">
        <v>1.86111</v>
      </c>
      <c r="FQ166">
        <v>1.86019</v>
      </c>
      <c r="FR166">
        <v>1.86189</v>
      </c>
      <c r="FS166">
        <v>1.8585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-2.2690000000000001</v>
      </c>
      <c r="GH166">
        <v>5.0999999999999997E-2</v>
      </c>
      <c r="GI166">
        <v>-1.674331742851894</v>
      </c>
      <c r="GJ166">
        <v>-1.0668354094452519E-3</v>
      </c>
      <c r="GK166">
        <v>7.2908324871410599E-7</v>
      </c>
      <c r="GL166">
        <v>-2.6615586879345078E-10</v>
      </c>
      <c r="GM166">
        <v>-0.20617912557020029</v>
      </c>
      <c r="GN166">
        <v>3.3664092208003571E-3</v>
      </c>
      <c r="GO166">
        <v>2.042686190248702E-4</v>
      </c>
      <c r="GP166">
        <v>-2.7039353982504608E-6</v>
      </c>
      <c r="GQ166">
        <v>3</v>
      </c>
      <c r="GR166">
        <v>2088</v>
      </c>
      <c r="GS166">
        <v>3</v>
      </c>
      <c r="GT166">
        <v>37</v>
      </c>
      <c r="GU166">
        <v>16.3</v>
      </c>
      <c r="GV166">
        <v>16.399999999999999</v>
      </c>
      <c r="GW166">
        <v>2.79053</v>
      </c>
      <c r="GX166">
        <v>2.5585900000000001</v>
      </c>
      <c r="GY166">
        <v>2.04834</v>
      </c>
      <c r="GZ166">
        <v>2.6013199999999999</v>
      </c>
      <c r="HA166">
        <v>2.1972700000000001</v>
      </c>
      <c r="HB166">
        <v>2.3559600000000001</v>
      </c>
      <c r="HC166">
        <v>44.389899999999997</v>
      </c>
      <c r="HD166">
        <v>14.1495</v>
      </c>
      <c r="HE166">
        <v>18</v>
      </c>
      <c r="HF166">
        <v>684.08199999999999</v>
      </c>
      <c r="HG166">
        <v>710.48699999999997</v>
      </c>
      <c r="HH166">
        <v>31</v>
      </c>
      <c r="HI166">
        <v>35.067</v>
      </c>
      <c r="HJ166">
        <v>30.000499999999999</v>
      </c>
      <c r="HK166">
        <v>34.8797</v>
      </c>
      <c r="HL166">
        <v>34.858899999999998</v>
      </c>
      <c r="HM166">
        <v>55.866399999999999</v>
      </c>
      <c r="HN166">
        <v>-30</v>
      </c>
      <c r="HO166">
        <v>-30</v>
      </c>
      <c r="HP166">
        <v>31</v>
      </c>
      <c r="HQ166">
        <v>1010.06</v>
      </c>
      <c r="HR166">
        <v>32.067999999999998</v>
      </c>
      <c r="HS166">
        <v>99.236099999999993</v>
      </c>
      <c r="HT166">
        <v>98.3904</v>
      </c>
    </row>
    <row r="167" spans="1:228" x14ac:dyDescent="0.2">
      <c r="A167">
        <v>152</v>
      </c>
      <c r="B167">
        <v>1666111211.0999999</v>
      </c>
      <c r="C167">
        <v>603</v>
      </c>
      <c r="D167" t="s">
        <v>662</v>
      </c>
      <c r="E167" t="s">
        <v>663</v>
      </c>
      <c r="F167">
        <v>4</v>
      </c>
      <c r="G167">
        <v>1666111209.0999999</v>
      </c>
      <c r="H167">
        <f t="shared" si="68"/>
        <v>1.3428920537455261E-3</v>
      </c>
      <c r="I167">
        <f t="shared" si="69"/>
        <v>1.342892053745526</v>
      </c>
      <c r="J167">
        <f t="shared" si="70"/>
        <v>14.122624265016489</v>
      </c>
      <c r="K167">
        <f t="shared" si="71"/>
        <v>976.9811428571428</v>
      </c>
      <c r="L167">
        <f t="shared" si="72"/>
        <v>638.61017757231014</v>
      </c>
      <c r="M167">
        <f t="shared" si="73"/>
        <v>64.72710171024778</v>
      </c>
      <c r="N167">
        <f t="shared" si="74"/>
        <v>99.023097381732569</v>
      </c>
      <c r="O167">
        <f t="shared" si="75"/>
        <v>7.2807377277041146E-2</v>
      </c>
      <c r="P167">
        <f t="shared" si="76"/>
        <v>2.7688560607601018</v>
      </c>
      <c r="Q167">
        <f t="shared" si="77"/>
        <v>7.1760285650801087E-2</v>
      </c>
      <c r="R167">
        <f t="shared" si="78"/>
        <v>4.4943001020692555E-2</v>
      </c>
      <c r="S167">
        <f t="shared" si="79"/>
        <v>226.12076747853973</v>
      </c>
      <c r="T167">
        <f t="shared" si="80"/>
        <v>35.04134321909207</v>
      </c>
      <c r="U167">
        <f t="shared" si="81"/>
        <v>34.296314285714281</v>
      </c>
      <c r="V167">
        <f t="shared" si="82"/>
        <v>5.4319590556729986</v>
      </c>
      <c r="W167">
        <f t="shared" si="83"/>
        <v>67.714751923025858</v>
      </c>
      <c r="X167">
        <f t="shared" si="84"/>
        <v>3.6199179061349711</v>
      </c>
      <c r="Y167">
        <f t="shared" si="85"/>
        <v>5.3458335197770213</v>
      </c>
      <c r="Z167">
        <f t="shared" si="86"/>
        <v>1.8120411495380275</v>
      </c>
      <c r="AA167">
        <f t="shared" si="87"/>
        <v>-59.221539570177697</v>
      </c>
      <c r="AB167">
        <f t="shared" si="88"/>
        <v>-42.818343568882511</v>
      </c>
      <c r="AC167">
        <f t="shared" si="89"/>
        <v>-3.5818270797684164</v>
      </c>
      <c r="AD167">
        <f t="shared" si="90"/>
        <v>120.49905725971112</v>
      </c>
      <c r="AE167">
        <f t="shared" si="91"/>
        <v>24.771292374870892</v>
      </c>
      <c r="AF167">
        <f t="shared" si="92"/>
        <v>1.343350246108034</v>
      </c>
      <c r="AG167">
        <f t="shared" si="93"/>
        <v>14.122624265016489</v>
      </c>
      <c r="AH167">
        <v>1036.269748705025</v>
      </c>
      <c r="AI167">
        <v>1015.756303030303</v>
      </c>
      <c r="AJ167">
        <v>1.730323258263333</v>
      </c>
      <c r="AK167">
        <v>66.414595201641987</v>
      </c>
      <c r="AL167">
        <f t="shared" si="94"/>
        <v>1.342892053745526</v>
      </c>
      <c r="AM167">
        <v>34.517305346013977</v>
      </c>
      <c r="AN167">
        <v>35.712706470588223</v>
      </c>
      <c r="AO167">
        <v>-3.8705923794849317E-6</v>
      </c>
      <c r="AP167">
        <v>87.49</v>
      </c>
      <c r="AQ167">
        <v>12</v>
      </c>
      <c r="AR167">
        <v>2</v>
      </c>
      <c r="AS167">
        <f t="shared" si="95"/>
        <v>1</v>
      </c>
      <c r="AT167">
        <f t="shared" si="96"/>
        <v>0</v>
      </c>
      <c r="AU167">
        <f t="shared" si="97"/>
        <v>47215.50227560645</v>
      </c>
      <c r="AV167">
        <f t="shared" si="98"/>
        <v>1200.03</v>
      </c>
      <c r="AW167">
        <f t="shared" si="99"/>
        <v>1025.9505779681551</v>
      </c>
      <c r="AX167">
        <f t="shared" si="100"/>
        <v>0.85493744153742424</v>
      </c>
      <c r="AY167">
        <f t="shared" si="101"/>
        <v>0.18842926216722894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1666111209.0999999</v>
      </c>
      <c r="BF167">
        <v>976.9811428571428</v>
      </c>
      <c r="BG167">
        <v>1001.059571428571</v>
      </c>
      <c r="BH167">
        <v>35.714814285714283</v>
      </c>
      <c r="BI167">
        <v>34.519028571428571</v>
      </c>
      <c r="BJ167">
        <v>979.25071428571448</v>
      </c>
      <c r="BK167">
        <v>35.663771428571422</v>
      </c>
      <c r="BL167">
        <v>649.96900000000005</v>
      </c>
      <c r="BM167">
        <v>101.25614285714281</v>
      </c>
      <c r="BN167">
        <v>0.1000584428571429</v>
      </c>
      <c r="BO167">
        <v>34.00947142857143</v>
      </c>
      <c r="BP167">
        <v>34.296314285714281</v>
      </c>
      <c r="BQ167">
        <v>999.89999999999986</v>
      </c>
      <c r="BR167">
        <v>0</v>
      </c>
      <c r="BS167">
        <v>0</v>
      </c>
      <c r="BT167">
        <v>8997.8571428571431</v>
      </c>
      <c r="BU167">
        <v>0</v>
      </c>
      <c r="BV167">
        <v>734.96214285714279</v>
      </c>
      <c r="BW167">
        <v>-24.079599999999999</v>
      </c>
      <c r="BX167">
        <v>1013.1642857142861</v>
      </c>
      <c r="BY167">
        <v>1036.8514285714291</v>
      </c>
      <c r="BZ167">
        <v>1.195798571428571</v>
      </c>
      <c r="CA167">
        <v>1001.059571428571</v>
      </c>
      <c r="CB167">
        <v>34.519028571428571</v>
      </c>
      <c r="CC167">
        <v>3.6163471428571419</v>
      </c>
      <c r="CD167">
        <v>3.4952685714285709</v>
      </c>
      <c r="CE167">
        <v>27.176114285714281</v>
      </c>
      <c r="CF167">
        <v>26.59675714285714</v>
      </c>
      <c r="CG167">
        <v>1200.03</v>
      </c>
      <c r="CH167">
        <v>0.50000214285714284</v>
      </c>
      <c r="CI167">
        <v>0.49999785714285711</v>
      </c>
      <c r="CJ167">
        <v>0</v>
      </c>
      <c r="CK167">
        <v>776.57357142857143</v>
      </c>
      <c r="CL167">
        <v>4.9990899999999998</v>
      </c>
      <c r="CM167">
        <v>8411.8085714285698</v>
      </c>
      <c r="CN167">
        <v>9558.1042857142857</v>
      </c>
      <c r="CO167">
        <v>43.936999999999998</v>
      </c>
      <c r="CP167">
        <v>45.936999999999998</v>
      </c>
      <c r="CQ167">
        <v>44.686999999999998</v>
      </c>
      <c r="CR167">
        <v>45.061999999999998</v>
      </c>
      <c r="CS167">
        <v>45.436999999999998</v>
      </c>
      <c r="CT167">
        <v>597.51857142857148</v>
      </c>
      <c r="CU167">
        <v>597.51285714285711</v>
      </c>
      <c r="CV167">
        <v>0</v>
      </c>
      <c r="CW167">
        <v>1666111222.5</v>
      </c>
      <c r="CX167">
        <v>0</v>
      </c>
      <c r="CY167">
        <v>1666110227</v>
      </c>
      <c r="CZ167" t="s">
        <v>356</v>
      </c>
      <c r="DA167">
        <v>1666110227</v>
      </c>
      <c r="DB167">
        <v>1666110223</v>
      </c>
      <c r="DC167">
        <v>35</v>
      </c>
      <c r="DD167">
        <v>4.3999999999999997E-2</v>
      </c>
      <c r="DE167">
        <v>-1.2E-2</v>
      </c>
      <c r="DF167">
        <v>-2.012</v>
      </c>
      <c r="DG167">
        <v>3.7999999999999999E-2</v>
      </c>
      <c r="DH167">
        <v>415</v>
      </c>
      <c r="DI167">
        <v>34</v>
      </c>
      <c r="DJ167">
        <v>0.45</v>
      </c>
      <c r="DK167">
        <v>0.22</v>
      </c>
      <c r="DL167">
        <v>-24.006187499999999</v>
      </c>
      <c r="DM167">
        <v>-0.84371144465287351</v>
      </c>
      <c r="DN167">
        <v>9.5335872544126926E-2</v>
      </c>
      <c r="DO167">
        <v>0</v>
      </c>
      <c r="DP167">
        <v>1.2122599999999999</v>
      </c>
      <c r="DQ167">
        <v>-0.10344990619137211</v>
      </c>
      <c r="DR167">
        <v>1.006609755565681E-2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664</v>
      </c>
      <c r="EA167">
        <v>3.29488</v>
      </c>
      <c r="EB167">
        <v>2.6253099999999998</v>
      </c>
      <c r="EC167">
        <v>0.18393300000000001</v>
      </c>
      <c r="ED167">
        <v>0.18521599999999999</v>
      </c>
      <c r="EE167">
        <v>0.14397799999999999</v>
      </c>
      <c r="EF167">
        <v>0.13891200000000001</v>
      </c>
      <c r="EG167">
        <v>24701.599999999999</v>
      </c>
      <c r="EH167">
        <v>25109.4</v>
      </c>
      <c r="EI167">
        <v>28174.1</v>
      </c>
      <c r="EJ167">
        <v>29678.799999999999</v>
      </c>
      <c r="EK167">
        <v>33164.199999999997</v>
      </c>
      <c r="EL167">
        <v>35492.400000000001</v>
      </c>
      <c r="EM167">
        <v>39739.800000000003</v>
      </c>
      <c r="EN167">
        <v>42435</v>
      </c>
      <c r="EO167">
        <v>2.1760700000000002</v>
      </c>
      <c r="EP167">
        <v>2.12262</v>
      </c>
      <c r="EQ167">
        <v>8.3398100000000003E-2</v>
      </c>
      <c r="ER167">
        <v>0</v>
      </c>
      <c r="ES167">
        <v>32.949800000000003</v>
      </c>
      <c r="ET167">
        <v>999.9</v>
      </c>
      <c r="EU167">
        <v>48.4</v>
      </c>
      <c r="EV167">
        <v>40.4</v>
      </c>
      <c r="EW167">
        <v>36.200699999999998</v>
      </c>
      <c r="EX167">
        <v>57.228200000000001</v>
      </c>
      <c r="EY167">
        <v>-0.71314200000000005</v>
      </c>
      <c r="EZ167">
        <v>2</v>
      </c>
      <c r="FA167">
        <v>0.62371699999999997</v>
      </c>
      <c r="FB167">
        <v>1.21502</v>
      </c>
      <c r="FC167">
        <v>20.265899999999998</v>
      </c>
      <c r="FD167">
        <v>5.2159399999999998</v>
      </c>
      <c r="FE167">
        <v>12.007099999999999</v>
      </c>
      <c r="FF167">
        <v>4.9862500000000001</v>
      </c>
      <c r="FG167">
        <v>3.2846500000000001</v>
      </c>
      <c r="FH167">
        <v>9831.2999999999993</v>
      </c>
      <c r="FI167">
        <v>9999</v>
      </c>
      <c r="FJ167">
        <v>9999</v>
      </c>
      <c r="FK167">
        <v>657</v>
      </c>
      <c r="FL167">
        <v>1.8658399999999999</v>
      </c>
      <c r="FM167">
        <v>1.86222</v>
      </c>
      <c r="FN167">
        <v>1.8643099999999999</v>
      </c>
      <c r="FO167">
        <v>1.86039</v>
      </c>
      <c r="FP167">
        <v>1.86111</v>
      </c>
      <c r="FQ167">
        <v>1.8602000000000001</v>
      </c>
      <c r="FR167">
        <v>1.8619000000000001</v>
      </c>
      <c r="FS167">
        <v>1.8585100000000001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-2.2709999999999999</v>
      </c>
      <c r="GH167">
        <v>5.11E-2</v>
      </c>
      <c r="GI167">
        <v>-1.674331742851894</v>
      </c>
      <c r="GJ167">
        <v>-1.0668354094452519E-3</v>
      </c>
      <c r="GK167">
        <v>7.2908324871410599E-7</v>
      </c>
      <c r="GL167">
        <v>-2.6615586879345078E-10</v>
      </c>
      <c r="GM167">
        <v>-0.20617912557020029</v>
      </c>
      <c r="GN167">
        <v>3.3664092208003571E-3</v>
      </c>
      <c r="GO167">
        <v>2.042686190248702E-4</v>
      </c>
      <c r="GP167">
        <v>-2.7039353982504608E-6</v>
      </c>
      <c r="GQ167">
        <v>3</v>
      </c>
      <c r="GR167">
        <v>2088</v>
      </c>
      <c r="GS167">
        <v>3</v>
      </c>
      <c r="GT167">
        <v>37</v>
      </c>
      <c r="GU167">
        <v>16.399999999999999</v>
      </c>
      <c r="GV167">
        <v>16.5</v>
      </c>
      <c r="GW167">
        <v>2.8064</v>
      </c>
      <c r="GX167">
        <v>2.5598100000000001</v>
      </c>
      <c r="GY167">
        <v>2.04834</v>
      </c>
      <c r="GZ167">
        <v>2.6061999999999999</v>
      </c>
      <c r="HA167">
        <v>2.1972700000000001</v>
      </c>
      <c r="HB167">
        <v>2.3718300000000001</v>
      </c>
      <c r="HC167">
        <v>44.389899999999997</v>
      </c>
      <c r="HD167">
        <v>14.1408</v>
      </c>
      <c r="HE167">
        <v>18</v>
      </c>
      <c r="HF167">
        <v>684.221</v>
      </c>
      <c r="HG167">
        <v>710.42600000000004</v>
      </c>
      <c r="HH167">
        <v>30.999500000000001</v>
      </c>
      <c r="HI167">
        <v>35.0702</v>
      </c>
      <c r="HJ167">
        <v>30.000399999999999</v>
      </c>
      <c r="HK167">
        <v>34.8812</v>
      </c>
      <c r="HL167">
        <v>34.861800000000002</v>
      </c>
      <c r="HM167">
        <v>56.161799999999999</v>
      </c>
      <c r="HN167">
        <v>-30</v>
      </c>
      <c r="HO167">
        <v>-30</v>
      </c>
      <c r="HP167">
        <v>31</v>
      </c>
      <c r="HQ167">
        <v>1016.73</v>
      </c>
      <c r="HR167">
        <v>32.067999999999998</v>
      </c>
      <c r="HS167">
        <v>99.235200000000006</v>
      </c>
      <c r="HT167">
        <v>98.390100000000004</v>
      </c>
    </row>
    <row r="168" spans="1:228" x14ac:dyDescent="0.2">
      <c r="A168">
        <v>153</v>
      </c>
      <c r="B168">
        <v>1666111215.0999999</v>
      </c>
      <c r="C168">
        <v>607</v>
      </c>
      <c r="D168" t="s">
        <v>665</v>
      </c>
      <c r="E168" t="s">
        <v>666</v>
      </c>
      <c r="F168">
        <v>4</v>
      </c>
      <c r="G168">
        <v>1666111212.7874999</v>
      </c>
      <c r="H168">
        <f t="shared" si="68"/>
        <v>1.3464536726673652E-3</v>
      </c>
      <c r="I168">
        <f t="shared" si="69"/>
        <v>1.3464536726673653</v>
      </c>
      <c r="J168">
        <f t="shared" si="70"/>
        <v>14.408943082373201</v>
      </c>
      <c r="K168">
        <f t="shared" si="71"/>
        <v>983.02175</v>
      </c>
      <c r="L168">
        <f t="shared" si="72"/>
        <v>639.15994590776756</v>
      </c>
      <c r="M168">
        <f t="shared" si="73"/>
        <v>64.783319880768346</v>
      </c>
      <c r="N168">
        <f t="shared" si="74"/>
        <v>99.63611281923535</v>
      </c>
      <c r="O168">
        <f t="shared" si="75"/>
        <v>7.3031080384368036E-2</v>
      </c>
      <c r="P168">
        <f t="shared" si="76"/>
        <v>2.768302447700155</v>
      </c>
      <c r="Q168">
        <f t="shared" si="77"/>
        <v>7.1977387222042707E-2</v>
      </c>
      <c r="R168">
        <f t="shared" si="78"/>
        <v>4.5079270651734907E-2</v>
      </c>
      <c r="S168">
        <f t="shared" si="79"/>
        <v>226.10524836054162</v>
      </c>
      <c r="T168">
        <f t="shared" si="80"/>
        <v>35.037759608727285</v>
      </c>
      <c r="U168">
        <f t="shared" si="81"/>
        <v>34.294262499999988</v>
      </c>
      <c r="V168">
        <f t="shared" si="82"/>
        <v>5.4313387418639847</v>
      </c>
      <c r="W168">
        <f t="shared" si="83"/>
        <v>67.72561748658056</v>
      </c>
      <c r="X168">
        <f t="shared" si="84"/>
        <v>3.6199517608078251</v>
      </c>
      <c r="Y168">
        <f t="shared" si="85"/>
        <v>5.3450258486385858</v>
      </c>
      <c r="Z168">
        <f t="shared" si="86"/>
        <v>1.8113869810561596</v>
      </c>
      <c r="AA168">
        <f t="shared" si="87"/>
        <v>-59.378606964630805</v>
      </c>
      <c r="AB168">
        <f t="shared" si="88"/>
        <v>-42.907857448616184</v>
      </c>
      <c r="AC168">
        <f t="shared" si="89"/>
        <v>-3.5899494078962673</v>
      </c>
      <c r="AD168">
        <f t="shared" si="90"/>
        <v>120.22883453939836</v>
      </c>
      <c r="AE168">
        <f t="shared" si="91"/>
        <v>24.871395190372731</v>
      </c>
      <c r="AF168">
        <f t="shared" si="92"/>
        <v>1.3427193685484236</v>
      </c>
      <c r="AG168">
        <f t="shared" si="93"/>
        <v>14.408943082373201</v>
      </c>
      <c r="AH168">
        <v>1043.1759639350701</v>
      </c>
      <c r="AI168">
        <v>1022.5119999999999</v>
      </c>
      <c r="AJ168">
        <v>1.7002962772733881</v>
      </c>
      <c r="AK168">
        <v>66.414595201641987</v>
      </c>
      <c r="AL168">
        <f t="shared" si="94"/>
        <v>1.3464536726673653</v>
      </c>
      <c r="AM168">
        <v>34.519221882377622</v>
      </c>
      <c r="AN168">
        <v>35.717691470588207</v>
      </c>
      <c r="AO168">
        <v>-4.5469918375386814E-6</v>
      </c>
      <c r="AP168">
        <v>87.49</v>
      </c>
      <c r="AQ168">
        <v>12</v>
      </c>
      <c r="AR168">
        <v>2</v>
      </c>
      <c r="AS168">
        <f t="shared" si="95"/>
        <v>1</v>
      </c>
      <c r="AT168">
        <f t="shared" si="96"/>
        <v>0</v>
      </c>
      <c r="AU168">
        <f t="shared" si="97"/>
        <v>47200.737528873608</v>
      </c>
      <c r="AV168">
        <f t="shared" si="98"/>
        <v>1199.9412500000001</v>
      </c>
      <c r="AW168">
        <f t="shared" si="99"/>
        <v>1025.8753260935448</v>
      </c>
      <c r="AX168">
        <f t="shared" si="100"/>
        <v>0.85493796141564826</v>
      </c>
      <c r="AY168">
        <f t="shared" si="101"/>
        <v>0.18843026553220135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1666111212.7874999</v>
      </c>
      <c r="BF168">
        <v>983.02175</v>
      </c>
      <c r="BG168">
        <v>1007.1975</v>
      </c>
      <c r="BH168">
        <v>35.714875000000013</v>
      </c>
      <c r="BI168">
        <v>34.519750000000002</v>
      </c>
      <c r="BJ168">
        <v>985.29399999999998</v>
      </c>
      <c r="BK168">
        <v>35.663812500000013</v>
      </c>
      <c r="BL168">
        <v>650.022875</v>
      </c>
      <c r="BM168">
        <v>101.25700000000001</v>
      </c>
      <c r="BN168">
        <v>9.9976912500000001E-2</v>
      </c>
      <c r="BO168">
        <v>34.006762500000001</v>
      </c>
      <c r="BP168">
        <v>34.294262499999988</v>
      </c>
      <c r="BQ168">
        <v>999.9</v>
      </c>
      <c r="BR168">
        <v>0</v>
      </c>
      <c r="BS168">
        <v>0</v>
      </c>
      <c r="BT168">
        <v>8994.8425000000007</v>
      </c>
      <c r="BU168">
        <v>0</v>
      </c>
      <c r="BV168">
        <v>724.15525000000002</v>
      </c>
      <c r="BW168">
        <v>-24.175887500000002</v>
      </c>
      <c r="BX168">
        <v>1019.43125</v>
      </c>
      <c r="BY168">
        <v>1043.20875</v>
      </c>
      <c r="BZ168">
        <v>1.1951099999999999</v>
      </c>
      <c r="CA168">
        <v>1007.1975</v>
      </c>
      <c r="CB168">
        <v>34.519750000000002</v>
      </c>
      <c r="CC168">
        <v>3.6163812499999999</v>
      </c>
      <c r="CD168">
        <v>3.49536625</v>
      </c>
      <c r="CE168">
        <v>27.176287500000001</v>
      </c>
      <c r="CF168">
        <v>26.597262499999999</v>
      </c>
      <c r="CG168">
        <v>1199.9412500000001</v>
      </c>
      <c r="CH168">
        <v>0.49998399999999998</v>
      </c>
      <c r="CI168">
        <v>0.50001600000000002</v>
      </c>
      <c r="CJ168">
        <v>0</v>
      </c>
      <c r="CK168">
        <v>777.91612499999997</v>
      </c>
      <c r="CL168">
        <v>4.9990899999999998</v>
      </c>
      <c r="CM168">
        <v>8430.36</v>
      </c>
      <c r="CN168">
        <v>9557.3312499999993</v>
      </c>
      <c r="CO168">
        <v>43.936999999999998</v>
      </c>
      <c r="CP168">
        <v>45.936999999999998</v>
      </c>
      <c r="CQ168">
        <v>44.686999999999998</v>
      </c>
      <c r="CR168">
        <v>45.069875000000003</v>
      </c>
      <c r="CS168">
        <v>45.436999999999998</v>
      </c>
      <c r="CT168">
        <v>597.45249999999999</v>
      </c>
      <c r="CU168">
        <v>597.48874999999998</v>
      </c>
      <c r="CV168">
        <v>0</v>
      </c>
      <c r="CW168">
        <v>1666111226.7</v>
      </c>
      <c r="CX168">
        <v>0</v>
      </c>
      <c r="CY168">
        <v>1666110227</v>
      </c>
      <c r="CZ168" t="s">
        <v>356</v>
      </c>
      <c r="DA168">
        <v>1666110227</v>
      </c>
      <c r="DB168">
        <v>1666110223</v>
      </c>
      <c r="DC168">
        <v>35</v>
      </c>
      <c r="DD168">
        <v>4.3999999999999997E-2</v>
      </c>
      <c r="DE168">
        <v>-1.2E-2</v>
      </c>
      <c r="DF168">
        <v>-2.012</v>
      </c>
      <c r="DG168">
        <v>3.7999999999999999E-2</v>
      </c>
      <c r="DH168">
        <v>415</v>
      </c>
      <c r="DI168">
        <v>34</v>
      </c>
      <c r="DJ168">
        <v>0.45</v>
      </c>
      <c r="DK168">
        <v>0.22</v>
      </c>
      <c r="DL168">
        <v>-24.060195</v>
      </c>
      <c r="DM168">
        <v>-0.88418611632261013</v>
      </c>
      <c r="DN168">
        <v>9.8052529161669427E-2</v>
      </c>
      <c r="DO168">
        <v>0</v>
      </c>
      <c r="DP168">
        <v>1.20629425</v>
      </c>
      <c r="DQ168">
        <v>-9.9227279549723033E-2</v>
      </c>
      <c r="DR168">
        <v>9.794589549210319E-3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3.29495</v>
      </c>
      <c r="EB168">
        <v>2.6250900000000001</v>
      </c>
      <c r="EC168">
        <v>0.184724</v>
      </c>
      <c r="ED168">
        <v>0.185997</v>
      </c>
      <c r="EE168">
        <v>0.143987</v>
      </c>
      <c r="EF168">
        <v>0.13891800000000001</v>
      </c>
      <c r="EG168">
        <v>24677.4</v>
      </c>
      <c r="EH168">
        <v>25085.3</v>
      </c>
      <c r="EI168">
        <v>28173.9</v>
      </c>
      <c r="EJ168">
        <v>29678.9</v>
      </c>
      <c r="EK168">
        <v>33163.800000000003</v>
      </c>
      <c r="EL168">
        <v>35492.699999999997</v>
      </c>
      <c r="EM168">
        <v>39739.800000000003</v>
      </c>
      <c r="EN168">
        <v>42435.5</v>
      </c>
      <c r="EO168">
        <v>2.1760000000000002</v>
      </c>
      <c r="EP168">
        <v>2.1227499999999999</v>
      </c>
      <c r="EQ168">
        <v>8.2649299999999995E-2</v>
      </c>
      <c r="ER168">
        <v>0</v>
      </c>
      <c r="ES168">
        <v>32.948599999999999</v>
      </c>
      <c r="ET168">
        <v>999.9</v>
      </c>
      <c r="EU168">
        <v>48.4</v>
      </c>
      <c r="EV168">
        <v>40.4</v>
      </c>
      <c r="EW168">
        <v>36.200499999999998</v>
      </c>
      <c r="EX168">
        <v>57.438200000000002</v>
      </c>
      <c r="EY168">
        <v>-0.71314200000000005</v>
      </c>
      <c r="EZ168">
        <v>2</v>
      </c>
      <c r="FA168">
        <v>0.62392499999999995</v>
      </c>
      <c r="FB168">
        <v>1.2125699999999999</v>
      </c>
      <c r="FC168">
        <v>20.265999999999998</v>
      </c>
      <c r="FD168">
        <v>5.21624</v>
      </c>
      <c r="FE168">
        <v>12.007</v>
      </c>
      <c r="FF168">
        <v>4.9862500000000001</v>
      </c>
      <c r="FG168">
        <v>3.2846500000000001</v>
      </c>
      <c r="FH168">
        <v>9831.6</v>
      </c>
      <c r="FI168">
        <v>9999</v>
      </c>
      <c r="FJ168">
        <v>9999</v>
      </c>
      <c r="FK168">
        <v>657</v>
      </c>
      <c r="FL168">
        <v>1.8658399999999999</v>
      </c>
      <c r="FM168">
        <v>1.8622000000000001</v>
      </c>
      <c r="FN168">
        <v>1.8643099999999999</v>
      </c>
      <c r="FO168">
        <v>1.86039</v>
      </c>
      <c r="FP168">
        <v>1.86111</v>
      </c>
      <c r="FQ168">
        <v>1.8601799999999999</v>
      </c>
      <c r="FR168">
        <v>1.8619000000000001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-2.2730000000000001</v>
      </c>
      <c r="GH168">
        <v>5.11E-2</v>
      </c>
      <c r="GI168">
        <v>-1.674331742851894</v>
      </c>
      <c r="GJ168">
        <v>-1.0668354094452519E-3</v>
      </c>
      <c r="GK168">
        <v>7.2908324871410599E-7</v>
      </c>
      <c r="GL168">
        <v>-2.6615586879345078E-10</v>
      </c>
      <c r="GM168">
        <v>-0.20617912557020029</v>
      </c>
      <c r="GN168">
        <v>3.3664092208003571E-3</v>
      </c>
      <c r="GO168">
        <v>2.042686190248702E-4</v>
      </c>
      <c r="GP168">
        <v>-2.7039353982504608E-6</v>
      </c>
      <c r="GQ168">
        <v>3</v>
      </c>
      <c r="GR168">
        <v>2088</v>
      </c>
      <c r="GS168">
        <v>3</v>
      </c>
      <c r="GT168">
        <v>37</v>
      </c>
      <c r="GU168">
        <v>16.5</v>
      </c>
      <c r="GV168">
        <v>16.5</v>
      </c>
      <c r="GW168">
        <v>2.82104</v>
      </c>
      <c r="GX168">
        <v>2.5610400000000002</v>
      </c>
      <c r="GY168">
        <v>2.04834</v>
      </c>
      <c r="GZ168">
        <v>2.6049799999999999</v>
      </c>
      <c r="HA168">
        <v>2.1972700000000001</v>
      </c>
      <c r="HB168">
        <v>2.3547400000000001</v>
      </c>
      <c r="HC168">
        <v>44.389899999999997</v>
      </c>
      <c r="HD168">
        <v>14.1408</v>
      </c>
      <c r="HE168">
        <v>18</v>
      </c>
      <c r="HF168">
        <v>684.17700000000002</v>
      </c>
      <c r="HG168">
        <v>710.54700000000003</v>
      </c>
      <c r="HH168">
        <v>30.999400000000001</v>
      </c>
      <c r="HI168">
        <v>35.070300000000003</v>
      </c>
      <c r="HJ168">
        <v>30.000399999999999</v>
      </c>
      <c r="HK168">
        <v>34.882899999999999</v>
      </c>
      <c r="HL168">
        <v>34.862000000000002</v>
      </c>
      <c r="HM168">
        <v>56.462899999999998</v>
      </c>
      <c r="HN168">
        <v>-30</v>
      </c>
      <c r="HO168">
        <v>-30</v>
      </c>
      <c r="HP168">
        <v>31</v>
      </c>
      <c r="HQ168">
        <v>1023.41</v>
      </c>
      <c r="HR168">
        <v>32.067999999999998</v>
      </c>
      <c r="HS168">
        <v>99.234800000000007</v>
      </c>
      <c r="HT168">
        <v>98.390900000000002</v>
      </c>
    </row>
    <row r="169" spans="1:228" x14ac:dyDescent="0.2">
      <c r="A169">
        <v>154</v>
      </c>
      <c r="B169">
        <v>1666111219.0999999</v>
      </c>
      <c r="C169">
        <v>611</v>
      </c>
      <c r="D169" t="s">
        <v>667</v>
      </c>
      <c r="E169" t="s">
        <v>668</v>
      </c>
      <c r="F169">
        <v>4</v>
      </c>
      <c r="G169">
        <v>1666111217.0999999</v>
      </c>
      <c r="H169">
        <f t="shared" si="68"/>
        <v>1.3322598470569969E-3</v>
      </c>
      <c r="I169">
        <f t="shared" si="69"/>
        <v>1.3322598470569968</v>
      </c>
      <c r="J169">
        <f t="shared" si="70"/>
        <v>14.464071596181794</v>
      </c>
      <c r="K169">
        <f t="shared" si="71"/>
        <v>990.12599999999998</v>
      </c>
      <c r="L169">
        <f t="shared" si="72"/>
        <v>642.54760441252472</v>
      </c>
      <c r="M169">
        <f t="shared" si="73"/>
        <v>65.127233241557335</v>
      </c>
      <c r="N169">
        <f t="shared" si="74"/>
        <v>100.35702646419087</v>
      </c>
      <c r="O169">
        <f t="shared" si="75"/>
        <v>7.2480136202915754E-2</v>
      </c>
      <c r="P169">
        <f t="shared" si="76"/>
        <v>2.7656347081642654</v>
      </c>
      <c r="Q169">
        <f t="shared" si="77"/>
        <v>7.1441173541567066E-2</v>
      </c>
      <c r="R169">
        <f t="shared" si="78"/>
        <v>4.4742839419437457E-2</v>
      </c>
      <c r="S169">
        <f t="shared" si="79"/>
        <v>226.10858186324137</v>
      </c>
      <c r="T169">
        <f t="shared" si="80"/>
        <v>35.039098076805921</v>
      </c>
      <c r="U169">
        <f t="shared" si="81"/>
        <v>34.274571428571427</v>
      </c>
      <c r="V169">
        <f t="shared" si="82"/>
        <v>5.4253886960806099</v>
      </c>
      <c r="W169">
        <f t="shared" si="83"/>
        <v>67.731596388156873</v>
      </c>
      <c r="X169">
        <f t="shared" si="84"/>
        <v>3.6195693282041148</v>
      </c>
      <c r="Y169">
        <f t="shared" si="85"/>
        <v>5.3439893952315138</v>
      </c>
      <c r="Z169">
        <f t="shared" si="86"/>
        <v>1.8058193678764951</v>
      </c>
      <c r="AA169">
        <f t="shared" si="87"/>
        <v>-58.752659255213565</v>
      </c>
      <c r="AB169">
        <f t="shared" si="88"/>
        <v>-40.448943719436848</v>
      </c>
      <c r="AC169">
        <f t="shared" si="89"/>
        <v>-3.3871018449625643</v>
      </c>
      <c r="AD169">
        <f t="shared" si="90"/>
        <v>123.51987704362841</v>
      </c>
      <c r="AE169">
        <f t="shared" si="91"/>
        <v>25.003191110882316</v>
      </c>
      <c r="AF169">
        <f t="shared" si="92"/>
        <v>1.3397528622125767</v>
      </c>
      <c r="AG169">
        <f t="shared" si="93"/>
        <v>14.464071596181794</v>
      </c>
      <c r="AH169">
        <v>1050.114760572689</v>
      </c>
      <c r="AI169">
        <v>1029.358545454545</v>
      </c>
      <c r="AJ169">
        <v>1.7099254019389989</v>
      </c>
      <c r="AK169">
        <v>66.414595201641987</v>
      </c>
      <c r="AL169">
        <f t="shared" si="94"/>
        <v>1.3322598470569968</v>
      </c>
      <c r="AM169">
        <v>34.520404141678341</v>
      </c>
      <c r="AN169">
        <v>35.706234411764683</v>
      </c>
      <c r="AO169">
        <v>3.7653623510094341E-6</v>
      </c>
      <c r="AP169">
        <v>87.49</v>
      </c>
      <c r="AQ169">
        <v>12</v>
      </c>
      <c r="AR169">
        <v>2</v>
      </c>
      <c r="AS169">
        <f t="shared" si="95"/>
        <v>1</v>
      </c>
      <c r="AT169">
        <f t="shared" si="96"/>
        <v>0</v>
      </c>
      <c r="AU169">
        <f t="shared" si="97"/>
        <v>47128.113488313793</v>
      </c>
      <c r="AV169">
        <f t="shared" si="98"/>
        <v>1199.9585714285711</v>
      </c>
      <c r="AW169">
        <f t="shared" si="99"/>
        <v>1025.8901709135962</v>
      </c>
      <c r="AX169">
        <f t="shared" si="100"/>
        <v>0.85493799147770289</v>
      </c>
      <c r="AY169">
        <f t="shared" si="101"/>
        <v>0.18843032355196668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1666111217.0999999</v>
      </c>
      <c r="BF169">
        <v>990.12599999999998</v>
      </c>
      <c r="BG169">
        <v>1014.43</v>
      </c>
      <c r="BH169">
        <v>35.710799999999999</v>
      </c>
      <c r="BI169">
        <v>34.518285714285717</v>
      </c>
      <c r="BJ169">
        <v>992.40114285714276</v>
      </c>
      <c r="BK169">
        <v>35.659771428571418</v>
      </c>
      <c r="BL169">
        <v>650.00942857142854</v>
      </c>
      <c r="BM169">
        <v>101.2577142857143</v>
      </c>
      <c r="BN169">
        <v>0.1001194285714286</v>
      </c>
      <c r="BO169">
        <v>34.003285714285717</v>
      </c>
      <c r="BP169">
        <v>34.274571428571427</v>
      </c>
      <c r="BQ169">
        <v>999.89999999999986</v>
      </c>
      <c r="BR169">
        <v>0</v>
      </c>
      <c r="BS169">
        <v>0</v>
      </c>
      <c r="BT169">
        <v>8980.6271428571417</v>
      </c>
      <c r="BU169">
        <v>0</v>
      </c>
      <c r="BV169">
        <v>759.74657142857143</v>
      </c>
      <c r="BW169">
        <v>-24.3017</v>
      </c>
      <c r="BX169">
        <v>1026.7942857142859</v>
      </c>
      <c r="BY169">
        <v>1050.694285714286</v>
      </c>
      <c r="BZ169">
        <v>1.192498571428571</v>
      </c>
      <c r="CA169">
        <v>1014.43</v>
      </c>
      <c r="CB169">
        <v>34.518285714285717</v>
      </c>
      <c r="CC169">
        <v>3.6159914285714292</v>
      </c>
      <c r="CD169">
        <v>3.4952428571428569</v>
      </c>
      <c r="CE169">
        <v>27.174442857142861</v>
      </c>
      <c r="CF169">
        <v>26.596628571428571</v>
      </c>
      <c r="CG169">
        <v>1199.9585714285711</v>
      </c>
      <c r="CH169">
        <v>0.49998428571428571</v>
      </c>
      <c r="CI169">
        <v>0.50001571428571434</v>
      </c>
      <c r="CJ169">
        <v>0</v>
      </c>
      <c r="CK169">
        <v>779.5757142857143</v>
      </c>
      <c r="CL169">
        <v>4.9990899999999998</v>
      </c>
      <c r="CM169">
        <v>8448.7257142857143</v>
      </c>
      <c r="CN169">
        <v>9557.4785714285717</v>
      </c>
      <c r="CO169">
        <v>43.936999999999998</v>
      </c>
      <c r="CP169">
        <v>45.928142857142859</v>
      </c>
      <c r="CQ169">
        <v>44.686999999999998</v>
      </c>
      <c r="CR169">
        <v>45.08</v>
      </c>
      <c r="CS169">
        <v>45.436999999999998</v>
      </c>
      <c r="CT169">
        <v>597.46142857142854</v>
      </c>
      <c r="CU169">
        <v>597.5</v>
      </c>
      <c r="CV169">
        <v>0</v>
      </c>
      <c r="CW169">
        <v>1666111230.3</v>
      </c>
      <c r="CX169">
        <v>0</v>
      </c>
      <c r="CY169">
        <v>1666110227</v>
      </c>
      <c r="CZ169" t="s">
        <v>356</v>
      </c>
      <c r="DA169">
        <v>1666110227</v>
      </c>
      <c r="DB169">
        <v>1666110223</v>
      </c>
      <c r="DC169">
        <v>35</v>
      </c>
      <c r="DD169">
        <v>4.3999999999999997E-2</v>
      </c>
      <c r="DE169">
        <v>-1.2E-2</v>
      </c>
      <c r="DF169">
        <v>-2.012</v>
      </c>
      <c r="DG169">
        <v>3.7999999999999999E-2</v>
      </c>
      <c r="DH169">
        <v>415</v>
      </c>
      <c r="DI169">
        <v>34</v>
      </c>
      <c r="DJ169">
        <v>0.45</v>
      </c>
      <c r="DK169">
        <v>0.22</v>
      </c>
      <c r="DL169">
        <v>-24.131242499999999</v>
      </c>
      <c r="DM169">
        <v>-0.8855133208255006</v>
      </c>
      <c r="DN169">
        <v>9.8424562197400978E-2</v>
      </c>
      <c r="DO169">
        <v>0</v>
      </c>
      <c r="DP169">
        <v>1.2009577499999999</v>
      </c>
      <c r="DQ169">
        <v>-7.7841388367732647E-2</v>
      </c>
      <c r="DR169">
        <v>8.0061790160787776E-3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3.29481</v>
      </c>
      <c r="EB169">
        <v>2.6253099999999998</v>
      </c>
      <c r="EC169">
        <v>0.18551799999999999</v>
      </c>
      <c r="ED169">
        <v>0.18679299999999999</v>
      </c>
      <c r="EE169">
        <v>0.14397799999999999</v>
      </c>
      <c r="EF169">
        <v>0.138908</v>
      </c>
      <c r="EG169">
        <v>24653.4</v>
      </c>
      <c r="EH169">
        <v>25060.7</v>
      </c>
      <c r="EI169">
        <v>28174.1</v>
      </c>
      <c r="EJ169">
        <v>29678.9</v>
      </c>
      <c r="EK169">
        <v>33164.400000000001</v>
      </c>
      <c r="EL169">
        <v>35492.9</v>
      </c>
      <c r="EM169">
        <v>39740</v>
      </c>
      <c r="EN169">
        <v>42435.3</v>
      </c>
      <c r="EO169">
        <v>2.17618</v>
      </c>
      <c r="EP169">
        <v>2.1228699999999998</v>
      </c>
      <c r="EQ169">
        <v>8.1405000000000005E-2</v>
      </c>
      <c r="ER169">
        <v>0</v>
      </c>
      <c r="ES169">
        <v>32.9437</v>
      </c>
      <c r="ET169">
        <v>999.9</v>
      </c>
      <c r="EU169">
        <v>48.4</v>
      </c>
      <c r="EV169">
        <v>40.4</v>
      </c>
      <c r="EW169">
        <v>36.200200000000002</v>
      </c>
      <c r="EX169">
        <v>57.528199999999998</v>
      </c>
      <c r="EY169">
        <v>-0.74519299999999999</v>
      </c>
      <c r="EZ169">
        <v>2</v>
      </c>
      <c r="FA169">
        <v>0.62405500000000003</v>
      </c>
      <c r="FB169">
        <v>1.2097800000000001</v>
      </c>
      <c r="FC169">
        <v>20.266300000000001</v>
      </c>
      <c r="FD169">
        <v>5.21549</v>
      </c>
      <c r="FE169">
        <v>12.007999999999999</v>
      </c>
      <c r="FF169">
        <v>4.9859999999999998</v>
      </c>
      <c r="FG169">
        <v>3.2845800000000001</v>
      </c>
      <c r="FH169">
        <v>9831.6</v>
      </c>
      <c r="FI169">
        <v>9999</v>
      </c>
      <c r="FJ169">
        <v>9999</v>
      </c>
      <c r="FK169">
        <v>657</v>
      </c>
      <c r="FL169">
        <v>1.8658399999999999</v>
      </c>
      <c r="FM169">
        <v>1.86219</v>
      </c>
      <c r="FN169">
        <v>1.86429</v>
      </c>
      <c r="FO169">
        <v>1.86039</v>
      </c>
      <c r="FP169">
        <v>1.86111</v>
      </c>
      <c r="FQ169">
        <v>1.86016</v>
      </c>
      <c r="FR169">
        <v>1.86188</v>
      </c>
      <c r="FS169">
        <v>1.8585100000000001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-2.2759999999999998</v>
      </c>
      <c r="GH169">
        <v>5.0999999999999997E-2</v>
      </c>
      <c r="GI169">
        <v>-1.674331742851894</v>
      </c>
      <c r="GJ169">
        <v>-1.0668354094452519E-3</v>
      </c>
      <c r="GK169">
        <v>7.2908324871410599E-7</v>
      </c>
      <c r="GL169">
        <v>-2.6615586879345078E-10</v>
      </c>
      <c r="GM169">
        <v>-0.20617912557020029</v>
      </c>
      <c r="GN169">
        <v>3.3664092208003571E-3</v>
      </c>
      <c r="GO169">
        <v>2.042686190248702E-4</v>
      </c>
      <c r="GP169">
        <v>-2.7039353982504608E-6</v>
      </c>
      <c r="GQ169">
        <v>3</v>
      </c>
      <c r="GR169">
        <v>2088</v>
      </c>
      <c r="GS169">
        <v>3</v>
      </c>
      <c r="GT169">
        <v>37</v>
      </c>
      <c r="GU169">
        <v>16.5</v>
      </c>
      <c r="GV169">
        <v>16.600000000000001</v>
      </c>
      <c r="GW169">
        <v>2.83691</v>
      </c>
      <c r="GX169">
        <v>2.5647000000000002</v>
      </c>
      <c r="GY169">
        <v>2.04834</v>
      </c>
      <c r="GZ169">
        <v>2.6037599999999999</v>
      </c>
      <c r="HA169">
        <v>2.1972700000000001</v>
      </c>
      <c r="HB169">
        <v>2.34619</v>
      </c>
      <c r="HC169">
        <v>44.389899999999997</v>
      </c>
      <c r="HD169">
        <v>14.1408</v>
      </c>
      <c r="HE169">
        <v>18</v>
      </c>
      <c r="HF169">
        <v>684.322</v>
      </c>
      <c r="HG169">
        <v>710.66300000000001</v>
      </c>
      <c r="HH169">
        <v>30.999300000000002</v>
      </c>
      <c r="HI169">
        <v>35.071800000000003</v>
      </c>
      <c r="HJ169">
        <v>30.0002</v>
      </c>
      <c r="HK169">
        <v>34.882899999999999</v>
      </c>
      <c r="HL169">
        <v>34.862000000000002</v>
      </c>
      <c r="HM169">
        <v>56.762900000000002</v>
      </c>
      <c r="HN169">
        <v>-30</v>
      </c>
      <c r="HO169">
        <v>-30</v>
      </c>
      <c r="HP169">
        <v>31</v>
      </c>
      <c r="HQ169">
        <v>1030.0899999999999</v>
      </c>
      <c r="HR169">
        <v>32.067999999999998</v>
      </c>
      <c r="HS169">
        <v>99.235299999999995</v>
      </c>
      <c r="HT169">
        <v>98.390600000000006</v>
      </c>
    </row>
    <row r="170" spans="1:228" x14ac:dyDescent="0.2">
      <c r="A170">
        <v>155</v>
      </c>
      <c r="B170">
        <v>1666111223.0999999</v>
      </c>
      <c r="C170">
        <v>615</v>
      </c>
      <c r="D170" t="s">
        <v>669</v>
      </c>
      <c r="E170" t="s">
        <v>670</v>
      </c>
      <c r="F170">
        <v>4</v>
      </c>
      <c r="G170">
        <v>1666111220.7874999</v>
      </c>
      <c r="H170">
        <f t="shared" si="68"/>
        <v>1.3430477501149589E-3</v>
      </c>
      <c r="I170">
        <f t="shared" si="69"/>
        <v>1.3430477501149589</v>
      </c>
      <c r="J170">
        <f t="shared" si="70"/>
        <v>14.245741159387302</v>
      </c>
      <c r="K170">
        <f t="shared" si="71"/>
        <v>996.27724999999998</v>
      </c>
      <c r="L170">
        <f t="shared" si="72"/>
        <v>656.78002718274979</v>
      </c>
      <c r="M170">
        <f t="shared" si="73"/>
        <v>66.570533566776206</v>
      </c>
      <c r="N170">
        <f t="shared" si="74"/>
        <v>100.98161540848155</v>
      </c>
      <c r="O170">
        <f t="shared" si="75"/>
        <v>7.3280074358431632E-2</v>
      </c>
      <c r="P170">
        <f t="shared" si="76"/>
        <v>2.7681597438162049</v>
      </c>
      <c r="Q170">
        <f t="shared" si="77"/>
        <v>7.2219186409940364E-2</v>
      </c>
      <c r="R170">
        <f t="shared" si="78"/>
        <v>4.5231028579338306E-2</v>
      </c>
      <c r="S170">
        <f t="shared" si="79"/>
        <v>226.10495728401506</v>
      </c>
      <c r="T170">
        <f t="shared" si="80"/>
        <v>35.031129131374641</v>
      </c>
      <c r="U170">
        <f t="shared" si="81"/>
        <v>34.258074999999998</v>
      </c>
      <c r="V170">
        <f t="shared" si="82"/>
        <v>5.4204083383339645</v>
      </c>
      <c r="W170">
        <f t="shared" si="83"/>
        <v>67.746119163897816</v>
      </c>
      <c r="X170">
        <f t="shared" si="84"/>
        <v>3.6195103465969738</v>
      </c>
      <c r="Y170">
        <f t="shared" si="85"/>
        <v>5.3427567383458712</v>
      </c>
      <c r="Z170">
        <f t="shared" si="86"/>
        <v>1.8008979917369907</v>
      </c>
      <c r="AA170">
        <f t="shared" si="87"/>
        <v>-59.228405780069686</v>
      </c>
      <c r="AB170">
        <f t="shared" si="88"/>
        <v>-38.641197503023918</v>
      </c>
      <c r="AC170">
        <f t="shared" si="89"/>
        <v>-3.2324479954540069</v>
      </c>
      <c r="AD170">
        <f t="shared" si="90"/>
        <v>125.00290600546744</v>
      </c>
      <c r="AE170">
        <f t="shared" si="91"/>
        <v>25.018750230569488</v>
      </c>
      <c r="AF170">
        <f t="shared" si="92"/>
        <v>1.3379552950049491</v>
      </c>
      <c r="AG170">
        <f t="shared" si="93"/>
        <v>14.245741159387302</v>
      </c>
      <c r="AH170">
        <v>1057.0502347395211</v>
      </c>
      <c r="AI170">
        <v>1036.3401818181819</v>
      </c>
      <c r="AJ170">
        <v>1.750071997149991</v>
      </c>
      <c r="AK170">
        <v>66.414595201641987</v>
      </c>
      <c r="AL170">
        <f t="shared" si="94"/>
        <v>1.3430477501149589</v>
      </c>
      <c r="AM170">
        <v>34.516554128111878</v>
      </c>
      <c r="AN170">
        <v>35.712014411764699</v>
      </c>
      <c r="AO170">
        <v>-5.6691369093355161E-6</v>
      </c>
      <c r="AP170">
        <v>87.49</v>
      </c>
      <c r="AQ170">
        <v>12</v>
      </c>
      <c r="AR170">
        <v>2</v>
      </c>
      <c r="AS170">
        <f t="shared" si="95"/>
        <v>1</v>
      </c>
      <c r="AT170">
        <f t="shared" si="96"/>
        <v>0</v>
      </c>
      <c r="AU170">
        <f t="shared" si="97"/>
        <v>47198.007256004094</v>
      </c>
      <c r="AV170">
        <f t="shared" si="98"/>
        <v>1199.93625</v>
      </c>
      <c r="AW170">
        <f t="shared" si="99"/>
        <v>1025.8713887481942</v>
      </c>
      <c r="AX170">
        <f t="shared" si="100"/>
        <v>0.85493824255096407</v>
      </c>
      <c r="AY170">
        <f t="shared" si="101"/>
        <v>0.18843080812336077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1666111220.7874999</v>
      </c>
      <c r="BF170">
        <v>996.27724999999998</v>
      </c>
      <c r="BG170">
        <v>1020.6012500000001</v>
      </c>
      <c r="BH170">
        <v>35.709825000000002</v>
      </c>
      <c r="BI170">
        <v>34.518925000000003</v>
      </c>
      <c r="BJ170">
        <v>998.554125</v>
      </c>
      <c r="BK170">
        <v>35.658825</v>
      </c>
      <c r="BL170">
        <v>650.017875</v>
      </c>
      <c r="BM170">
        <v>101.259</v>
      </c>
      <c r="BN170">
        <v>9.9949437499999988E-2</v>
      </c>
      <c r="BO170">
        <v>33.99915</v>
      </c>
      <c r="BP170">
        <v>34.258074999999998</v>
      </c>
      <c r="BQ170">
        <v>999.9</v>
      </c>
      <c r="BR170">
        <v>0</v>
      </c>
      <c r="BS170">
        <v>0</v>
      </c>
      <c r="BT170">
        <v>8993.9074999999993</v>
      </c>
      <c r="BU170">
        <v>0</v>
      </c>
      <c r="BV170">
        <v>808.23850000000004</v>
      </c>
      <c r="BW170">
        <v>-24.325087499999999</v>
      </c>
      <c r="BX170">
        <v>1033.1712500000001</v>
      </c>
      <c r="BY170">
        <v>1057.0925</v>
      </c>
      <c r="BZ170">
        <v>1.19087875</v>
      </c>
      <c r="CA170">
        <v>1020.6012500000001</v>
      </c>
      <c r="CB170">
        <v>34.518925000000003</v>
      </c>
      <c r="CC170">
        <v>3.6159349999999999</v>
      </c>
      <c r="CD170">
        <v>3.4953487499999998</v>
      </c>
      <c r="CE170">
        <v>27.174150000000001</v>
      </c>
      <c r="CF170">
        <v>26.5971625</v>
      </c>
      <c r="CG170">
        <v>1199.93625</v>
      </c>
      <c r="CH170">
        <v>0.49997587500000001</v>
      </c>
      <c r="CI170">
        <v>0.50002412499999993</v>
      </c>
      <c r="CJ170">
        <v>0</v>
      </c>
      <c r="CK170">
        <v>781.06700000000001</v>
      </c>
      <c r="CL170">
        <v>4.9990899999999998</v>
      </c>
      <c r="CM170">
        <v>8460.8075000000008</v>
      </c>
      <c r="CN170">
        <v>9557.26</v>
      </c>
      <c r="CO170">
        <v>43.936999999999998</v>
      </c>
      <c r="CP170">
        <v>45.936999999999998</v>
      </c>
      <c r="CQ170">
        <v>44.686999999999998</v>
      </c>
      <c r="CR170">
        <v>45.069875000000003</v>
      </c>
      <c r="CS170">
        <v>45.436999999999998</v>
      </c>
      <c r="CT170">
        <v>597.43999999999994</v>
      </c>
      <c r="CU170">
        <v>597.49874999999997</v>
      </c>
      <c r="CV170">
        <v>0</v>
      </c>
      <c r="CW170">
        <v>1666111234.5</v>
      </c>
      <c r="CX170">
        <v>0</v>
      </c>
      <c r="CY170">
        <v>1666110227</v>
      </c>
      <c r="CZ170" t="s">
        <v>356</v>
      </c>
      <c r="DA170">
        <v>1666110227</v>
      </c>
      <c r="DB170">
        <v>1666110223</v>
      </c>
      <c r="DC170">
        <v>35</v>
      </c>
      <c r="DD170">
        <v>4.3999999999999997E-2</v>
      </c>
      <c r="DE170">
        <v>-1.2E-2</v>
      </c>
      <c r="DF170">
        <v>-2.012</v>
      </c>
      <c r="DG170">
        <v>3.7999999999999999E-2</v>
      </c>
      <c r="DH170">
        <v>415</v>
      </c>
      <c r="DI170">
        <v>34</v>
      </c>
      <c r="DJ170">
        <v>0.45</v>
      </c>
      <c r="DK170">
        <v>0.22</v>
      </c>
      <c r="DL170">
        <v>-24.195029999999999</v>
      </c>
      <c r="DM170">
        <v>-0.88918424015003816</v>
      </c>
      <c r="DN170">
        <v>9.6271751308470488E-2</v>
      </c>
      <c r="DO170">
        <v>0</v>
      </c>
      <c r="DP170">
        <v>1.19646125</v>
      </c>
      <c r="DQ170">
        <v>-4.7905328330208448E-2</v>
      </c>
      <c r="DR170">
        <v>5.1542003198847448E-3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3.2948499999999998</v>
      </c>
      <c r="EB170">
        <v>2.62521</v>
      </c>
      <c r="EC170">
        <v>0.18631800000000001</v>
      </c>
      <c r="ED170">
        <v>0.187582</v>
      </c>
      <c r="EE170">
        <v>0.14397199999999999</v>
      </c>
      <c r="EF170">
        <v>0.13892199999999999</v>
      </c>
      <c r="EG170">
        <v>24629</v>
      </c>
      <c r="EH170">
        <v>25036.2</v>
      </c>
      <c r="EI170">
        <v>28174</v>
      </c>
      <c r="EJ170">
        <v>29678.799999999999</v>
      </c>
      <c r="EK170">
        <v>33164.5</v>
      </c>
      <c r="EL170">
        <v>35492.5</v>
      </c>
      <c r="EM170">
        <v>39739.800000000003</v>
      </c>
      <c r="EN170">
        <v>42435.4</v>
      </c>
      <c r="EO170">
        <v>2.1760999999999999</v>
      </c>
      <c r="EP170">
        <v>2.1228500000000001</v>
      </c>
      <c r="EQ170">
        <v>8.19415E-2</v>
      </c>
      <c r="ER170">
        <v>0</v>
      </c>
      <c r="ES170">
        <v>32.934600000000003</v>
      </c>
      <c r="ET170">
        <v>999.9</v>
      </c>
      <c r="EU170">
        <v>48.4</v>
      </c>
      <c r="EV170">
        <v>40.4</v>
      </c>
      <c r="EW170">
        <v>36.204700000000003</v>
      </c>
      <c r="EX170">
        <v>57.618200000000002</v>
      </c>
      <c r="EY170">
        <v>-0.67308000000000001</v>
      </c>
      <c r="EZ170">
        <v>2</v>
      </c>
      <c r="FA170">
        <v>0.62410600000000005</v>
      </c>
      <c r="FB170">
        <v>1.2069099999999999</v>
      </c>
      <c r="FC170">
        <v>20.266200000000001</v>
      </c>
      <c r="FD170">
        <v>5.2159399999999998</v>
      </c>
      <c r="FE170">
        <v>12.007300000000001</v>
      </c>
      <c r="FF170">
        <v>4.9859499999999999</v>
      </c>
      <c r="FG170">
        <v>3.2845</v>
      </c>
      <c r="FH170">
        <v>9831.6</v>
      </c>
      <c r="FI170">
        <v>9999</v>
      </c>
      <c r="FJ170">
        <v>9999</v>
      </c>
      <c r="FK170">
        <v>657</v>
      </c>
      <c r="FL170">
        <v>1.8658399999999999</v>
      </c>
      <c r="FM170">
        <v>1.86219</v>
      </c>
      <c r="FN170">
        <v>1.86429</v>
      </c>
      <c r="FO170">
        <v>1.86036</v>
      </c>
      <c r="FP170">
        <v>1.86111</v>
      </c>
      <c r="FQ170">
        <v>1.86016</v>
      </c>
      <c r="FR170">
        <v>1.86188</v>
      </c>
      <c r="FS170">
        <v>1.8585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-2.2799999999999998</v>
      </c>
      <c r="GH170">
        <v>5.0999999999999997E-2</v>
      </c>
      <c r="GI170">
        <v>-1.674331742851894</v>
      </c>
      <c r="GJ170">
        <v>-1.0668354094452519E-3</v>
      </c>
      <c r="GK170">
        <v>7.2908324871410599E-7</v>
      </c>
      <c r="GL170">
        <v>-2.6615586879345078E-10</v>
      </c>
      <c r="GM170">
        <v>-0.20617912557020029</v>
      </c>
      <c r="GN170">
        <v>3.3664092208003571E-3</v>
      </c>
      <c r="GO170">
        <v>2.042686190248702E-4</v>
      </c>
      <c r="GP170">
        <v>-2.7039353982504608E-6</v>
      </c>
      <c r="GQ170">
        <v>3</v>
      </c>
      <c r="GR170">
        <v>2088</v>
      </c>
      <c r="GS170">
        <v>3</v>
      </c>
      <c r="GT170">
        <v>37</v>
      </c>
      <c r="GU170">
        <v>16.600000000000001</v>
      </c>
      <c r="GV170">
        <v>16.7</v>
      </c>
      <c r="GW170">
        <v>2.8515600000000001</v>
      </c>
      <c r="GX170">
        <v>2.5732400000000002</v>
      </c>
      <c r="GY170">
        <v>2.04834</v>
      </c>
      <c r="GZ170">
        <v>2.6049799999999999</v>
      </c>
      <c r="HA170">
        <v>2.1972700000000001</v>
      </c>
      <c r="HB170">
        <v>2.3022499999999999</v>
      </c>
      <c r="HC170">
        <v>44.389899999999997</v>
      </c>
      <c r="HD170">
        <v>14.1233</v>
      </c>
      <c r="HE170">
        <v>18</v>
      </c>
      <c r="HF170">
        <v>684.26</v>
      </c>
      <c r="HG170">
        <v>710.64</v>
      </c>
      <c r="HH170">
        <v>30.999300000000002</v>
      </c>
      <c r="HI170">
        <v>35.073500000000003</v>
      </c>
      <c r="HJ170">
        <v>30.000299999999999</v>
      </c>
      <c r="HK170">
        <v>34.882899999999999</v>
      </c>
      <c r="HL170">
        <v>34.862000000000002</v>
      </c>
      <c r="HM170">
        <v>57.056699999999999</v>
      </c>
      <c r="HN170">
        <v>-30</v>
      </c>
      <c r="HO170">
        <v>-30</v>
      </c>
      <c r="HP170">
        <v>31</v>
      </c>
      <c r="HQ170">
        <v>1036.77</v>
      </c>
      <c r="HR170">
        <v>32.067999999999998</v>
      </c>
      <c r="HS170">
        <v>99.234800000000007</v>
      </c>
      <c r="HT170">
        <v>98.390699999999995</v>
      </c>
    </row>
    <row r="171" spans="1:228" x14ac:dyDescent="0.2">
      <c r="A171">
        <v>156</v>
      </c>
      <c r="B171">
        <v>1666111227.0999999</v>
      </c>
      <c r="C171">
        <v>619</v>
      </c>
      <c r="D171" t="s">
        <v>671</v>
      </c>
      <c r="E171" t="s">
        <v>672</v>
      </c>
      <c r="F171">
        <v>4</v>
      </c>
      <c r="G171">
        <v>1666111225.0999999</v>
      </c>
      <c r="H171">
        <f t="shared" si="68"/>
        <v>1.3392743102731831E-3</v>
      </c>
      <c r="I171">
        <f t="shared" si="69"/>
        <v>1.3392743102731832</v>
      </c>
      <c r="J171">
        <f t="shared" si="70"/>
        <v>14.418877537275792</v>
      </c>
      <c r="K171">
        <f t="shared" si="71"/>
        <v>1003.498571428571</v>
      </c>
      <c r="L171">
        <f t="shared" si="72"/>
        <v>659.04638801787314</v>
      </c>
      <c r="M171">
        <f t="shared" si="73"/>
        <v>66.798265473865001</v>
      </c>
      <c r="N171">
        <f t="shared" si="74"/>
        <v>101.71053994929427</v>
      </c>
      <c r="O171">
        <f t="shared" si="75"/>
        <v>7.3049933515980242E-2</v>
      </c>
      <c r="P171">
        <f t="shared" si="76"/>
        <v>2.776498831742813</v>
      </c>
      <c r="Q171">
        <f t="shared" si="77"/>
        <v>7.1998764356346862E-2</v>
      </c>
      <c r="R171">
        <f t="shared" si="78"/>
        <v>4.5092410970978894E-2</v>
      </c>
      <c r="S171">
        <f t="shared" si="79"/>
        <v>226.10895514922368</v>
      </c>
      <c r="T171">
        <f t="shared" si="80"/>
        <v>35.024401222361988</v>
      </c>
      <c r="U171">
        <f t="shared" si="81"/>
        <v>34.259828571428571</v>
      </c>
      <c r="V171">
        <f t="shared" si="82"/>
        <v>5.4209375617975768</v>
      </c>
      <c r="W171">
        <f t="shared" si="83"/>
        <v>67.767593319989288</v>
      </c>
      <c r="X171">
        <f t="shared" si="84"/>
        <v>3.6196638344130672</v>
      </c>
      <c r="Y171">
        <f t="shared" si="85"/>
        <v>5.3412902201226338</v>
      </c>
      <c r="Z171">
        <f t="shared" si="86"/>
        <v>1.8012737273845096</v>
      </c>
      <c r="AA171">
        <f t="shared" si="87"/>
        <v>-59.061997083047373</v>
      </c>
      <c r="AB171">
        <f t="shared" si="88"/>
        <v>-39.756762292493441</v>
      </c>
      <c r="AC171">
        <f t="shared" si="89"/>
        <v>-3.3157281553685118</v>
      </c>
      <c r="AD171">
        <f t="shared" si="90"/>
        <v>123.97446761831435</v>
      </c>
      <c r="AE171">
        <f t="shared" si="91"/>
        <v>25.045940519613971</v>
      </c>
      <c r="AF171">
        <f t="shared" si="92"/>
        <v>1.3356592172646524</v>
      </c>
      <c r="AG171">
        <f t="shared" si="93"/>
        <v>14.418877537275792</v>
      </c>
      <c r="AH171">
        <v>1064.0507560809331</v>
      </c>
      <c r="AI171">
        <v>1043.2592121212119</v>
      </c>
      <c r="AJ171">
        <v>1.729070696694496</v>
      </c>
      <c r="AK171">
        <v>66.414595201641987</v>
      </c>
      <c r="AL171">
        <f t="shared" si="94"/>
        <v>1.3392743102731832</v>
      </c>
      <c r="AM171">
        <v>34.521911381818171</v>
      </c>
      <c r="AN171">
        <v>35.714039117647047</v>
      </c>
      <c r="AO171">
        <v>4.5657506570875161E-7</v>
      </c>
      <c r="AP171">
        <v>87.49</v>
      </c>
      <c r="AQ171">
        <v>12</v>
      </c>
      <c r="AR171">
        <v>2</v>
      </c>
      <c r="AS171">
        <f t="shared" si="95"/>
        <v>1</v>
      </c>
      <c r="AT171">
        <f t="shared" si="96"/>
        <v>0</v>
      </c>
      <c r="AU171">
        <f t="shared" si="97"/>
        <v>47427.68259389951</v>
      </c>
      <c r="AV171">
        <f t="shared" si="98"/>
        <v>1199.961428571429</v>
      </c>
      <c r="AW171">
        <f t="shared" si="99"/>
        <v>1025.8925280565929</v>
      </c>
      <c r="AX171">
        <f t="shared" si="100"/>
        <v>0.85493792019459536</v>
      </c>
      <c r="AY171">
        <f t="shared" si="101"/>
        <v>0.18843018597556888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1666111225.0999999</v>
      </c>
      <c r="BF171">
        <v>1003.498571428571</v>
      </c>
      <c r="BG171">
        <v>1027.8557142857139</v>
      </c>
      <c r="BH171">
        <v>35.712400000000002</v>
      </c>
      <c r="BI171">
        <v>34.523485714285719</v>
      </c>
      <c r="BJ171">
        <v>1005.78</v>
      </c>
      <c r="BK171">
        <v>35.661371428571428</v>
      </c>
      <c r="BL171">
        <v>649.98442857142857</v>
      </c>
      <c r="BM171">
        <v>101.25614285714281</v>
      </c>
      <c r="BN171">
        <v>9.9796100000000013E-2</v>
      </c>
      <c r="BO171">
        <v>33.994228571428572</v>
      </c>
      <c r="BP171">
        <v>34.259828571428571</v>
      </c>
      <c r="BQ171">
        <v>999.89999999999986</v>
      </c>
      <c r="BR171">
        <v>0</v>
      </c>
      <c r="BS171">
        <v>0</v>
      </c>
      <c r="BT171">
        <v>9038.4814285714292</v>
      </c>
      <c r="BU171">
        <v>0</v>
      </c>
      <c r="BV171">
        <v>863.92085714285713</v>
      </c>
      <c r="BW171">
        <v>-24.358585714285709</v>
      </c>
      <c r="BX171">
        <v>1040.6628571428571</v>
      </c>
      <c r="BY171">
        <v>1064.6099999999999</v>
      </c>
      <c r="BZ171">
        <v>1.188902857142857</v>
      </c>
      <c r="CA171">
        <v>1027.8557142857139</v>
      </c>
      <c r="CB171">
        <v>34.523485714285719</v>
      </c>
      <c r="CC171">
        <v>3.6160971428571429</v>
      </c>
      <c r="CD171">
        <v>3.495711428571429</v>
      </c>
      <c r="CE171">
        <v>27.174914285714291</v>
      </c>
      <c r="CF171">
        <v>26.598928571428569</v>
      </c>
      <c r="CG171">
        <v>1199.961428571429</v>
      </c>
      <c r="CH171">
        <v>0.49998628571428572</v>
      </c>
      <c r="CI171">
        <v>0.50001371428571428</v>
      </c>
      <c r="CJ171">
        <v>0</v>
      </c>
      <c r="CK171">
        <v>781.9571428571428</v>
      </c>
      <c r="CL171">
        <v>4.9990899999999998</v>
      </c>
      <c r="CM171">
        <v>8475.8314285714278</v>
      </c>
      <c r="CN171">
        <v>9557.5028571428575</v>
      </c>
      <c r="CO171">
        <v>43.936999999999998</v>
      </c>
      <c r="CP171">
        <v>45.936999999999998</v>
      </c>
      <c r="CQ171">
        <v>44.686999999999998</v>
      </c>
      <c r="CR171">
        <v>45.061999999999998</v>
      </c>
      <c r="CS171">
        <v>45.428142857142859</v>
      </c>
      <c r="CT171">
        <v>597.46571428571428</v>
      </c>
      <c r="CU171">
        <v>597.49857142857138</v>
      </c>
      <c r="CV171">
        <v>0</v>
      </c>
      <c r="CW171">
        <v>1666111238.7</v>
      </c>
      <c r="CX171">
        <v>0</v>
      </c>
      <c r="CY171">
        <v>1666110227</v>
      </c>
      <c r="CZ171" t="s">
        <v>356</v>
      </c>
      <c r="DA171">
        <v>1666110227</v>
      </c>
      <c r="DB171">
        <v>1666110223</v>
      </c>
      <c r="DC171">
        <v>35</v>
      </c>
      <c r="DD171">
        <v>4.3999999999999997E-2</v>
      </c>
      <c r="DE171">
        <v>-1.2E-2</v>
      </c>
      <c r="DF171">
        <v>-2.012</v>
      </c>
      <c r="DG171">
        <v>3.7999999999999999E-2</v>
      </c>
      <c r="DH171">
        <v>415</v>
      </c>
      <c r="DI171">
        <v>34</v>
      </c>
      <c r="DJ171">
        <v>0.45</v>
      </c>
      <c r="DK171">
        <v>0.22</v>
      </c>
      <c r="DL171">
        <v>-24.241720000000001</v>
      </c>
      <c r="DM171">
        <v>-1.019491181988639</v>
      </c>
      <c r="DN171">
        <v>0.1048219328194246</v>
      </c>
      <c r="DO171">
        <v>0</v>
      </c>
      <c r="DP171">
        <v>1.1931205</v>
      </c>
      <c r="DQ171">
        <v>-3.1629568480306902E-2</v>
      </c>
      <c r="DR171">
        <v>3.4299073967091259E-3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3.29487</v>
      </c>
      <c r="EB171">
        <v>2.6255099999999998</v>
      </c>
      <c r="EC171">
        <v>0.187107</v>
      </c>
      <c r="ED171">
        <v>0.18835299999999999</v>
      </c>
      <c r="EE171">
        <v>0.143983</v>
      </c>
      <c r="EF171">
        <v>0.13892699999999999</v>
      </c>
      <c r="EG171">
        <v>24604.5</v>
      </c>
      <c r="EH171">
        <v>25012.2</v>
      </c>
      <c r="EI171">
        <v>28173.4</v>
      </c>
      <c r="EJ171">
        <v>29678.6</v>
      </c>
      <c r="EK171">
        <v>33163.5</v>
      </c>
      <c r="EL171">
        <v>35492</v>
      </c>
      <c r="EM171">
        <v>39738.9</v>
      </c>
      <c r="EN171">
        <v>42435</v>
      </c>
      <c r="EO171">
        <v>2.1759499999999998</v>
      </c>
      <c r="EP171">
        <v>2.1228500000000001</v>
      </c>
      <c r="EQ171">
        <v>8.2805799999999999E-2</v>
      </c>
      <c r="ER171">
        <v>0</v>
      </c>
      <c r="ES171">
        <v>32.922899999999998</v>
      </c>
      <c r="ET171">
        <v>999.9</v>
      </c>
      <c r="EU171">
        <v>48.4</v>
      </c>
      <c r="EV171">
        <v>40.4</v>
      </c>
      <c r="EW171">
        <v>36.200499999999998</v>
      </c>
      <c r="EX171">
        <v>57.528199999999998</v>
      </c>
      <c r="EY171">
        <v>-0.70513199999999998</v>
      </c>
      <c r="EZ171">
        <v>2</v>
      </c>
      <c r="FA171">
        <v>0.62419500000000006</v>
      </c>
      <c r="FB171">
        <v>1.20489</v>
      </c>
      <c r="FC171">
        <v>20.266300000000001</v>
      </c>
      <c r="FD171">
        <v>5.2157900000000001</v>
      </c>
      <c r="FE171">
        <v>12.0076</v>
      </c>
      <c r="FF171">
        <v>4.9859</v>
      </c>
      <c r="FG171">
        <v>3.2845</v>
      </c>
      <c r="FH171">
        <v>9831.9</v>
      </c>
      <c r="FI171">
        <v>9999</v>
      </c>
      <c r="FJ171">
        <v>9999</v>
      </c>
      <c r="FK171">
        <v>657</v>
      </c>
      <c r="FL171">
        <v>1.8658399999999999</v>
      </c>
      <c r="FM171">
        <v>1.86222</v>
      </c>
      <c r="FN171">
        <v>1.8642700000000001</v>
      </c>
      <c r="FO171">
        <v>1.8603700000000001</v>
      </c>
      <c r="FP171">
        <v>1.86111</v>
      </c>
      <c r="FQ171">
        <v>1.8601799999999999</v>
      </c>
      <c r="FR171">
        <v>1.86189</v>
      </c>
      <c r="FS171">
        <v>1.8584799999999999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-2.2799999999999998</v>
      </c>
      <c r="GH171">
        <v>5.11E-2</v>
      </c>
      <c r="GI171">
        <v>-1.674331742851894</v>
      </c>
      <c r="GJ171">
        <v>-1.0668354094452519E-3</v>
      </c>
      <c r="GK171">
        <v>7.2908324871410599E-7</v>
      </c>
      <c r="GL171">
        <v>-2.6615586879345078E-10</v>
      </c>
      <c r="GM171">
        <v>-0.20617912557020029</v>
      </c>
      <c r="GN171">
        <v>3.3664092208003571E-3</v>
      </c>
      <c r="GO171">
        <v>2.042686190248702E-4</v>
      </c>
      <c r="GP171">
        <v>-2.7039353982504608E-6</v>
      </c>
      <c r="GQ171">
        <v>3</v>
      </c>
      <c r="GR171">
        <v>2088</v>
      </c>
      <c r="GS171">
        <v>3</v>
      </c>
      <c r="GT171">
        <v>37</v>
      </c>
      <c r="GU171">
        <v>16.7</v>
      </c>
      <c r="GV171">
        <v>16.7</v>
      </c>
      <c r="GW171">
        <v>2.8662100000000001</v>
      </c>
      <c r="GX171">
        <v>2.5647000000000002</v>
      </c>
      <c r="GY171">
        <v>2.04834</v>
      </c>
      <c r="GZ171">
        <v>2.6025399999999999</v>
      </c>
      <c r="HA171">
        <v>2.1972700000000001</v>
      </c>
      <c r="HB171">
        <v>2.32666</v>
      </c>
      <c r="HC171">
        <v>44.389899999999997</v>
      </c>
      <c r="HD171">
        <v>14.132</v>
      </c>
      <c r="HE171">
        <v>18</v>
      </c>
      <c r="HF171">
        <v>684.14300000000003</v>
      </c>
      <c r="HG171">
        <v>710.64</v>
      </c>
      <c r="HH171">
        <v>30.999400000000001</v>
      </c>
      <c r="HI171">
        <v>35.073500000000003</v>
      </c>
      <c r="HJ171">
        <v>30.000299999999999</v>
      </c>
      <c r="HK171">
        <v>34.883600000000001</v>
      </c>
      <c r="HL171">
        <v>34.862000000000002</v>
      </c>
      <c r="HM171">
        <v>57.3553</v>
      </c>
      <c r="HN171">
        <v>-30</v>
      </c>
      <c r="HO171">
        <v>-30</v>
      </c>
      <c r="HP171">
        <v>31</v>
      </c>
      <c r="HQ171">
        <v>1043.45</v>
      </c>
      <c r="HR171">
        <v>32.067999999999998</v>
      </c>
      <c r="HS171">
        <v>99.232699999999994</v>
      </c>
      <c r="HT171">
        <v>98.389799999999994</v>
      </c>
    </row>
    <row r="172" spans="1:228" x14ac:dyDescent="0.2">
      <c r="A172">
        <v>157</v>
      </c>
      <c r="B172">
        <v>1666111231.0999999</v>
      </c>
      <c r="C172">
        <v>623</v>
      </c>
      <c r="D172" t="s">
        <v>673</v>
      </c>
      <c r="E172" t="s">
        <v>674</v>
      </c>
      <c r="F172">
        <v>4</v>
      </c>
      <c r="G172">
        <v>1666111228.7874999</v>
      </c>
      <c r="H172">
        <f t="shared" si="68"/>
        <v>1.3385423616244902E-3</v>
      </c>
      <c r="I172">
        <f t="shared" si="69"/>
        <v>1.3385423616244903</v>
      </c>
      <c r="J172">
        <f t="shared" si="70"/>
        <v>14.542438912029068</v>
      </c>
      <c r="K172">
        <f t="shared" si="71"/>
        <v>1009.59375</v>
      </c>
      <c r="L172">
        <f t="shared" si="72"/>
        <v>662.07843776156972</v>
      </c>
      <c r="M172">
        <f t="shared" si="73"/>
        <v>67.105886100158827</v>
      </c>
      <c r="N172">
        <f t="shared" si="74"/>
        <v>102.32878663740821</v>
      </c>
      <c r="O172">
        <f t="shared" si="75"/>
        <v>7.3011413237824146E-2</v>
      </c>
      <c r="P172">
        <f t="shared" si="76"/>
        <v>2.7636034656313169</v>
      </c>
      <c r="Q172">
        <f t="shared" si="77"/>
        <v>7.1956520353329667E-2</v>
      </c>
      <c r="R172">
        <f t="shared" si="78"/>
        <v>4.5066333423368889E-2</v>
      </c>
      <c r="S172">
        <f t="shared" si="79"/>
        <v>226.11101248598325</v>
      </c>
      <c r="T172">
        <f t="shared" si="80"/>
        <v>35.027097583660805</v>
      </c>
      <c r="U172">
        <f t="shared" si="81"/>
        <v>34.261074999999998</v>
      </c>
      <c r="V172">
        <f t="shared" si="82"/>
        <v>5.4213137581330519</v>
      </c>
      <c r="W172">
        <f t="shared" si="83"/>
        <v>67.780623759305911</v>
      </c>
      <c r="X172">
        <f t="shared" si="84"/>
        <v>3.6199653173587842</v>
      </c>
      <c r="Y172">
        <f t="shared" si="85"/>
        <v>5.340708179690929</v>
      </c>
      <c r="Z172">
        <f t="shared" si="86"/>
        <v>1.8013484407742677</v>
      </c>
      <c r="AA172">
        <f t="shared" si="87"/>
        <v>-59.029718147640018</v>
      </c>
      <c r="AB172">
        <f t="shared" si="88"/>
        <v>-40.048885642513028</v>
      </c>
      <c r="AC172">
        <f t="shared" si="89"/>
        <v>-3.3556651131970336</v>
      </c>
      <c r="AD172">
        <f t="shared" si="90"/>
        <v>123.67674358263318</v>
      </c>
      <c r="AE172">
        <f t="shared" si="91"/>
        <v>25.019085745416888</v>
      </c>
      <c r="AF172">
        <f t="shared" si="92"/>
        <v>1.3370892380388644</v>
      </c>
      <c r="AG172">
        <f t="shared" si="93"/>
        <v>14.542438912029068</v>
      </c>
      <c r="AH172">
        <v>1070.8643845909651</v>
      </c>
      <c r="AI172">
        <v>1050.0718787878779</v>
      </c>
      <c r="AJ172">
        <v>1.700386966739819</v>
      </c>
      <c r="AK172">
        <v>66.414595201641987</v>
      </c>
      <c r="AL172">
        <f t="shared" si="94"/>
        <v>1.3385423616244903</v>
      </c>
      <c r="AM172">
        <v>34.524059228531478</v>
      </c>
      <c r="AN172">
        <v>35.715459705882353</v>
      </c>
      <c r="AO172">
        <v>3.3019427645512649E-6</v>
      </c>
      <c r="AP172">
        <v>87.49</v>
      </c>
      <c r="AQ172">
        <v>12</v>
      </c>
      <c r="AR172">
        <v>2</v>
      </c>
      <c r="AS172">
        <f t="shared" si="95"/>
        <v>1</v>
      </c>
      <c r="AT172">
        <f t="shared" si="96"/>
        <v>0</v>
      </c>
      <c r="AU172">
        <f t="shared" si="97"/>
        <v>47074.108264307259</v>
      </c>
      <c r="AV172">
        <f t="shared" si="98"/>
        <v>1199.96875</v>
      </c>
      <c r="AW172">
        <f t="shared" si="99"/>
        <v>1025.8991385937738</v>
      </c>
      <c r="AX172">
        <f t="shared" si="100"/>
        <v>0.85493821284410432</v>
      </c>
      <c r="AY172">
        <f t="shared" si="101"/>
        <v>0.18843075078912117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1666111228.7874999</v>
      </c>
      <c r="BF172">
        <v>1009.59375</v>
      </c>
      <c r="BG172">
        <v>1033.9337499999999</v>
      </c>
      <c r="BH172">
        <v>35.715212500000007</v>
      </c>
      <c r="BI172">
        <v>34.525087499999998</v>
      </c>
      <c r="BJ172">
        <v>1011.8775000000001</v>
      </c>
      <c r="BK172">
        <v>35.664187499999997</v>
      </c>
      <c r="BL172">
        <v>650.01649999999995</v>
      </c>
      <c r="BM172">
        <v>101.256125</v>
      </c>
      <c r="BN172">
        <v>0.1002736875</v>
      </c>
      <c r="BO172">
        <v>33.992275000000006</v>
      </c>
      <c r="BP172">
        <v>34.261074999999998</v>
      </c>
      <c r="BQ172">
        <v>999.9</v>
      </c>
      <c r="BR172">
        <v>0</v>
      </c>
      <c r="BS172">
        <v>0</v>
      </c>
      <c r="BT172">
        <v>8970.0012499999993</v>
      </c>
      <c r="BU172">
        <v>0</v>
      </c>
      <c r="BV172">
        <v>883.01837499999999</v>
      </c>
      <c r="BW172">
        <v>-24.339749999999999</v>
      </c>
      <c r="BX172">
        <v>1046.9875</v>
      </c>
      <c r="BY172">
        <v>1070.905</v>
      </c>
      <c r="BZ172">
        <v>1.1901325</v>
      </c>
      <c r="CA172">
        <v>1033.9337499999999</v>
      </c>
      <c r="CB172">
        <v>34.525087499999998</v>
      </c>
      <c r="CC172">
        <v>3.6163824999999998</v>
      </c>
      <c r="CD172">
        <v>3.4958737499999999</v>
      </c>
      <c r="CE172">
        <v>27.1762625</v>
      </c>
      <c r="CF172">
        <v>26.599712499999999</v>
      </c>
      <c r="CG172">
        <v>1199.96875</v>
      </c>
      <c r="CH172">
        <v>0.49997562499999998</v>
      </c>
      <c r="CI172">
        <v>0.50002437499999997</v>
      </c>
      <c r="CJ172">
        <v>0</v>
      </c>
      <c r="CK172">
        <v>783.25862499999994</v>
      </c>
      <c r="CL172">
        <v>4.9990899999999998</v>
      </c>
      <c r="CM172">
        <v>8489.3837500000009</v>
      </c>
      <c r="CN172">
        <v>9557.51</v>
      </c>
      <c r="CO172">
        <v>43.936999999999998</v>
      </c>
      <c r="CP172">
        <v>45.936999999999998</v>
      </c>
      <c r="CQ172">
        <v>44.686999999999998</v>
      </c>
      <c r="CR172">
        <v>45.085624999999993</v>
      </c>
      <c r="CS172">
        <v>45.436999999999998</v>
      </c>
      <c r="CT172">
        <v>597.45624999999995</v>
      </c>
      <c r="CU172">
        <v>597.51250000000005</v>
      </c>
      <c r="CV172">
        <v>0</v>
      </c>
      <c r="CW172">
        <v>1666111242.3</v>
      </c>
      <c r="CX172">
        <v>0</v>
      </c>
      <c r="CY172">
        <v>1666110227</v>
      </c>
      <c r="CZ172" t="s">
        <v>356</v>
      </c>
      <c r="DA172">
        <v>1666110227</v>
      </c>
      <c r="DB172">
        <v>1666110223</v>
      </c>
      <c r="DC172">
        <v>35</v>
      </c>
      <c r="DD172">
        <v>4.3999999999999997E-2</v>
      </c>
      <c r="DE172">
        <v>-1.2E-2</v>
      </c>
      <c r="DF172">
        <v>-2.012</v>
      </c>
      <c r="DG172">
        <v>3.7999999999999999E-2</v>
      </c>
      <c r="DH172">
        <v>415</v>
      </c>
      <c r="DI172">
        <v>34</v>
      </c>
      <c r="DJ172">
        <v>0.45</v>
      </c>
      <c r="DK172">
        <v>0.22</v>
      </c>
      <c r="DL172">
        <v>-24.292731707317071</v>
      </c>
      <c r="DM172">
        <v>-0.60073379790937464</v>
      </c>
      <c r="DN172">
        <v>7.2952505227965009E-2</v>
      </c>
      <c r="DO172">
        <v>0</v>
      </c>
      <c r="DP172">
        <v>1.191618536585366</v>
      </c>
      <c r="DQ172">
        <v>-2.0050662020906988E-2</v>
      </c>
      <c r="DR172">
        <v>2.5361826134293799E-3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3.2949099999999998</v>
      </c>
      <c r="EB172">
        <v>2.62513</v>
      </c>
      <c r="EC172">
        <v>0.187885</v>
      </c>
      <c r="ED172">
        <v>0.189133</v>
      </c>
      <c r="EE172">
        <v>0.143985</v>
      </c>
      <c r="EF172">
        <v>0.138931</v>
      </c>
      <c r="EG172">
        <v>24580.9</v>
      </c>
      <c r="EH172">
        <v>24988</v>
      </c>
      <c r="EI172">
        <v>28173.4</v>
      </c>
      <c r="EJ172">
        <v>29678.6</v>
      </c>
      <c r="EK172">
        <v>33163.599999999999</v>
      </c>
      <c r="EL172">
        <v>35492</v>
      </c>
      <c r="EM172">
        <v>39739.199999999997</v>
      </c>
      <c r="EN172">
        <v>42435.1</v>
      </c>
      <c r="EO172">
        <v>2.1762000000000001</v>
      </c>
      <c r="EP172">
        <v>2.1227999999999998</v>
      </c>
      <c r="EQ172">
        <v>8.2764799999999999E-2</v>
      </c>
      <c r="ER172">
        <v>0</v>
      </c>
      <c r="ES172">
        <v>32.914299999999997</v>
      </c>
      <c r="ET172">
        <v>999.9</v>
      </c>
      <c r="EU172">
        <v>48.4</v>
      </c>
      <c r="EV172">
        <v>40.4</v>
      </c>
      <c r="EW172">
        <v>36.198500000000003</v>
      </c>
      <c r="EX172">
        <v>57.828200000000002</v>
      </c>
      <c r="EY172">
        <v>-0.68910199999999999</v>
      </c>
      <c r="EZ172">
        <v>2</v>
      </c>
      <c r="FA172">
        <v>0.624085</v>
      </c>
      <c r="FB172">
        <v>1.20289</v>
      </c>
      <c r="FC172">
        <v>20.266300000000001</v>
      </c>
      <c r="FD172">
        <v>5.2163899999999996</v>
      </c>
      <c r="FE172">
        <v>12.0083</v>
      </c>
      <c r="FF172">
        <v>4.9860499999999996</v>
      </c>
      <c r="FG172">
        <v>3.2845800000000001</v>
      </c>
      <c r="FH172">
        <v>9831.9</v>
      </c>
      <c r="FI172">
        <v>9999</v>
      </c>
      <c r="FJ172">
        <v>9999</v>
      </c>
      <c r="FK172">
        <v>657</v>
      </c>
      <c r="FL172">
        <v>1.8658399999999999</v>
      </c>
      <c r="FM172">
        <v>1.8622000000000001</v>
      </c>
      <c r="FN172">
        <v>1.8642799999999999</v>
      </c>
      <c r="FO172">
        <v>1.8603799999999999</v>
      </c>
      <c r="FP172">
        <v>1.86111</v>
      </c>
      <c r="FQ172">
        <v>1.8601799999999999</v>
      </c>
      <c r="FR172">
        <v>1.86188</v>
      </c>
      <c r="FS172">
        <v>1.8584799999999999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-2.29</v>
      </c>
      <c r="GH172">
        <v>5.0999999999999997E-2</v>
      </c>
      <c r="GI172">
        <v>-1.674331742851894</v>
      </c>
      <c r="GJ172">
        <v>-1.0668354094452519E-3</v>
      </c>
      <c r="GK172">
        <v>7.2908324871410599E-7</v>
      </c>
      <c r="GL172">
        <v>-2.6615586879345078E-10</v>
      </c>
      <c r="GM172">
        <v>-0.20617912557020029</v>
      </c>
      <c r="GN172">
        <v>3.3664092208003571E-3</v>
      </c>
      <c r="GO172">
        <v>2.042686190248702E-4</v>
      </c>
      <c r="GP172">
        <v>-2.7039353982504608E-6</v>
      </c>
      <c r="GQ172">
        <v>3</v>
      </c>
      <c r="GR172">
        <v>2088</v>
      </c>
      <c r="GS172">
        <v>3</v>
      </c>
      <c r="GT172">
        <v>37</v>
      </c>
      <c r="GU172">
        <v>16.7</v>
      </c>
      <c r="GV172">
        <v>16.8</v>
      </c>
      <c r="GW172">
        <v>2.8808600000000002</v>
      </c>
      <c r="GX172">
        <v>2.5585900000000001</v>
      </c>
      <c r="GY172">
        <v>2.04834</v>
      </c>
      <c r="GZ172">
        <v>2.6037599999999999</v>
      </c>
      <c r="HA172">
        <v>2.1972700000000001</v>
      </c>
      <c r="HB172">
        <v>2.34985</v>
      </c>
      <c r="HC172">
        <v>44.389899999999997</v>
      </c>
      <c r="HD172">
        <v>14.1408</v>
      </c>
      <c r="HE172">
        <v>18</v>
      </c>
      <c r="HF172">
        <v>684.35900000000004</v>
      </c>
      <c r="HG172">
        <v>710.59299999999996</v>
      </c>
      <c r="HH172">
        <v>30.999400000000001</v>
      </c>
      <c r="HI172">
        <v>35.073500000000003</v>
      </c>
      <c r="HJ172">
        <v>30.0001</v>
      </c>
      <c r="HK172">
        <v>34.884500000000003</v>
      </c>
      <c r="HL172">
        <v>34.862000000000002</v>
      </c>
      <c r="HM172">
        <v>57.652500000000003</v>
      </c>
      <c r="HN172">
        <v>-30</v>
      </c>
      <c r="HO172">
        <v>-30</v>
      </c>
      <c r="HP172">
        <v>31</v>
      </c>
      <c r="HQ172">
        <v>1050.1300000000001</v>
      </c>
      <c r="HR172">
        <v>32.067999999999998</v>
      </c>
      <c r="HS172">
        <v>99.233099999999993</v>
      </c>
      <c r="HT172">
        <v>98.39</v>
      </c>
    </row>
    <row r="173" spans="1:228" x14ac:dyDescent="0.2">
      <c r="A173">
        <v>158</v>
      </c>
      <c r="B173">
        <v>1666111235.0999999</v>
      </c>
      <c r="C173">
        <v>627</v>
      </c>
      <c r="D173" t="s">
        <v>675</v>
      </c>
      <c r="E173" t="s">
        <v>676</v>
      </c>
      <c r="F173">
        <v>4</v>
      </c>
      <c r="G173">
        <v>1666111233.0999999</v>
      </c>
      <c r="H173">
        <f t="shared" si="68"/>
        <v>1.3354365569335574E-3</v>
      </c>
      <c r="I173">
        <f t="shared" si="69"/>
        <v>1.3354365569335573</v>
      </c>
      <c r="J173">
        <f t="shared" si="70"/>
        <v>14.437511727159007</v>
      </c>
      <c r="K173">
        <f t="shared" si="71"/>
        <v>1016.704285714286</v>
      </c>
      <c r="L173">
        <f t="shared" si="72"/>
        <v>671.42288787453128</v>
      </c>
      <c r="M173">
        <f t="shared" si="73"/>
        <v>68.05294485860064</v>
      </c>
      <c r="N173">
        <f t="shared" si="74"/>
        <v>103.0493924808633</v>
      </c>
      <c r="O173">
        <f t="shared" si="75"/>
        <v>7.302837591595325E-2</v>
      </c>
      <c r="P173">
        <f t="shared" si="76"/>
        <v>2.7717690781466162</v>
      </c>
      <c r="Q173">
        <f t="shared" si="77"/>
        <v>7.1976057458566528E-2</v>
      </c>
      <c r="R173">
        <f t="shared" si="78"/>
        <v>4.5078319291803587E-2</v>
      </c>
      <c r="S173">
        <f t="shared" si="79"/>
        <v>226.13754695020722</v>
      </c>
      <c r="T173">
        <f t="shared" si="80"/>
        <v>35.030243379422004</v>
      </c>
      <c r="U173">
        <f t="shared" si="81"/>
        <v>34.245600000000003</v>
      </c>
      <c r="V173">
        <f t="shared" si="82"/>
        <v>5.4166447109675566</v>
      </c>
      <c r="W173">
        <f t="shared" si="83"/>
        <v>67.761080771124213</v>
      </c>
      <c r="X173">
        <f t="shared" si="84"/>
        <v>3.6199217082320612</v>
      </c>
      <c r="Y173">
        <f t="shared" si="85"/>
        <v>5.3421841373206949</v>
      </c>
      <c r="Z173">
        <f t="shared" si="86"/>
        <v>1.7967230027354955</v>
      </c>
      <c r="AA173">
        <f t="shared" si="87"/>
        <v>-58.892752160769881</v>
      </c>
      <c r="AB173">
        <f t="shared" si="88"/>
        <v>-37.114543577293674</v>
      </c>
      <c r="AC173">
        <f t="shared" si="89"/>
        <v>-3.1004780032977286</v>
      </c>
      <c r="AD173">
        <f t="shared" si="90"/>
        <v>127.02977320884595</v>
      </c>
      <c r="AE173">
        <f t="shared" si="91"/>
        <v>25.142152344615223</v>
      </c>
      <c r="AF173">
        <f t="shared" si="92"/>
        <v>1.3351994405396603</v>
      </c>
      <c r="AG173">
        <f t="shared" si="93"/>
        <v>14.437511727159007</v>
      </c>
      <c r="AH173">
        <v>1077.8209892938271</v>
      </c>
      <c r="AI173">
        <v>1056.971818181818</v>
      </c>
      <c r="AJ173">
        <v>1.7392783994710921</v>
      </c>
      <c r="AK173">
        <v>66.414595201641987</v>
      </c>
      <c r="AL173">
        <f t="shared" si="94"/>
        <v>1.3354365569335573</v>
      </c>
      <c r="AM173">
        <v>34.525782737622372</v>
      </c>
      <c r="AN173">
        <v>35.714407941176439</v>
      </c>
      <c r="AO173">
        <v>1.1842874853535549E-7</v>
      </c>
      <c r="AP173">
        <v>87.49</v>
      </c>
      <c r="AQ173">
        <v>12</v>
      </c>
      <c r="AR173">
        <v>2</v>
      </c>
      <c r="AS173">
        <f t="shared" si="95"/>
        <v>1</v>
      </c>
      <c r="AT173">
        <f t="shared" si="96"/>
        <v>0</v>
      </c>
      <c r="AU173">
        <f t="shared" si="97"/>
        <v>47297.329129093152</v>
      </c>
      <c r="AV173">
        <f t="shared" si="98"/>
        <v>1200.1099999999999</v>
      </c>
      <c r="AW173">
        <f t="shared" si="99"/>
        <v>1026.0198564508846</v>
      </c>
      <c r="AX173">
        <f t="shared" si="100"/>
        <v>0.85493817770944713</v>
      </c>
      <c r="AY173">
        <f t="shared" si="101"/>
        <v>0.18843068297923293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1666111233.0999999</v>
      </c>
      <c r="BF173">
        <v>1016.704285714286</v>
      </c>
      <c r="BG173">
        <v>1041.1642857142861</v>
      </c>
      <c r="BH173">
        <v>35.71481428571429</v>
      </c>
      <c r="BI173">
        <v>34.526400000000002</v>
      </c>
      <c r="BJ173">
        <v>1018.991428571429</v>
      </c>
      <c r="BK173">
        <v>35.66377142857143</v>
      </c>
      <c r="BL173">
        <v>650.03242857142857</v>
      </c>
      <c r="BM173">
        <v>101.2564285714286</v>
      </c>
      <c r="BN173">
        <v>9.9879185714285709E-2</v>
      </c>
      <c r="BO173">
        <v>33.997228571428572</v>
      </c>
      <c r="BP173">
        <v>34.245600000000003</v>
      </c>
      <c r="BQ173">
        <v>999.89999999999986</v>
      </c>
      <c r="BR173">
        <v>0</v>
      </c>
      <c r="BS173">
        <v>0</v>
      </c>
      <c r="BT173">
        <v>9013.3028571428567</v>
      </c>
      <c r="BU173">
        <v>0</v>
      </c>
      <c r="BV173">
        <v>896.77585714285726</v>
      </c>
      <c r="BW173">
        <v>-24.460014285714291</v>
      </c>
      <c r="BX173">
        <v>1054.3614285714291</v>
      </c>
      <c r="BY173">
        <v>1078.3985714285709</v>
      </c>
      <c r="BZ173">
        <v>1.188407142857143</v>
      </c>
      <c r="CA173">
        <v>1041.1642857142861</v>
      </c>
      <c r="CB173">
        <v>34.526400000000002</v>
      </c>
      <c r="CC173">
        <v>3.6163528571428571</v>
      </c>
      <c r="CD173">
        <v>3.496020000000001</v>
      </c>
      <c r="CE173">
        <v>27.17614285714286</v>
      </c>
      <c r="CF173">
        <v>26.600428571428569</v>
      </c>
      <c r="CG173">
        <v>1200.1099999999999</v>
      </c>
      <c r="CH173">
        <v>0.49997799999999998</v>
      </c>
      <c r="CI173">
        <v>0.50002200000000008</v>
      </c>
      <c r="CJ173">
        <v>0</v>
      </c>
      <c r="CK173">
        <v>784.87714285714287</v>
      </c>
      <c r="CL173">
        <v>4.9990899999999998</v>
      </c>
      <c r="CM173">
        <v>8503.8857142857141</v>
      </c>
      <c r="CN173">
        <v>9558.6514285714275</v>
      </c>
      <c r="CO173">
        <v>43.936999999999998</v>
      </c>
      <c r="CP173">
        <v>45.936999999999998</v>
      </c>
      <c r="CQ173">
        <v>44.686999999999998</v>
      </c>
      <c r="CR173">
        <v>45.08</v>
      </c>
      <c r="CS173">
        <v>45.410428571428568</v>
      </c>
      <c r="CT173">
        <v>597.52857142857135</v>
      </c>
      <c r="CU173">
        <v>597.58142857142855</v>
      </c>
      <c r="CV173">
        <v>0</v>
      </c>
      <c r="CW173">
        <v>1666111246.5</v>
      </c>
      <c r="CX173">
        <v>0</v>
      </c>
      <c r="CY173">
        <v>1666110227</v>
      </c>
      <c r="CZ173" t="s">
        <v>356</v>
      </c>
      <c r="DA173">
        <v>1666110227</v>
      </c>
      <c r="DB173">
        <v>1666110223</v>
      </c>
      <c r="DC173">
        <v>35</v>
      </c>
      <c r="DD173">
        <v>4.3999999999999997E-2</v>
      </c>
      <c r="DE173">
        <v>-1.2E-2</v>
      </c>
      <c r="DF173">
        <v>-2.012</v>
      </c>
      <c r="DG173">
        <v>3.7999999999999999E-2</v>
      </c>
      <c r="DH173">
        <v>415</v>
      </c>
      <c r="DI173">
        <v>34</v>
      </c>
      <c r="DJ173">
        <v>0.45</v>
      </c>
      <c r="DK173">
        <v>0.22</v>
      </c>
      <c r="DL173">
        <v>-24.348119512195119</v>
      </c>
      <c r="DM173">
        <v>-0.5576341463415142</v>
      </c>
      <c r="DN173">
        <v>6.8127227533999676E-2</v>
      </c>
      <c r="DO173">
        <v>0</v>
      </c>
      <c r="DP173">
        <v>1.190393902439024</v>
      </c>
      <c r="DQ173">
        <v>-1.651860627177832E-2</v>
      </c>
      <c r="DR173">
        <v>2.203835767030472E-3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3.2948599999999999</v>
      </c>
      <c r="EB173">
        <v>2.6253799999999998</v>
      </c>
      <c r="EC173">
        <v>0.18867200000000001</v>
      </c>
      <c r="ED173">
        <v>0.189912</v>
      </c>
      <c r="EE173">
        <v>0.143986</v>
      </c>
      <c r="EF173">
        <v>0.138935</v>
      </c>
      <c r="EG173">
        <v>24557</v>
      </c>
      <c r="EH173">
        <v>24963.5</v>
      </c>
      <c r="EI173">
        <v>28173.5</v>
      </c>
      <c r="EJ173">
        <v>29678.1</v>
      </c>
      <c r="EK173">
        <v>33163.699999999997</v>
      </c>
      <c r="EL173">
        <v>35491.1</v>
      </c>
      <c r="EM173">
        <v>39739.199999999997</v>
      </c>
      <c r="EN173">
        <v>42434.2</v>
      </c>
      <c r="EO173">
        <v>2.17625</v>
      </c>
      <c r="EP173">
        <v>2.1229300000000002</v>
      </c>
      <c r="EQ173">
        <v>8.26567E-2</v>
      </c>
      <c r="ER173">
        <v>0</v>
      </c>
      <c r="ES173">
        <v>32.907699999999998</v>
      </c>
      <c r="ET173">
        <v>999.9</v>
      </c>
      <c r="EU173">
        <v>48.4</v>
      </c>
      <c r="EV173">
        <v>40.4</v>
      </c>
      <c r="EW173">
        <v>36.202599999999997</v>
      </c>
      <c r="EX173">
        <v>57.708199999999998</v>
      </c>
      <c r="EY173">
        <v>-0.65304600000000002</v>
      </c>
      <c r="EZ173">
        <v>2</v>
      </c>
      <c r="FA173">
        <v>0.62405500000000003</v>
      </c>
      <c r="FB173">
        <v>1.20197</v>
      </c>
      <c r="FC173">
        <v>20.266300000000001</v>
      </c>
      <c r="FD173">
        <v>5.2168400000000004</v>
      </c>
      <c r="FE173">
        <v>12.007400000000001</v>
      </c>
      <c r="FF173">
        <v>4.9863499999999998</v>
      </c>
      <c r="FG173">
        <v>3.2846500000000001</v>
      </c>
      <c r="FH173">
        <v>9832.2000000000007</v>
      </c>
      <c r="FI173">
        <v>9999</v>
      </c>
      <c r="FJ173">
        <v>9999</v>
      </c>
      <c r="FK173">
        <v>657</v>
      </c>
      <c r="FL173">
        <v>1.8658399999999999</v>
      </c>
      <c r="FM173">
        <v>1.86219</v>
      </c>
      <c r="FN173">
        <v>1.8642799999999999</v>
      </c>
      <c r="FO173">
        <v>1.86039</v>
      </c>
      <c r="FP173">
        <v>1.86111</v>
      </c>
      <c r="FQ173">
        <v>1.8601799999999999</v>
      </c>
      <c r="FR173">
        <v>1.86188</v>
      </c>
      <c r="FS173">
        <v>1.85846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-2.29</v>
      </c>
      <c r="GH173">
        <v>5.11E-2</v>
      </c>
      <c r="GI173">
        <v>-1.674331742851894</v>
      </c>
      <c r="GJ173">
        <v>-1.0668354094452519E-3</v>
      </c>
      <c r="GK173">
        <v>7.2908324871410599E-7</v>
      </c>
      <c r="GL173">
        <v>-2.6615586879345078E-10</v>
      </c>
      <c r="GM173">
        <v>-0.20617912557020029</v>
      </c>
      <c r="GN173">
        <v>3.3664092208003571E-3</v>
      </c>
      <c r="GO173">
        <v>2.042686190248702E-4</v>
      </c>
      <c r="GP173">
        <v>-2.7039353982504608E-6</v>
      </c>
      <c r="GQ173">
        <v>3</v>
      </c>
      <c r="GR173">
        <v>2088</v>
      </c>
      <c r="GS173">
        <v>3</v>
      </c>
      <c r="GT173">
        <v>37</v>
      </c>
      <c r="GU173">
        <v>16.8</v>
      </c>
      <c r="GV173">
        <v>16.899999999999999</v>
      </c>
      <c r="GW173">
        <v>2.8955099999999998</v>
      </c>
      <c r="GX173">
        <v>2.5732400000000002</v>
      </c>
      <c r="GY173">
        <v>2.04834</v>
      </c>
      <c r="GZ173">
        <v>2.6049799999999999</v>
      </c>
      <c r="HA173">
        <v>2.1972700000000001</v>
      </c>
      <c r="HB173">
        <v>2.3083499999999999</v>
      </c>
      <c r="HC173">
        <v>44.389899999999997</v>
      </c>
      <c r="HD173">
        <v>14.132</v>
      </c>
      <c r="HE173">
        <v>18</v>
      </c>
      <c r="HF173">
        <v>684.41700000000003</v>
      </c>
      <c r="HG173">
        <v>710.71</v>
      </c>
      <c r="HH173">
        <v>30.999600000000001</v>
      </c>
      <c r="HI173">
        <v>35.073500000000003</v>
      </c>
      <c r="HJ173">
        <v>30.0001</v>
      </c>
      <c r="HK173">
        <v>34.886099999999999</v>
      </c>
      <c r="HL173">
        <v>34.862000000000002</v>
      </c>
      <c r="HM173">
        <v>57.951999999999998</v>
      </c>
      <c r="HN173">
        <v>-30</v>
      </c>
      <c r="HO173">
        <v>-30</v>
      </c>
      <c r="HP173">
        <v>31</v>
      </c>
      <c r="HQ173">
        <v>1056.81</v>
      </c>
      <c r="HR173">
        <v>32.067999999999998</v>
      </c>
      <c r="HS173">
        <v>99.2333</v>
      </c>
      <c r="HT173">
        <v>98.388000000000005</v>
      </c>
    </row>
    <row r="174" spans="1:228" x14ac:dyDescent="0.2">
      <c r="A174">
        <v>159</v>
      </c>
      <c r="B174">
        <v>1666111239.0999999</v>
      </c>
      <c r="C174">
        <v>631</v>
      </c>
      <c r="D174" t="s">
        <v>677</v>
      </c>
      <c r="E174" t="s">
        <v>678</v>
      </c>
      <c r="F174">
        <v>4</v>
      </c>
      <c r="G174">
        <v>1666111236.7874999</v>
      </c>
      <c r="H174">
        <f t="shared" si="68"/>
        <v>1.3349470104485129E-3</v>
      </c>
      <c r="I174">
        <f t="shared" si="69"/>
        <v>1.3349470104485128</v>
      </c>
      <c r="J174">
        <f t="shared" si="70"/>
        <v>14.652039429482311</v>
      </c>
      <c r="K174">
        <f t="shared" si="71"/>
        <v>1022.83875</v>
      </c>
      <c r="L174">
        <f t="shared" si="72"/>
        <v>671.99425309294509</v>
      </c>
      <c r="M174">
        <f t="shared" si="73"/>
        <v>68.110935315644383</v>
      </c>
      <c r="N174">
        <f t="shared" si="74"/>
        <v>103.67127935832038</v>
      </c>
      <c r="O174">
        <f t="shared" si="75"/>
        <v>7.2877093599319751E-2</v>
      </c>
      <c r="P174">
        <f t="shared" si="76"/>
        <v>2.7742502317087014</v>
      </c>
      <c r="Q174">
        <f t="shared" si="77"/>
        <v>7.1830019519253177E-2</v>
      </c>
      <c r="R174">
        <f t="shared" si="78"/>
        <v>4.4986584352804566E-2</v>
      </c>
      <c r="S174">
        <f t="shared" si="79"/>
        <v>226.11333598488733</v>
      </c>
      <c r="T174">
        <f t="shared" si="80"/>
        <v>35.033055479562172</v>
      </c>
      <c r="U174">
        <f t="shared" si="81"/>
        <v>34.255450000000003</v>
      </c>
      <c r="V174">
        <f t="shared" si="82"/>
        <v>5.4196162038663749</v>
      </c>
      <c r="W174">
        <f t="shared" si="83"/>
        <v>67.747233044832086</v>
      </c>
      <c r="X174">
        <f t="shared" si="84"/>
        <v>3.6199257252597548</v>
      </c>
      <c r="Y174">
        <f t="shared" si="85"/>
        <v>5.3432820243215691</v>
      </c>
      <c r="Z174">
        <f t="shared" si="86"/>
        <v>1.7996904786066201</v>
      </c>
      <c r="AA174">
        <f t="shared" si="87"/>
        <v>-58.871163160779417</v>
      </c>
      <c r="AB174">
        <f t="shared" si="88"/>
        <v>-38.069997527877518</v>
      </c>
      <c r="AC174">
        <f t="shared" si="89"/>
        <v>-3.1776605613841284</v>
      </c>
      <c r="AD174">
        <f t="shared" si="90"/>
        <v>125.99451473484626</v>
      </c>
      <c r="AE174">
        <f t="shared" si="91"/>
        <v>25.13895080885192</v>
      </c>
      <c r="AF174">
        <f t="shared" si="92"/>
        <v>1.3335141788318072</v>
      </c>
      <c r="AG174">
        <f t="shared" si="93"/>
        <v>14.652039429482311</v>
      </c>
      <c r="AH174">
        <v>1084.704521625923</v>
      </c>
      <c r="AI174">
        <v>1063.804484848484</v>
      </c>
      <c r="AJ174">
        <v>1.701067609842599</v>
      </c>
      <c r="AK174">
        <v>66.414595201641987</v>
      </c>
      <c r="AL174">
        <f t="shared" si="94"/>
        <v>1.3349470104485128</v>
      </c>
      <c r="AM174">
        <v>34.527008095664328</v>
      </c>
      <c r="AN174">
        <v>35.715234411764683</v>
      </c>
      <c r="AO174">
        <v>-2.7812610259371092E-7</v>
      </c>
      <c r="AP174">
        <v>87.49</v>
      </c>
      <c r="AQ174">
        <v>12</v>
      </c>
      <c r="AR174">
        <v>2</v>
      </c>
      <c r="AS174">
        <f t="shared" si="95"/>
        <v>1</v>
      </c>
      <c r="AT174">
        <f t="shared" si="96"/>
        <v>0</v>
      </c>
      <c r="AU174">
        <f t="shared" si="97"/>
        <v>47364.88618056268</v>
      </c>
      <c r="AV174">
        <f t="shared" si="98"/>
        <v>1199.98875</v>
      </c>
      <c r="AW174">
        <f t="shared" si="99"/>
        <v>1025.915488593206</v>
      </c>
      <c r="AX174">
        <f t="shared" si="100"/>
        <v>0.85493758886756721</v>
      </c>
      <c r="AY174">
        <f t="shared" si="101"/>
        <v>0.18842954651440469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1666111236.7874999</v>
      </c>
      <c r="BF174">
        <v>1022.83875</v>
      </c>
      <c r="BG174">
        <v>1047.3025</v>
      </c>
      <c r="BH174">
        <v>35.714812499999987</v>
      </c>
      <c r="BI174">
        <v>34.527862499999998</v>
      </c>
      <c r="BJ174">
        <v>1025.1275000000001</v>
      </c>
      <c r="BK174">
        <v>35.663775000000001</v>
      </c>
      <c r="BL174">
        <v>650.01287500000001</v>
      </c>
      <c r="BM174">
        <v>101.2565</v>
      </c>
      <c r="BN174">
        <v>9.9925299999999995E-2</v>
      </c>
      <c r="BO174">
        <v>34.000912499999998</v>
      </c>
      <c r="BP174">
        <v>34.255450000000003</v>
      </c>
      <c r="BQ174">
        <v>999.9</v>
      </c>
      <c r="BR174">
        <v>0</v>
      </c>
      <c r="BS174">
        <v>0</v>
      </c>
      <c r="BT174">
        <v>9026.4862499999981</v>
      </c>
      <c r="BU174">
        <v>0</v>
      </c>
      <c r="BV174">
        <v>850.83562499999994</v>
      </c>
      <c r="BW174">
        <v>-24.464075000000001</v>
      </c>
      <c r="BX174">
        <v>1060.7212500000001</v>
      </c>
      <c r="BY174">
        <v>1084.7574999999999</v>
      </c>
      <c r="BZ174">
        <v>1.18694875</v>
      </c>
      <c r="CA174">
        <v>1047.3025</v>
      </c>
      <c r="CB174">
        <v>34.527862499999998</v>
      </c>
      <c r="CC174">
        <v>3.6163599999999998</v>
      </c>
      <c r="CD174">
        <v>3.496175</v>
      </c>
      <c r="CE174">
        <v>27.176187500000001</v>
      </c>
      <c r="CF174">
        <v>26.601187500000002</v>
      </c>
      <c r="CG174">
        <v>1199.98875</v>
      </c>
      <c r="CH174">
        <v>0.49999787499999998</v>
      </c>
      <c r="CI174">
        <v>0.50000212499999996</v>
      </c>
      <c r="CJ174">
        <v>0</v>
      </c>
      <c r="CK174">
        <v>785.99487499999998</v>
      </c>
      <c r="CL174">
        <v>4.9990899999999998</v>
      </c>
      <c r="CM174">
        <v>8515.0262500000008</v>
      </c>
      <c r="CN174">
        <v>9557.7724999999991</v>
      </c>
      <c r="CO174">
        <v>43.936999999999998</v>
      </c>
      <c r="CP174">
        <v>45.936999999999998</v>
      </c>
      <c r="CQ174">
        <v>44.686999999999998</v>
      </c>
      <c r="CR174">
        <v>45.085625</v>
      </c>
      <c r="CS174">
        <v>45.429250000000003</v>
      </c>
      <c r="CT174">
        <v>597.49125000000004</v>
      </c>
      <c r="CU174">
        <v>597.49749999999995</v>
      </c>
      <c r="CV174">
        <v>0</v>
      </c>
      <c r="CW174">
        <v>1666111250.7</v>
      </c>
      <c r="CX174">
        <v>0</v>
      </c>
      <c r="CY174">
        <v>1666110227</v>
      </c>
      <c r="CZ174" t="s">
        <v>356</v>
      </c>
      <c r="DA174">
        <v>1666110227</v>
      </c>
      <c r="DB174">
        <v>1666110223</v>
      </c>
      <c r="DC174">
        <v>35</v>
      </c>
      <c r="DD174">
        <v>4.3999999999999997E-2</v>
      </c>
      <c r="DE174">
        <v>-1.2E-2</v>
      </c>
      <c r="DF174">
        <v>-2.012</v>
      </c>
      <c r="DG174">
        <v>3.7999999999999999E-2</v>
      </c>
      <c r="DH174">
        <v>415</v>
      </c>
      <c r="DI174">
        <v>34</v>
      </c>
      <c r="DJ174">
        <v>0.45</v>
      </c>
      <c r="DK174">
        <v>0.22</v>
      </c>
      <c r="DL174">
        <v>-24.386665853658531</v>
      </c>
      <c r="DM174">
        <v>-0.55822787456448364</v>
      </c>
      <c r="DN174">
        <v>6.7049328800249497E-2</v>
      </c>
      <c r="DO174">
        <v>0</v>
      </c>
      <c r="DP174">
        <v>1.189199512195122</v>
      </c>
      <c r="DQ174">
        <v>-1.2919651567945979E-2</v>
      </c>
      <c r="DR174">
        <v>1.8334865510218729E-3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357</v>
      </c>
      <c r="EA174">
        <v>3.29494</v>
      </c>
      <c r="EB174">
        <v>2.6255099999999998</v>
      </c>
      <c r="EC174">
        <v>0.18945600000000001</v>
      </c>
      <c r="ED174">
        <v>0.190689</v>
      </c>
      <c r="EE174">
        <v>0.14399000000000001</v>
      </c>
      <c r="EF174">
        <v>0.13894100000000001</v>
      </c>
      <c r="EG174">
        <v>24533.3</v>
      </c>
      <c r="EH174">
        <v>24939.599999999999</v>
      </c>
      <c r="EI174">
        <v>28173.599999999999</v>
      </c>
      <c r="EJ174">
        <v>29678.2</v>
      </c>
      <c r="EK174">
        <v>33163.800000000003</v>
      </c>
      <c r="EL174">
        <v>35491.1</v>
      </c>
      <c r="EM174">
        <v>39739.5</v>
      </c>
      <c r="EN174">
        <v>42434.400000000001</v>
      </c>
      <c r="EO174">
        <v>2.1762999999999999</v>
      </c>
      <c r="EP174">
        <v>2.12283</v>
      </c>
      <c r="EQ174">
        <v>8.3997799999999997E-2</v>
      </c>
      <c r="ER174">
        <v>0</v>
      </c>
      <c r="ES174">
        <v>32.903799999999997</v>
      </c>
      <c r="ET174">
        <v>999.9</v>
      </c>
      <c r="EU174">
        <v>48.4</v>
      </c>
      <c r="EV174">
        <v>40.4</v>
      </c>
      <c r="EW174">
        <v>36.200299999999999</v>
      </c>
      <c r="EX174">
        <v>57.618200000000002</v>
      </c>
      <c r="EY174">
        <v>-0.63301099999999999</v>
      </c>
      <c r="EZ174">
        <v>2</v>
      </c>
      <c r="FA174">
        <v>0.62400199999999995</v>
      </c>
      <c r="FB174">
        <v>1.2026699999999999</v>
      </c>
      <c r="FC174">
        <v>20.266400000000001</v>
      </c>
      <c r="FD174">
        <v>5.2168400000000004</v>
      </c>
      <c r="FE174">
        <v>12.0068</v>
      </c>
      <c r="FF174">
        <v>4.9862500000000001</v>
      </c>
      <c r="FG174">
        <v>3.2846500000000001</v>
      </c>
      <c r="FH174">
        <v>9832.2000000000007</v>
      </c>
      <c r="FI174">
        <v>9999</v>
      </c>
      <c r="FJ174">
        <v>9999</v>
      </c>
      <c r="FK174">
        <v>657</v>
      </c>
      <c r="FL174">
        <v>1.8658399999999999</v>
      </c>
      <c r="FM174">
        <v>1.8622099999999999</v>
      </c>
      <c r="FN174">
        <v>1.86429</v>
      </c>
      <c r="FO174">
        <v>1.8604000000000001</v>
      </c>
      <c r="FP174">
        <v>1.86111</v>
      </c>
      <c r="FQ174">
        <v>1.8601700000000001</v>
      </c>
      <c r="FR174">
        <v>1.86188</v>
      </c>
      <c r="FS174">
        <v>1.85849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-2.29</v>
      </c>
      <c r="GH174">
        <v>5.11E-2</v>
      </c>
      <c r="GI174">
        <v>-1.674331742851894</v>
      </c>
      <c r="GJ174">
        <v>-1.0668354094452519E-3</v>
      </c>
      <c r="GK174">
        <v>7.2908324871410599E-7</v>
      </c>
      <c r="GL174">
        <v>-2.6615586879345078E-10</v>
      </c>
      <c r="GM174">
        <v>-0.20617912557020029</v>
      </c>
      <c r="GN174">
        <v>3.3664092208003571E-3</v>
      </c>
      <c r="GO174">
        <v>2.042686190248702E-4</v>
      </c>
      <c r="GP174">
        <v>-2.7039353982504608E-6</v>
      </c>
      <c r="GQ174">
        <v>3</v>
      </c>
      <c r="GR174">
        <v>2088</v>
      </c>
      <c r="GS174">
        <v>3</v>
      </c>
      <c r="GT174">
        <v>37</v>
      </c>
      <c r="GU174">
        <v>16.899999999999999</v>
      </c>
      <c r="GV174">
        <v>16.899999999999999</v>
      </c>
      <c r="GW174">
        <v>2.9101599999999999</v>
      </c>
      <c r="GX174">
        <v>2.5622600000000002</v>
      </c>
      <c r="GY174">
        <v>2.04834</v>
      </c>
      <c r="GZ174">
        <v>2.6061999999999999</v>
      </c>
      <c r="HA174">
        <v>2.1972700000000001</v>
      </c>
      <c r="HB174">
        <v>2.34863</v>
      </c>
      <c r="HC174">
        <v>44.389899999999997</v>
      </c>
      <c r="HD174">
        <v>14.132</v>
      </c>
      <c r="HE174">
        <v>18</v>
      </c>
      <c r="HF174">
        <v>684.45799999999997</v>
      </c>
      <c r="HG174">
        <v>710.61599999999999</v>
      </c>
      <c r="HH174">
        <v>30.9999</v>
      </c>
      <c r="HI174">
        <v>35.073500000000003</v>
      </c>
      <c r="HJ174">
        <v>30.0001</v>
      </c>
      <c r="HK174">
        <v>34.886099999999999</v>
      </c>
      <c r="HL174">
        <v>34.862000000000002</v>
      </c>
      <c r="HM174">
        <v>58.247199999999999</v>
      </c>
      <c r="HN174">
        <v>-30</v>
      </c>
      <c r="HO174">
        <v>-30</v>
      </c>
      <c r="HP174">
        <v>31</v>
      </c>
      <c r="HQ174">
        <v>1063.49</v>
      </c>
      <c r="HR174">
        <v>32.067999999999998</v>
      </c>
      <c r="HS174">
        <v>99.233900000000006</v>
      </c>
      <c r="HT174">
        <v>98.388400000000004</v>
      </c>
    </row>
    <row r="175" spans="1:228" x14ac:dyDescent="0.2">
      <c r="A175">
        <v>160</v>
      </c>
      <c r="B175">
        <v>1666111243.0999999</v>
      </c>
      <c r="C175">
        <v>635</v>
      </c>
      <c r="D175" t="s">
        <v>679</v>
      </c>
      <c r="E175" t="s">
        <v>680</v>
      </c>
      <c r="F175">
        <v>4</v>
      </c>
      <c r="G175">
        <v>1666111241.0999999</v>
      </c>
      <c r="H175">
        <f t="shared" si="68"/>
        <v>1.3414267426763813E-3</v>
      </c>
      <c r="I175">
        <f t="shared" si="69"/>
        <v>1.3414267426763813</v>
      </c>
      <c r="J175">
        <f t="shared" si="70"/>
        <v>14.785694605065059</v>
      </c>
      <c r="K175">
        <f t="shared" si="71"/>
        <v>1029.977142857143</v>
      </c>
      <c r="L175">
        <f t="shared" si="72"/>
        <v>677.1693569389904</v>
      </c>
      <c r="M175">
        <f t="shared" si="73"/>
        <v>68.635615751023821</v>
      </c>
      <c r="N175">
        <f t="shared" si="74"/>
        <v>104.3950301133448</v>
      </c>
      <c r="O175">
        <f t="shared" si="75"/>
        <v>7.3152688363371382E-2</v>
      </c>
      <c r="P175">
        <f t="shared" si="76"/>
        <v>2.7715026116494812</v>
      </c>
      <c r="Q175">
        <f t="shared" si="77"/>
        <v>7.2096712232890561E-2</v>
      </c>
      <c r="R175">
        <f t="shared" si="78"/>
        <v>4.5154050520322883E-2</v>
      </c>
      <c r="S175">
        <f t="shared" si="79"/>
        <v>226.11415547802369</v>
      </c>
      <c r="T175">
        <f t="shared" si="80"/>
        <v>35.036752373672513</v>
      </c>
      <c r="U175">
        <f t="shared" si="81"/>
        <v>34.263657142857141</v>
      </c>
      <c r="V175">
        <f t="shared" si="82"/>
        <v>5.4220931711877256</v>
      </c>
      <c r="W175">
        <f t="shared" si="83"/>
        <v>67.738665625635647</v>
      </c>
      <c r="X175">
        <f t="shared" si="84"/>
        <v>3.6203798082724594</v>
      </c>
      <c r="Y175">
        <f t="shared" si="85"/>
        <v>5.3446281748164965</v>
      </c>
      <c r="Z175">
        <f t="shared" si="86"/>
        <v>1.8017133629152662</v>
      </c>
      <c r="AA175">
        <f t="shared" si="87"/>
        <v>-59.156919352028417</v>
      </c>
      <c r="AB175">
        <f t="shared" si="88"/>
        <v>-38.583802704217412</v>
      </c>
      <c r="AC175">
        <f t="shared" si="89"/>
        <v>-3.2239404482881899</v>
      </c>
      <c r="AD175">
        <f t="shared" si="90"/>
        <v>125.14949297348966</v>
      </c>
      <c r="AE175">
        <f t="shared" si="91"/>
        <v>25.26384121733388</v>
      </c>
      <c r="AF175">
        <f t="shared" si="92"/>
        <v>1.3355167438616056</v>
      </c>
      <c r="AG175">
        <f t="shared" si="93"/>
        <v>14.785694605065059</v>
      </c>
      <c r="AH175">
        <v>1091.7290734761209</v>
      </c>
      <c r="AI175">
        <v>1070.684666666667</v>
      </c>
      <c r="AJ175">
        <v>1.7054188209783521</v>
      </c>
      <c r="AK175">
        <v>66.414595201641987</v>
      </c>
      <c r="AL175">
        <f t="shared" si="94"/>
        <v>1.3414267426763813</v>
      </c>
      <c r="AM175">
        <v>34.528637518041947</v>
      </c>
      <c r="AN175">
        <v>35.722567941176472</v>
      </c>
      <c r="AO175">
        <v>-5.5759417405303306E-7</v>
      </c>
      <c r="AP175">
        <v>87.49</v>
      </c>
      <c r="AQ175">
        <v>12</v>
      </c>
      <c r="AR175">
        <v>2</v>
      </c>
      <c r="AS175">
        <f t="shared" si="95"/>
        <v>1</v>
      </c>
      <c r="AT175">
        <f t="shared" si="96"/>
        <v>0</v>
      </c>
      <c r="AU175">
        <f t="shared" si="97"/>
        <v>47288.752604230562</v>
      </c>
      <c r="AV175">
        <f t="shared" si="98"/>
        <v>1199.988571428572</v>
      </c>
      <c r="AW175">
        <f t="shared" si="99"/>
        <v>1025.9157779678883</v>
      </c>
      <c r="AX175">
        <f t="shared" si="100"/>
        <v>0.85493795723949928</v>
      </c>
      <c r="AY175">
        <f t="shared" si="101"/>
        <v>0.18843025747223369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1666111241.0999999</v>
      </c>
      <c r="BF175">
        <v>1029.977142857143</v>
      </c>
      <c r="BG175">
        <v>1054.565714285714</v>
      </c>
      <c r="BH175">
        <v>35.719214285714287</v>
      </c>
      <c r="BI175">
        <v>34.530542857142848</v>
      </c>
      <c r="BJ175">
        <v>1032.268571428571</v>
      </c>
      <c r="BK175">
        <v>35.668142857142847</v>
      </c>
      <c r="BL175">
        <v>650.04328571428573</v>
      </c>
      <c r="BM175">
        <v>101.25657142857141</v>
      </c>
      <c r="BN175">
        <v>0.10007598571428571</v>
      </c>
      <c r="BO175">
        <v>34.005428571428567</v>
      </c>
      <c r="BP175">
        <v>34.263657142857141</v>
      </c>
      <c r="BQ175">
        <v>999.89999999999986</v>
      </c>
      <c r="BR175">
        <v>0</v>
      </c>
      <c r="BS175">
        <v>0</v>
      </c>
      <c r="BT175">
        <v>9011.8742857142861</v>
      </c>
      <c r="BU175">
        <v>0</v>
      </c>
      <c r="BV175">
        <v>817.577</v>
      </c>
      <c r="BW175">
        <v>-24.590171428571431</v>
      </c>
      <c r="BX175">
        <v>1068.1300000000001</v>
      </c>
      <c r="BY175">
        <v>1092.282857142857</v>
      </c>
      <c r="BZ175">
        <v>1.1886457142857141</v>
      </c>
      <c r="CA175">
        <v>1054.565714285714</v>
      </c>
      <c r="CB175">
        <v>34.530542857142848</v>
      </c>
      <c r="CC175">
        <v>3.616805714285714</v>
      </c>
      <c r="CD175">
        <v>3.4964471428571429</v>
      </c>
      <c r="CE175">
        <v>27.178242857142859</v>
      </c>
      <c r="CF175">
        <v>26.602485714285709</v>
      </c>
      <c r="CG175">
        <v>1199.988571428572</v>
      </c>
      <c r="CH175">
        <v>0.49998399999999998</v>
      </c>
      <c r="CI175">
        <v>0.50001600000000002</v>
      </c>
      <c r="CJ175">
        <v>0</v>
      </c>
      <c r="CK175">
        <v>787.18942857142861</v>
      </c>
      <c r="CL175">
        <v>4.9990899999999998</v>
      </c>
      <c r="CM175">
        <v>8518.0214285714283</v>
      </c>
      <c r="CN175">
        <v>9557.7071428571453</v>
      </c>
      <c r="CO175">
        <v>43.936999999999998</v>
      </c>
      <c r="CP175">
        <v>45.936999999999998</v>
      </c>
      <c r="CQ175">
        <v>44.686999999999998</v>
      </c>
      <c r="CR175">
        <v>45.061999999999998</v>
      </c>
      <c r="CS175">
        <v>45.401571428571437</v>
      </c>
      <c r="CT175">
        <v>597.47714285714289</v>
      </c>
      <c r="CU175">
        <v>597.51285714285711</v>
      </c>
      <c r="CV175">
        <v>0</v>
      </c>
      <c r="CW175">
        <v>1666111254.3</v>
      </c>
      <c r="CX175">
        <v>0</v>
      </c>
      <c r="CY175">
        <v>1666110227</v>
      </c>
      <c r="CZ175" t="s">
        <v>356</v>
      </c>
      <c r="DA175">
        <v>1666110227</v>
      </c>
      <c r="DB175">
        <v>1666110223</v>
      </c>
      <c r="DC175">
        <v>35</v>
      </c>
      <c r="DD175">
        <v>4.3999999999999997E-2</v>
      </c>
      <c r="DE175">
        <v>-1.2E-2</v>
      </c>
      <c r="DF175">
        <v>-2.012</v>
      </c>
      <c r="DG175">
        <v>3.7999999999999999E-2</v>
      </c>
      <c r="DH175">
        <v>415</v>
      </c>
      <c r="DI175">
        <v>34</v>
      </c>
      <c r="DJ175">
        <v>0.45</v>
      </c>
      <c r="DK175">
        <v>0.22</v>
      </c>
      <c r="DL175">
        <v>-24.43625853658537</v>
      </c>
      <c r="DM175">
        <v>-0.85640069686416864</v>
      </c>
      <c r="DN175">
        <v>9.4070583192880822E-2</v>
      </c>
      <c r="DO175">
        <v>0</v>
      </c>
      <c r="DP175">
        <v>1.188598292682927</v>
      </c>
      <c r="DQ175">
        <v>-4.2305226480821977E-3</v>
      </c>
      <c r="DR175">
        <v>1.4349486307437161E-3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3.29488</v>
      </c>
      <c r="EB175">
        <v>2.6253299999999999</v>
      </c>
      <c r="EC175">
        <v>0.19022500000000001</v>
      </c>
      <c r="ED175">
        <v>0.19145300000000001</v>
      </c>
      <c r="EE175">
        <v>0.144006</v>
      </c>
      <c r="EF175">
        <v>0.13894599999999999</v>
      </c>
      <c r="EG175">
        <v>24510.2</v>
      </c>
      <c r="EH175">
        <v>24916.1</v>
      </c>
      <c r="EI175">
        <v>28173.9</v>
      </c>
      <c r="EJ175">
        <v>29678.3</v>
      </c>
      <c r="EK175">
        <v>33163.699999999997</v>
      </c>
      <c r="EL175">
        <v>35491.1</v>
      </c>
      <c r="EM175">
        <v>39740</v>
      </c>
      <c r="EN175">
        <v>42434.6</v>
      </c>
      <c r="EO175">
        <v>2.1763300000000001</v>
      </c>
      <c r="EP175">
        <v>2.1230500000000001</v>
      </c>
      <c r="EQ175">
        <v>8.4567799999999999E-2</v>
      </c>
      <c r="ER175">
        <v>0</v>
      </c>
      <c r="ES175">
        <v>32.903399999999998</v>
      </c>
      <c r="ET175">
        <v>999.9</v>
      </c>
      <c r="EU175">
        <v>48.4</v>
      </c>
      <c r="EV175">
        <v>40.4</v>
      </c>
      <c r="EW175">
        <v>36.199399999999997</v>
      </c>
      <c r="EX175">
        <v>57.168199999999999</v>
      </c>
      <c r="EY175">
        <v>-0.69711299999999998</v>
      </c>
      <c r="EZ175">
        <v>2</v>
      </c>
      <c r="FA175">
        <v>0.62397100000000005</v>
      </c>
      <c r="FB175">
        <v>1.2026399999999999</v>
      </c>
      <c r="FC175">
        <v>20.266200000000001</v>
      </c>
      <c r="FD175">
        <v>5.2166899999999998</v>
      </c>
      <c r="FE175">
        <v>12.0082</v>
      </c>
      <c r="FF175">
        <v>4.9861500000000003</v>
      </c>
      <c r="FG175">
        <v>3.2845800000000001</v>
      </c>
      <c r="FH175">
        <v>9832.2000000000007</v>
      </c>
      <c r="FI175">
        <v>9999</v>
      </c>
      <c r="FJ175">
        <v>9999</v>
      </c>
      <c r="FK175">
        <v>657</v>
      </c>
      <c r="FL175">
        <v>1.8658399999999999</v>
      </c>
      <c r="FM175">
        <v>1.8622000000000001</v>
      </c>
      <c r="FN175">
        <v>1.8643099999999999</v>
      </c>
      <c r="FO175">
        <v>1.8603799999999999</v>
      </c>
      <c r="FP175">
        <v>1.86111</v>
      </c>
      <c r="FQ175">
        <v>1.8602000000000001</v>
      </c>
      <c r="FR175">
        <v>1.86188</v>
      </c>
      <c r="FS175">
        <v>1.8584799999999999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-2.29</v>
      </c>
      <c r="GH175">
        <v>5.11E-2</v>
      </c>
      <c r="GI175">
        <v>-1.674331742851894</v>
      </c>
      <c r="GJ175">
        <v>-1.0668354094452519E-3</v>
      </c>
      <c r="GK175">
        <v>7.2908324871410599E-7</v>
      </c>
      <c r="GL175">
        <v>-2.6615586879345078E-10</v>
      </c>
      <c r="GM175">
        <v>-0.20617912557020029</v>
      </c>
      <c r="GN175">
        <v>3.3664092208003571E-3</v>
      </c>
      <c r="GO175">
        <v>2.042686190248702E-4</v>
      </c>
      <c r="GP175">
        <v>-2.7039353982504608E-6</v>
      </c>
      <c r="GQ175">
        <v>3</v>
      </c>
      <c r="GR175">
        <v>2088</v>
      </c>
      <c r="GS175">
        <v>3</v>
      </c>
      <c r="GT175">
        <v>37</v>
      </c>
      <c r="GU175">
        <v>16.899999999999999</v>
      </c>
      <c r="GV175">
        <v>17</v>
      </c>
      <c r="GW175">
        <v>2.9247999999999998</v>
      </c>
      <c r="GX175">
        <v>2.5549300000000001</v>
      </c>
      <c r="GY175">
        <v>2.04834</v>
      </c>
      <c r="GZ175">
        <v>2.6037599999999999</v>
      </c>
      <c r="HA175">
        <v>2.1972700000000001</v>
      </c>
      <c r="HB175">
        <v>2.3828100000000001</v>
      </c>
      <c r="HC175">
        <v>44.389899999999997</v>
      </c>
      <c r="HD175">
        <v>14.1408</v>
      </c>
      <c r="HE175">
        <v>18</v>
      </c>
      <c r="HF175">
        <v>684.47900000000004</v>
      </c>
      <c r="HG175">
        <v>710.82600000000002</v>
      </c>
      <c r="HH175">
        <v>31</v>
      </c>
      <c r="HI175">
        <v>35.073500000000003</v>
      </c>
      <c r="HJ175">
        <v>30.0001</v>
      </c>
      <c r="HK175">
        <v>34.886099999999999</v>
      </c>
      <c r="HL175">
        <v>34.862000000000002</v>
      </c>
      <c r="HM175">
        <v>58.545299999999997</v>
      </c>
      <c r="HN175">
        <v>-30</v>
      </c>
      <c r="HO175">
        <v>-30</v>
      </c>
      <c r="HP175">
        <v>31</v>
      </c>
      <c r="HQ175">
        <v>1070.1600000000001</v>
      </c>
      <c r="HR175">
        <v>32.067999999999998</v>
      </c>
      <c r="HS175">
        <v>99.235100000000003</v>
      </c>
      <c r="HT175">
        <v>98.388900000000007</v>
      </c>
    </row>
    <row r="176" spans="1:228" x14ac:dyDescent="0.2">
      <c r="A176">
        <v>161</v>
      </c>
      <c r="B176">
        <v>1666111247.0999999</v>
      </c>
      <c r="C176">
        <v>639</v>
      </c>
      <c r="D176" t="s">
        <v>681</v>
      </c>
      <c r="E176" t="s">
        <v>682</v>
      </c>
      <c r="F176">
        <v>4</v>
      </c>
      <c r="G176">
        <v>1666111244.7874999</v>
      </c>
      <c r="H176">
        <f t="shared" si="68"/>
        <v>1.3409451285477801E-3</v>
      </c>
      <c r="I176">
        <f t="shared" si="69"/>
        <v>1.34094512854778</v>
      </c>
      <c r="J176">
        <f t="shared" si="70"/>
        <v>14.537225660972032</v>
      </c>
      <c r="K176">
        <f t="shared" si="71"/>
        <v>1036.0975000000001</v>
      </c>
      <c r="L176">
        <f t="shared" si="72"/>
        <v>687.79682560310732</v>
      </c>
      <c r="M176">
        <f t="shared" si="73"/>
        <v>69.712771101821048</v>
      </c>
      <c r="N176">
        <f t="shared" si="74"/>
        <v>105.01535506991256</v>
      </c>
      <c r="O176">
        <f t="shared" si="75"/>
        <v>7.2991127072420406E-2</v>
      </c>
      <c r="P176">
        <f t="shared" si="76"/>
        <v>2.7739159453972646</v>
      </c>
      <c r="Q176">
        <f t="shared" si="77"/>
        <v>7.1940674489592071E-2</v>
      </c>
      <c r="R176">
        <f t="shared" si="78"/>
        <v>4.5056041126449106E-2</v>
      </c>
      <c r="S176">
        <f t="shared" si="79"/>
        <v>226.10698941006763</v>
      </c>
      <c r="T176">
        <f t="shared" si="80"/>
        <v>35.042652306312583</v>
      </c>
      <c r="U176">
        <f t="shared" si="81"/>
        <v>34.276075000000013</v>
      </c>
      <c r="V176">
        <f t="shared" si="82"/>
        <v>5.4258428299142336</v>
      </c>
      <c r="W176">
        <f t="shared" si="83"/>
        <v>67.723474965713223</v>
      </c>
      <c r="X176">
        <f t="shared" si="84"/>
        <v>3.6209100026081882</v>
      </c>
      <c r="Y176">
        <f t="shared" si="85"/>
        <v>5.3466098785411829</v>
      </c>
      <c r="Z176">
        <f t="shared" si="86"/>
        <v>1.8049328273060454</v>
      </c>
      <c r="AA176">
        <f t="shared" si="87"/>
        <v>-59.135680168957101</v>
      </c>
      <c r="AB176">
        <f t="shared" si="88"/>
        <v>-39.480502102341433</v>
      </c>
      <c r="AC176">
        <f t="shared" si="89"/>
        <v>-3.2963026836644445</v>
      </c>
      <c r="AD176">
        <f t="shared" si="90"/>
        <v>124.19450445510466</v>
      </c>
      <c r="AE176">
        <f t="shared" si="91"/>
        <v>25.24492371263872</v>
      </c>
      <c r="AF176">
        <f t="shared" si="92"/>
        <v>1.3395369253341278</v>
      </c>
      <c r="AG176">
        <f t="shared" si="93"/>
        <v>14.537225660972032</v>
      </c>
      <c r="AH176">
        <v>1098.558977783465</v>
      </c>
      <c r="AI176">
        <v>1077.626787878788</v>
      </c>
      <c r="AJ176">
        <v>1.7355959699717911</v>
      </c>
      <c r="AK176">
        <v>66.414595201641987</v>
      </c>
      <c r="AL176">
        <f t="shared" si="94"/>
        <v>1.34094512854778</v>
      </c>
      <c r="AM176">
        <v>34.531196021818168</v>
      </c>
      <c r="AN176">
        <v>35.724840588235281</v>
      </c>
      <c r="AO176">
        <v>6.2765206920609102E-6</v>
      </c>
      <c r="AP176">
        <v>87.49</v>
      </c>
      <c r="AQ176">
        <v>12</v>
      </c>
      <c r="AR176">
        <v>2</v>
      </c>
      <c r="AS176">
        <f t="shared" si="95"/>
        <v>1</v>
      </c>
      <c r="AT176">
        <f t="shared" si="96"/>
        <v>0</v>
      </c>
      <c r="AU176">
        <f t="shared" si="97"/>
        <v>47353.986018691234</v>
      </c>
      <c r="AV176">
        <f t="shared" si="98"/>
        <v>1199.9512500000001</v>
      </c>
      <c r="AW176">
        <f t="shared" si="99"/>
        <v>1025.8838012487397</v>
      </c>
      <c r="AX176">
        <f t="shared" si="100"/>
        <v>0.85493789955945254</v>
      </c>
      <c r="AY176">
        <f t="shared" si="101"/>
        <v>0.18843014614974368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1666111244.7874999</v>
      </c>
      <c r="BF176">
        <v>1036.0975000000001</v>
      </c>
      <c r="BG176">
        <v>1060.6837499999999</v>
      </c>
      <c r="BH176">
        <v>35.724449999999997</v>
      </c>
      <c r="BI176">
        <v>34.532024999999997</v>
      </c>
      <c r="BJ176">
        <v>1038.3924999999999</v>
      </c>
      <c r="BK176">
        <v>35.673299999999998</v>
      </c>
      <c r="BL176">
        <v>649.94412499999999</v>
      </c>
      <c r="BM176">
        <v>101.25675</v>
      </c>
      <c r="BN176">
        <v>9.9883975E-2</v>
      </c>
      <c r="BO176">
        <v>34.012075000000003</v>
      </c>
      <c r="BP176">
        <v>34.276075000000013</v>
      </c>
      <c r="BQ176">
        <v>999.9</v>
      </c>
      <c r="BR176">
        <v>0</v>
      </c>
      <c r="BS176">
        <v>0</v>
      </c>
      <c r="BT176">
        <v>9024.6862499999988</v>
      </c>
      <c r="BU176">
        <v>0</v>
      </c>
      <c r="BV176">
        <v>855.82887500000004</v>
      </c>
      <c r="BW176">
        <v>-24.585562500000002</v>
      </c>
      <c r="BX176">
        <v>1074.48125</v>
      </c>
      <c r="BY176">
        <v>1098.6212499999999</v>
      </c>
      <c r="BZ176">
        <v>1.1923999999999999</v>
      </c>
      <c r="CA176">
        <v>1060.6837499999999</v>
      </c>
      <c r="CB176">
        <v>34.532024999999997</v>
      </c>
      <c r="CC176">
        <v>3.6173375000000001</v>
      </c>
      <c r="CD176">
        <v>3.4965962500000001</v>
      </c>
      <c r="CE176">
        <v>27.180775000000001</v>
      </c>
      <c r="CF176">
        <v>26.603237499999999</v>
      </c>
      <c r="CG176">
        <v>1199.9512500000001</v>
      </c>
      <c r="CH176">
        <v>0.49998749999999997</v>
      </c>
      <c r="CI176">
        <v>0.50001249999999997</v>
      </c>
      <c r="CJ176">
        <v>0</v>
      </c>
      <c r="CK176">
        <v>788.09112499999992</v>
      </c>
      <c r="CL176">
        <v>4.9990899999999998</v>
      </c>
      <c r="CM176">
        <v>8527.5499999999993</v>
      </c>
      <c r="CN176">
        <v>9557.4137499999997</v>
      </c>
      <c r="CO176">
        <v>43.936999999999998</v>
      </c>
      <c r="CP176">
        <v>45.936999999999998</v>
      </c>
      <c r="CQ176">
        <v>44.686999999999998</v>
      </c>
      <c r="CR176">
        <v>45.061999999999998</v>
      </c>
      <c r="CS176">
        <v>45.405999999999999</v>
      </c>
      <c r="CT176">
        <v>597.46125000000006</v>
      </c>
      <c r="CU176">
        <v>597.49250000000006</v>
      </c>
      <c r="CV176">
        <v>0</v>
      </c>
      <c r="CW176">
        <v>1666111258.5</v>
      </c>
      <c r="CX176">
        <v>0</v>
      </c>
      <c r="CY176">
        <v>1666110227</v>
      </c>
      <c r="CZ176" t="s">
        <v>356</v>
      </c>
      <c r="DA176">
        <v>1666110227</v>
      </c>
      <c r="DB176">
        <v>1666110223</v>
      </c>
      <c r="DC176">
        <v>35</v>
      </c>
      <c r="DD176">
        <v>4.3999999999999997E-2</v>
      </c>
      <c r="DE176">
        <v>-1.2E-2</v>
      </c>
      <c r="DF176">
        <v>-2.012</v>
      </c>
      <c r="DG176">
        <v>3.7999999999999999E-2</v>
      </c>
      <c r="DH176">
        <v>415</v>
      </c>
      <c r="DI176">
        <v>34</v>
      </c>
      <c r="DJ176">
        <v>0.45</v>
      </c>
      <c r="DK176">
        <v>0.22</v>
      </c>
      <c r="DL176">
        <v>-24.48188536585366</v>
      </c>
      <c r="DM176">
        <v>-0.9359895470383881</v>
      </c>
      <c r="DN176">
        <v>0.10015091675718819</v>
      </c>
      <c r="DO176">
        <v>0</v>
      </c>
      <c r="DP176">
        <v>1.1893507317073171</v>
      </c>
      <c r="DQ176">
        <v>5.941254355400361E-3</v>
      </c>
      <c r="DR176">
        <v>2.0723068214348259E-3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3.2947299999999999</v>
      </c>
      <c r="EB176">
        <v>2.6254400000000002</v>
      </c>
      <c r="EC176">
        <v>0.19100400000000001</v>
      </c>
      <c r="ED176">
        <v>0.19223100000000001</v>
      </c>
      <c r="EE176">
        <v>0.144007</v>
      </c>
      <c r="EF176">
        <v>0.13894699999999999</v>
      </c>
      <c r="EG176">
        <v>24486.6</v>
      </c>
      <c r="EH176">
        <v>24892.1</v>
      </c>
      <c r="EI176">
        <v>28174</v>
      </c>
      <c r="EJ176">
        <v>29678.5</v>
      </c>
      <c r="EK176">
        <v>33163.800000000003</v>
      </c>
      <c r="EL176">
        <v>35491.199999999997</v>
      </c>
      <c r="EM176">
        <v>39740.199999999997</v>
      </c>
      <c r="EN176">
        <v>42434.7</v>
      </c>
      <c r="EO176">
        <v>2.1761699999999999</v>
      </c>
      <c r="EP176">
        <v>2.1229300000000002</v>
      </c>
      <c r="EQ176">
        <v>8.4754099999999999E-2</v>
      </c>
      <c r="ER176">
        <v>0</v>
      </c>
      <c r="ES176">
        <v>32.906300000000002</v>
      </c>
      <c r="ET176">
        <v>999.9</v>
      </c>
      <c r="EU176">
        <v>48.4</v>
      </c>
      <c r="EV176">
        <v>40.4</v>
      </c>
      <c r="EW176">
        <v>36.203899999999997</v>
      </c>
      <c r="EX176">
        <v>57.468200000000003</v>
      </c>
      <c r="EY176">
        <v>-0.71714800000000001</v>
      </c>
      <c r="EZ176">
        <v>2</v>
      </c>
      <c r="FA176">
        <v>0.62390800000000002</v>
      </c>
      <c r="FB176">
        <v>1.2023699999999999</v>
      </c>
      <c r="FC176">
        <v>20.266400000000001</v>
      </c>
      <c r="FD176">
        <v>5.2166899999999998</v>
      </c>
      <c r="FE176">
        <v>12.008900000000001</v>
      </c>
      <c r="FF176">
        <v>4.9858500000000001</v>
      </c>
      <c r="FG176">
        <v>3.2845800000000001</v>
      </c>
      <c r="FH176">
        <v>9832.5</v>
      </c>
      <c r="FI176">
        <v>9999</v>
      </c>
      <c r="FJ176">
        <v>9999</v>
      </c>
      <c r="FK176">
        <v>657</v>
      </c>
      <c r="FL176">
        <v>1.8658399999999999</v>
      </c>
      <c r="FM176">
        <v>1.8621799999999999</v>
      </c>
      <c r="FN176">
        <v>1.8642700000000001</v>
      </c>
      <c r="FO176">
        <v>1.8603700000000001</v>
      </c>
      <c r="FP176">
        <v>1.86111</v>
      </c>
      <c r="FQ176">
        <v>1.86019</v>
      </c>
      <c r="FR176">
        <v>1.86189</v>
      </c>
      <c r="FS176">
        <v>1.8584799999999999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-2.29</v>
      </c>
      <c r="GH176">
        <v>5.11E-2</v>
      </c>
      <c r="GI176">
        <v>-1.674331742851894</v>
      </c>
      <c r="GJ176">
        <v>-1.0668354094452519E-3</v>
      </c>
      <c r="GK176">
        <v>7.2908324871410599E-7</v>
      </c>
      <c r="GL176">
        <v>-2.6615586879345078E-10</v>
      </c>
      <c r="GM176">
        <v>-0.20617912557020029</v>
      </c>
      <c r="GN176">
        <v>3.3664092208003571E-3</v>
      </c>
      <c r="GO176">
        <v>2.042686190248702E-4</v>
      </c>
      <c r="GP176">
        <v>-2.7039353982504608E-6</v>
      </c>
      <c r="GQ176">
        <v>3</v>
      </c>
      <c r="GR176">
        <v>2088</v>
      </c>
      <c r="GS176">
        <v>3</v>
      </c>
      <c r="GT176">
        <v>37</v>
      </c>
      <c r="GU176">
        <v>17</v>
      </c>
      <c r="GV176">
        <v>17.100000000000001</v>
      </c>
      <c r="GW176">
        <v>2.9406699999999999</v>
      </c>
      <c r="GX176">
        <v>2.5622600000000002</v>
      </c>
      <c r="GY176">
        <v>2.04834</v>
      </c>
      <c r="GZ176">
        <v>2.6049799999999999</v>
      </c>
      <c r="HA176">
        <v>2.1972700000000001</v>
      </c>
      <c r="HB176">
        <v>2.3547400000000001</v>
      </c>
      <c r="HC176">
        <v>44.389899999999997</v>
      </c>
      <c r="HD176">
        <v>14.1408</v>
      </c>
      <c r="HE176">
        <v>18</v>
      </c>
      <c r="HF176">
        <v>684.35500000000002</v>
      </c>
      <c r="HG176">
        <v>710.71</v>
      </c>
      <c r="HH176">
        <v>31</v>
      </c>
      <c r="HI176">
        <v>35.073500000000003</v>
      </c>
      <c r="HJ176">
        <v>30</v>
      </c>
      <c r="HK176">
        <v>34.886099999999999</v>
      </c>
      <c r="HL176">
        <v>34.862000000000002</v>
      </c>
      <c r="HM176">
        <v>58.8401</v>
      </c>
      <c r="HN176">
        <v>-30</v>
      </c>
      <c r="HO176">
        <v>-30</v>
      </c>
      <c r="HP176">
        <v>31</v>
      </c>
      <c r="HQ176">
        <v>1076.8399999999999</v>
      </c>
      <c r="HR176">
        <v>32.067999999999998</v>
      </c>
      <c r="HS176">
        <v>99.235500000000002</v>
      </c>
      <c r="HT176">
        <v>98.389099999999999</v>
      </c>
    </row>
    <row r="177" spans="1:228" x14ac:dyDescent="0.2">
      <c r="A177">
        <v>162</v>
      </c>
      <c r="B177">
        <v>1666111251.0999999</v>
      </c>
      <c r="C177">
        <v>643</v>
      </c>
      <c r="D177" t="s">
        <v>683</v>
      </c>
      <c r="E177" t="s">
        <v>684</v>
      </c>
      <c r="F177">
        <v>4</v>
      </c>
      <c r="G177">
        <v>1666111249.0999999</v>
      </c>
      <c r="H177">
        <f t="shared" si="68"/>
        <v>1.34201268032217E-3</v>
      </c>
      <c r="I177">
        <f t="shared" si="69"/>
        <v>1.3420126803221699</v>
      </c>
      <c r="J177">
        <f t="shared" si="70"/>
        <v>14.49995317829219</v>
      </c>
      <c r="K177">
        <f t="shared" si="71"/>
        <v>1043.298571428571</v>
      </c>
      <c r="L177">
        <f t="shared" si="72"/>
        <v>695.82331168638621</v>
      </c>
      <c r="M177">
        <f t="shared" si="73"/>
        <v>70.524931468303492</v>
      </c>
      <c r="N177">
        <f t="shared" si="74"/>
        <v>105.74316642633758</v>
      </c>
      <c r="O177">
        <f t="shared" si="75"/>
        <v>7.3042875250236505E-2</v>
      </c>
      <c r="P177">
        <f t="shared" si="76"/>
        <v>2.7752498826467105</v>
      </c>
      <c r="Q177">
        <f t="shared" si="77"/>
        <v>7.1991442011608994E-2</v>
      </c>
      <c r="R177">
        <f t="shared" si="78"/>
        <v>4.5087857477391455E-2</v>
      </c>
      <c r="S177">
        <f t="shared" si="79"/>
        <v>226.1261726208061</v>
      </c>
      <c r="T177">
        <f t="shared" si="80"/>
        <v>35.048699930262217</v>
      </c>
      <c r="U177">
        <f t="shared" si="81"/>
        <v>34.276628571428567</v>
      </c>
      <c r="V177">
        <f t="shared" si="82"/>
        <v>5.4260100371557964</v>
      </c>
      <c r="W177">
        <f t="shared" si="83"/>
        <v>67.699042904002184</v>
      </c>
      <c r="X177">
        <f t="shared" si="84"/>
        <v>3.6209529550823127</v>
      </c>
      <c r="Y177">
        <f t="shared" si="85"/>
        <v>5.3486028749577077</v>
      </c>
      <c r="Z177">
        <f t="shared" si="86"/>
        <v>1.8050570820734837</v>
      </c>
      <c r="AA177">
        <f t="shared" si="87"/>
        <v>-59.182759202207698</v>
      </c>
      <c r="AB177">
        <f t="shared" si="88"/>
        <v>-38.582535328196208</v>
      </c>
      <c r="AC177">
        <f t="shared" si="89"/>
        <v>-3.219895123036995</v>
      </c>
      <c r="AD177">
        <f t="shared" si="90"/>
        <v>125.1409829673652</v>
      </c>
      <c r="AE177">
        <f t="shared" si="91"/>
        <v>25.316440813324608</v>
      </c>
      <c r="AF177">
        <f t="shared" si="92"/>
        <v>1.3395735702049556</v>
      </c>
      <c r="AG177">
        <f t="shared" si="93"/>
        <v>14.49995317829219</v>
      </c>
      <c r="AH177">
        <v>1105.593107500925</v>
      </c>
      <c r="AI177">
        <v>1084.595757575757</v>
      </c>
      <c r="AJ177">
        <v>1.7610986495664911</v>
      </c>
      <c r="AK177">
        <v>66.414595201641987</v>
      </c>
      <c r="AL177">
        <f t="shared" si="94"/>
        <v>1.3420126803221699</v>
      </c>
      <c r="AM177">
        <v>34.532486158461538</v>
      </c>
      <c r="AN177">
        <v>35.726988529411749</v>
      </c>
      <c r="AO177">
        <v>-8.526299623348109E-7</v>
      </c>
      <c r="AP177">
        <v>87.49</v>
      </c>
      <c r="AQ177">
        <v>12</v>
      </c>
      <c r="AR177">
        <v>2</v>
      </c>
      <c r="AS177">
        <f t="shared" si="95"/>
        <v>1</v>
      </c>
      <c r="AT177">
        <f t="shared" si="96"/>
        <v>0</v>
      </c>
      <c r="AU177">
        <f t="shared" si="97"/>
        <v>47389.574277608488</v>
      </c>
      <c r="AV177">
        <f t="shared" si="98"/>
        <v>1200.0514285714289</v>
      </c>
      <c r="AW177">
        <f t="shared" si="99"/>
        <v>1025.9696065392782</v>
      </c>
      <c r="AX177">
        <f t="shared" si="100"/>
        <v>0.85493803191469708</v>
      </c>
      <c r="AY177">
        <f t="shared" si="101"/>
        <v>0.18843040159536523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1666111249.0999999</v>
      </c>
      <c r="BF177">
        <v>1043.298571428571</v>
      </c>
      <c r="BG177">
        <v>1067.957142857143</v>
      </c>
      <c r="BH177">
        <v>35.725571428571428</v>
      </c>
      <c r="BI177">
        <v>34.533242857142859</v>
      </c>
      <c r="BJ177">
        <v>1045.5928571428569</v>
      </c>
      <c r="BK177">
        <v>35.674471428571429</v>
      </c>
      <c r="BL177">
        <v>650.01371428571417</v>
      </c>
      <c r="BM177">
        <v>101.2547142857143</v>
      </c>
      <c r="BN177">
        <v>9.994038571428572E-2</v>
      </c>
      <c r="BO177">
        <v>34.018757142857147</v>
      </c>
      <c r="BP177">
        <v>34.276628571428567</v>
      </c>
      <c r="BQ177">
        <v>999.89999999999986</v>
      </c>
      <c r="BR177">
        <v>0</v>
      </c>
      <c r="BS177">
        <v>0</v>
      </c>
      <c r="BT177">
        <v>9031.9628571428584</v>
      </c>
      <c r="BU177">
        <v>0</v>
      </c>
      <c r="BV177">
        <v>860.04699999999991</v>
      </c>
      <c r="BW177">
        <v>-24.66065714285714</v>
      </c>
      <c r="BX177">
        <v>1081.95</v>
      </c>
      <c r="BY177">
        <v>1106.1571428571431</v>
      </c>
      <c r="BZ177">
        <v>1.192338571428571</v>
      </c>
      <c r="CA177">
        <v>1067.957142857143</v>
      </c>
      <c r="CB177">
        <v>34.533242857142859</v>
      </c>
      <c r="CC177">
        <v>3.6173842857142859</v>
      </c>
      <c r="CD177">
        <v>3.496651428571429</v>
      </c>
      <c r="CE177">
        <v>27.180971428571429</v>
      </c>
      <c r="CF177">
        <v>26.6035</v>
      </c>
      <c r="CG177">
        <v>1200.0514285714289</v>
      </c>
      <c r="CH177">
        <v>0.49998214285714282</v>
      </c>
      <c r="CI177">
        <v>0.50001785714285718</v>
      </c>
      <c r="CJ177">
        <v>0</v>
      </c>
      <c r="CK177">
        <v>789.30385714285705</v>
      </c>
      <c r="CL177">
        <v>4.9990899999999998</v>
      </c>
      <c r="CM177">
        <v>8542.7542857142871</v>
      </c>
      <c r="CN177">
        <v>9558.1971428571433</v>
      </c>
      <c r="CO177">
        <v>43.936999999999998</v>
      </c>
      <c r="CP177">
        <v>45.936999999999998</v>
      </c>
      <c r="CQ177">
        <v>44.686999999999998</v>
      </c>
      <c r="CR177">
        <v>45.125</v>
      </c>
      <c r="CS177">
        <v>45.410428571428568</v>
      </c>
      <c r="CT177">
        <v>597.50571428571425</v>
      </c>
      <c r="CU177">
        <v>597.54714285714283</v>
      </c>
      <c r="CV177">
        <v>0</v>
      </c>
      <c r="CW177">
        <v>1666111262.7</v>
      </c>
      <c r="CX177">
        <v>0</v>
      </c>
      <c r="CY177">
        <v>1666110227</v>
      </c>
      <c r="CZ177" t="s">
        <v>356</v>
      </c>
      <c r="DA177">
        <v>1666110227</v>
      </c>
      <c r="DB177">
        <v>1666110223</v>
      </c>
      <c r="DC177">
        <v>35</v>
      </c>
      <c r="DD177">
        <v>4.3999999999999997E-2</v>
      </c>
      <c r="DE177">
        <v>-1.2E-2</v>
      </c>
      <c r="DF177">
        <v>-2.012</v>
      </c>
      <c r="DG177">
        <v>3.7999999999999999E-2</v>
      </c>
      <c r="DH177">
        <v>415</v>
      </c>
      <c r="DI177">
        <v>34</v>
      </c>
      <c r="DJ177">
        <v>0.45</v>
      </c>
      <c r="DK177">
        <v>0.22</v>
      </c>
      <c r="DL177">
        <v>-24.547421951219519</v>
      </c>
      <c r="DM177">
        <v>-0.79938397212539669</v>
      </c>
      <c r="DN177">
        <v>9.0186948144978171E-2</v>
      </c>
      <c r="DO177">
        <v>0</v>
      </c>
      <c r="DP177">
        <v>1.189769268292683</v>
      </c>
      <c r="DQ177">
        <v>1.7498048780490199E-2</v>
      </c>
      <c r="DR177">
        <v>2.3846095863345219E-3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3.2948599999999999</v>
      </c>
      <c r="EB177">
        <v>2.62548</v>
      </c>
      <c r="EC177">
        <v>0.19178899999999999</v>
      </c>
      <c r="ED177">
        <v>0.19298899999999999</v>
      </c>
      <c r="EE177">
        <v>0.144015</v>
      </c>
      <c r="EF177">
        <v>0.13895099999999999</v>
      </c>
      <c r="EG177">
        <v>24463.5</v>
      </c>
      <c r="EH177">
        <v>24869</v>
      </c>
      <c r="EI177">
        <v>28174.799999999999</v>
      </c>
      <c r="EJ177">
        <v>29678.9</v>
      </c>
      <c r="EK177">
        <v>33164.6</v>
      </c>
      <c r="EL177">
        <v>35491.699999999997</v>
      </c>
      <c r="EM177">
        <v>39741.4</v>
      </c>
      <c r="EN177">
        <v>42435.5</v>
      </c>
      <c r="EO177">
        <v>2.1763300000000001</v>
      </c>
      <c r="EP177">
        <v>2.1229</v>
      </c>
      <c r="EQ177">
        <v>8.4519399999999995E-2</v>
      </c>
      <c r="ER177">
        <v>0</v>
      </c>
      <c r="ES177">
        <v>32.909999999999997</v>
      </c>
      <c r="ET177">
        <v>999.9</v>
      </c>
      <c r="EU177">
        <v>48.3</v>
      </c>
      <c r="EV177">
        <v>40.4</v>
      </c>
      <c r="EW177">
        <v>36.123199999999997</v>
      </c>
      <c r="EX177">
        <v>57.168199999999999</v>
      </c>
      <c r="EY177">
        <v>-0.71314200000000005</v>
      </c>
      <c r="EZ177">
        <v>2</v>
      </c>
      <c r="FA177">
        <v>0.62388699999999997</v>
      </c>
      <c r="FB177">
        <v>1.2053400000000001</v>
      </c>
      <c r="FC177">
        <v>20.266300000000001</v>
      </c>
      <c r="FD177">
        <v>5.2168400000000004</v>
      </c>
      <c r="FE177">
        <v>12.007400000000001</v>
      </c>
      <c r="FF177">
        <v>4.9861000000000004</v>
      </c>
      <c r="FG177">
        <v>3.2845800000000001</v>
      </c>
      <c r="FH177">
        <v>9832.5</v>
      </c>
      <c r="FI177">
        <v>9999</v>
      </c>
      <c r="FJ177">
        <v>9999</v>
      </c>
      <c r="FK177">
        <v>657</v>
      </c>
      <c r="FL177">
        <v>1.8658399999999999</v>
      </c>
      <c r="FM177">
        <v>1.8622000000000001</v>
      </c>
      <c r="FN177">
        <v>1.8642700000000001</v>
      </c>
      <c r="FO177">
        <v>1.8603799999999999</v>
      </c>
      <c r="FP177">
        <v>1.86111</v>
      </c>
      <c r="FQ177">
        <v>1.86019</v>
      </c>
      <c r="FR177">
        <v>1.86188</v>
      </c>
      <c r="FS177">
        <v>1.85849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-2.2999999999999998</v>
      </c>
      <c r="GH177">
        <v>5.11E-2</v>
      </c>
      <c r="GI177">
        <v>-1.674331742851894</v>
      </c>
      <c r="GJ177">
        <v>-1.0668354094452519E-3</v>
      </c>
      <c r="GK177">
        <v>7.2908324871410599E-7</v>
      </c>
      <c r="GL177">
        <v>-2.6615586879345078E-10</v>
      </c>
      <c r="GM177">
        <v>-0.20617912557020029</v>
      </c>
      <c r="GN177">
        <v>3.3664092208003571E-3</v>
      </c>
      <c r="GO177">
        <v>2.042686190248702E-4</v>
      </c>
      <c r="GP177">
        <v>-2.7039353982504608E-6</v>
      </c>
      <c r="GQ177">
        <v>3</v>
      </c>
      <c r="GR177">
        <v>2088</v>
      </c>
      <c r="GS177">
        <v>3</v>
      </c>
      <c r="GT177">
        <v>37</v>
      </c>
      <c r="GU177">
        <v>17.100000000000001</v>
      </c>
      <c r="GV177">
        <v>17.100000000000001</v>
      </c>
      <c r="GW177">
        <v>2.9553199999999999</v>
      </c>
      <c r="GX177">
        <v>2.5659200000000002</v>
      </c>
      <c r="GY177">
        <v>2.04834</v>
      </c>
      <c r="GZ177">
        <v>2.6037599999999999</v>
      </c>
      <c r="HA177">
        <v>2.1972700000000001</v>
      </c>
      <c r="HB177">
        <v>2.3596200000000001</v>
      </c>
      <c r="HC177">
        <v>44.389899999999997</v>
      </c>
      <c r="HD177">
        <v>14.132</v>
      </c>
      <c r="HE177">
        <v>18</v>
      </c>
      <c r="HF177">
        <v>684.47900000000004</v>
      </c>
      <c r="HG177">
        <v>710.71900000000005</v>
      </c>
      <c r="HH177">
        <v>31.000499999999999</v>
      </c>
      <c r="HI177">
        <v>35.074199999999998</v>
      </c>
      <c r="HJ177">
        <v>30</v>
      </c>
      <c r="HK177">
        <v>34.886099999999999</v>
      </c>
      <c r="HL177">
        <v>34.865000000000002</v>
      </c>
      <c r="HM177">
        <v>59.137500000000003</v>
      </c>
      <c r="HN177">
        <v>-30</v>
      </c>
      <c r="HO177">
        <v>-30</v>
      </c>
      <c r="HP177">
        <v>31</v>
      </c>
      <c r="HQ177">
        <v>1083.53</v>
      </c>
      <c r="HR177">
        <v>32.067999999999998</v>
      </c>
      <c r="HS177">
        <v>99.238500000000002</v>
      </c>
      <c r="HT177">
        <v>98.390900000000002</v>
      </c>
    </row>
    <row r="178" spans="1:228" x14ac:dyDescent="0.2">
      <c r="A178">
        <v>163</v>
      </c>
      <c r="B178">
        <v>1666111255.0999999</v>
      </c>
      <c r="C178">
        <v>647</v>
      </c>
      <c r="D178" t="s">
        <v>685</v>
      </c>
      <c r="E178" t="s">
        <v>686</v>
      </c>
      <c r="F178">
        <v>4</v>
      </c>
      <c r="G178">
        <v>1666111252.7874999</v>
      </c>
      <c r="H178">
        <f t="shared" si="68"/>
        <v>1.3369661477639185E-3</v>
      </c>
      <c r="I178">
        <f t="shared" si="69"/>
        <v>1.3369661477639185</v>
      </c>
      <c r="J178">
        <f t="shared" si="70"/>
        <v>14.608606830826073</v>
      </c>
      <c r="K178">
        <f t="shared" si="71"/>
        <v>1049.5062499999999</v>
      </c>
      <c r="L178">
        <f t="shared" si="72"/>
        <v>698.05667512336106</v>
      </c>
      <c r="M178">
        <f t="shared" si="73"/>
        <v>70.752008880958854</v>
      </c>
      <c r="N178">
        <f t="shared" si="74"/>
        <v>106.37341947557407</v>
      </c>
      <c r="O178">
        <f t="shared" si="75"/>
        <v>7.2722258162634765E-2</v>
      </c>
      <c r="P178">
        <f t="shared" si="76"/>
        <v>2.7669081591429996</v>
      </c>
      <c r="Q178">
        <f t="shared" si="77"/>
        <v>7.167687043221864E-2</v>
      </c>
      <c r="R178">
        <f t="shared" si="78"/>
        <v>4.489071603615527E-2</v>
      </c>
      <c r="S178">
        <f t="shared" si="79"/>
        <v>226.11039744771901</v>
      </c>
      <c r="T178">
        <f t="shared" si="80"/>
        <v>35.053986666559865</v>
      </c>
      <c r="U178">
        <f t="shared" si="81"/>
        <v>34.280450000000002</v>
      </c>
      <c r="V178">
        <f t="shared" si="82"/>
        <v>5.4271644287209737</v>
      </c>
      <c r="W178">
        <f t="shared" si="83"/>
        <v>67.69551414316156</v>
      </c>
      <c r="X178">
        <f t="shared" si="84"/>
        <v>3.6209950099411561</v>
      </c>
      <c r="Y178">
        <f t="shared" si="85"/>
        <v>5.3489438048783038</v>
      </c>
      <c r="Z178">
        <f t="shared" si="86"/>
        <v>1.8061694187798176</v>
      </c>
      <c r="AA178">
        <f t="shared" si="87"/>
        <v>-58.960207116388808</v>
      </c>
      <c r="AB178">
        <f t="shared" si="88"/>
        <v>-38.866126949658472</v>
      </c>
      <c r="AC178">
        <f t="shared" si="89"/>
        <v>-3.2534198200654165</v>
      </c>
      <c r="AD178">
        <f t="shared" si="90"/>
        <v>125.03064356160633</v>
      </c>
      <c r="AE178">
        <f t="shared" si="91"/>
        <v>25.229009387713109</v>
      </c>
      <c r="AF178">
        <f t="shared" si="92"/>
        <v>1.3395687672530934</v>
      </c>
      <c r="AG178">
        <f t="shared" si="93"/>
        <v>14.608606830826073</v>
      </c>
      <c r="AH178">
        <v>1112.4617705050209</v>
      </c>
      <c r="AI178">
        <v>1091.5137575757569</v>
      </c>
      <c r="AJ178">
        <v>1.723645702012244</v>
      </c>
      <c r="AK178">
        <v>66.414595201641987</v>
      </c>
      <c r="AL178">
        <f t="shared" si="94"/>
        <v>1.3369661477639185</v>
      </c>
      <c r="AM178">
        <v>34.533833372727273</v>
      </c>
      <c r="AN178">
        <v>35.723739411764697</v>
      </c>
      <c r="AO178">
        <v>3.26355492947885E-6</v>
      </c>
      <c r="AP178">
        <v>87.49</v>
      </c>
      <c r="AQ178">
        <v>12</v>
      </c>
      <c r="AR178">
        <v>2</v>
      </c>
      <c r="AS178">
        <f t="shared" si="95"/>
        <v>1</v>
      </c>
      <c r="AT178">
        <f t="shared" si="96"/>
        <v>0</v>
      </c>
      <c r="AU178">
        <f t="shared" si="97"/>
        <v>47160.466212929197</v>
      </c>
      <c r="AV178">
        <f t="shared" si="98"/>
        <v>1199.96875</v>
      </c>
      <c r="AW178">
        <f t="shared" si="99"/>
        <v>1025.8988199210978</v>
      </c>
      <c r="AX178">
        <f t="shared" si="100"/>
        <v>0.8549379472766252</v>
      </c>
      <c r="AY178">
        <f t="shared" si="101"/>
        <v>0.18843023824388677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1666111252.7874999</v>
      </c>
      <c r="BF178">
        <v>1049.5062499999999</v>
      </c>
      <c r="BG178">
        <v>1074.0899999999999</v>
      </c>
      <c r="BH178">
        <v>35.725625000000001</v>
      </c>
      <c r="BI178">
        <v>34.533387500000003</v>
      </c>
      <c r="BJ178">
        <v>1051.8050000000001</v>
      </c>
      <c r="BK178">
        <v>35.674525000000003</v>
      </c>
      <c r="BL178">
        <v>650.06100000000004</v>
      </c>
      <c r="BM178">
        <v>101.2555</v>
      </c>
      <c r="BN178">
        <v>0.10017985</v>
      </c>
      <c r="BO178">
        <v>34.0199</v>
      </c>
      <c r="BP178">
        <v>34.280450000000002</v>
      </c>
      <c r="BQ178">
        <v>999.9</v>
      </c>
      <c r="BR178">
        <v>0</v>
      </c>
      <c r="BS178">
        <v>0</v>
      </c>
      <c r="BT178">
        <v>8987.5774999999994</v>
      </c>
      <c r="BU178">
        <v>0</v>
      </c>
      <c r="BV178">
        <v>795.04837500000008</v>
      </c>
      <c r="BW178">
        <v>-24.584587500000001</v>
      </c>
      <c r="BX178">
        <v>1088.3900000000001</v>
      </c>
      <c r="BY178">
        <v>1112.51</v>
      </c>
      <c r="BZ178">
        <v>1.19225</v>
      </c>
      <c r="CA178">
        <v>1074.0899999999999</v>
      </c>
      <c r="CB178">
        <v>34.533387500000003</v>
      </c>
      <c r="CC178">
        <v>3.6174187500000001</v>
      </c>
      <c r="CD178">
        <v>3.4966949999999999</v>
      </c>
      <c r="CE178">
        <v>27.181162499999999</v>
      </c>
      <c r="CF178">
        <v>26.6037</v>
      </c>
      <c r="CG178">
        <v>1199.96875</v>
      </c>
      <c r="CH178">
        <v>0.49998425000000002</v>
      </c>
      <c r="CI178">
        <v>0.50001574999999998</v>
      </c>
      <c r="CJ178">
        <v>0</v>
      </c>
      <c r="CK178">
        <v>790.21737500000006</v>
      </c>
      <c r="CL178">
        <v>4.9990899999999998</v>
      </c>
      <c r="CM178">
        <v>8558.5299999999988</v>
      </c>
      <c r="CN178">
        <v>9557.5437500000007</v>
      </c>
      <c r="CO178">
        <v>43.936999999999998</v>
      </c>
      <c r="CP178">
        <v>45.936999999999998</v>
      </c>
      <c r="CQ178">
        <v>44.686999999999998</v>
      </c>
      <c r="CR178">
        <v>45.117125000000001</v>
      </c>
      <c r="CS178">
        <v>45.41375</v>
      </c>
      <c r="CT178">
        <v>597.46749999999997</v>
      </c>
      <c r="CU178">
        <v>597.50250000000005</v>
      </c>
      <c r="CV178">
        <v>0</v>
      </c>
      <c r="CW178">
        <v>1666111266.3</v>
      </c>
      <c r="CX178">
        <v>0</v>
      </c>
      <c r="CY178">
        <v>1666110227</v>
      </c>
      <c r="CZ178" t="s">
        <v>356</v>
      </c>
      <c r="DA178">
        <v>1666110227</v>
      </c>
      <c r="DB178">
        <v>1666110223</v>
      </c>
      <c r="DC178">
        <v>35</v>
      </c>
      <c r="DD178">
        <v>4.3999999999999997E-2</v>
      </c>
      <c r="DE178">
        <v>-1.2E-2</v>
      </c>
      <c r="DF178">
        <v>-2.012</v>
      </c>
      <c r="DG178">
        <v>3.7999999999999999E-2</v>
      </c>
      <c r="DH178">
        <v>415</v>
      </c>
      <c r="DI178">
        <v>34</v>
      </c>
      <c r="DJ178">
        <v>0.45</v>
      </c>
      <c r="DK178">
        <v>0.22</v>
      </c>
      <c r="DL178">
        <v>-24.57319268292683</v>
      </c>
      <c r="DM178">
        <v>-0.50089756097565086</v>
      </c>
      <c r="DN178">
        <v>7.6835333558499058E-2</v>
      </c>
      <c r="DO178">
        <v>0</v>
      </c>
      <c r="DP178">
        <v>1.1904192682926831</v>
      </c>
      <c r="DQ178">
        <v>2.093811846690101E-2</v>
      </c>
      <c r="DR178">
        <v>2.5094362307721001E-3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3.2949899999999999</v>
      </c>
      <c r="EB178">
        <v>2.6252499999999999</v>
      </c>
      <c r="EC178">
        <v>0.19256599999999999</v>
      </c>
      <c r="ED178">
        <v>0.19375899999999999</v>
      </c>
      <c r="EE178">
        <v>0.144007</v>
      </c>
      <c r="EF178">
        <v>0.13894799999999999</v>
      </c>
      <c r="EG178">
        <v>24440.3</v>
      </c>
      <c r="EH178">
        <v>24845.4</v>
      </c>
      <c r="EI178">
        <v>28175.3</v>
      </c>
      <c r="EJ178">
        <v>29679.200000000001</v>
      </c>
      <c r="EK178">
        <v>33165.1</v>
      </c>
      <c r="EL178">
        <v>35492.1</v>
      </c>
      <c r="EM178">
        <v>39741.599999999999</v>
      </c>
      <c r="EN178">
        <v>42435.7</v>
      </c>
      <c r="EO178">
        <v>2.1764199999999998</v>
      </c>
      <c r="EP178">
        <v>2.1228699999999998</v>
      </c>
      <c r="EQ178">
        <v>8.4888199999999997E-2</v>
      </c>
      <c r="ER178">
        <v>0</v>
      </c>
      <c r="ES178">
        <v>32.914900000000003</v>
      </c>
      <c r="ET178">
        <v>999.9</v>
      </c>
      <c r="EU178">
        <v>48.3</v>
      </c>
      <c r="EV178">
        <v>40.4</v>
      </c>
      <c r="EW178">
        <v>36.123399999999997</v>
      </c>
      <c r="EX178">
        <v>57.558199999999999</v>
      </c>
      <c r="EY178">
        <v>-0.725159</v>
      </c>
      <c r="EZ178">
        <v>2</v>
      </c>
      <c r="FA178">
        <v>0.62381900000000001</v>
      </c>
      <c r="FB178">
        <v>1.2068000000000001</v>
      </c>
      <c r="FC178">
        <v>20.266300000000001</v>
      </c>
      <c r="FD178">
        <v>5.2174399999999999</v>
      </c>
      <c r="FE178">
        <v>12.007999999999999</v>
      </c>
      <c r="FF178">
        <v>4.9858500000000001</v>
      </c>
      <c r="FG178">
        <v>3.2846500000000001</v>
      </c>
      <c r="FH178">
        <v>9832.5</v>
      </c>
      <c r="FI178">
        <v>9999</v>
      </c>
      <c r="FJ178">
        <v>9999</v>
      </c>
      <c r="FK178">
        <v>657</v>
      </c>
      <c r="FL178">
        <v>1.8658399999999999</v>
      </c>
      <c r="FM178">
        <v>1.86219</v>
      </c>
      <c r="FN178">
        <v>1.8642799999999999</v>
      </c>
      <c r="FO178">
        <v>1.86039</v>
      </c>
      <c r="FP178">
        <v>1.86111</v>
      </c>
      <c r="FQ178">
        <v>1.8601700000000001</v>
      </c>
      <c r="FR178">
        <v>1.86188</v>
      </c>
      <c r="FS178">
        <v>1.85849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-2.2999999999999998</v>
      </c>
      <c r="GH178">
        <v>5.11E-2</v>
      </c>
      <c r="GI178">
        <v>-1.674331742851894</v>
      </c>
      <c r="GJ178">
        <v>-1.0668354094452519E-3</v>
      </c>
      <c r="GK178">
        <v>7.2908324871410599E-7</v>
      </c>
      <c r="GL178">
        <v>-2.6615586879345078E-10</v>
      </c>
      <c r="GM178">
        <v>-0.20617912557020029</v>
      </c>
      <c r="GN178">
        <v>3.3664092208003571E-3</v>
      </c>
      <c r="GO178">
        <v>2.042686190248702E-4</v>
      </c>
      <c r="GP178">
        <v>-2.7039353982504608E-6</v>
      </c>
      <c r="GQ178">
        <v>3</v>
      </c>
      <c r="GR178">
        <v>2088</v>
      </c>
      <c r="GS178">
        <v>3</v>
      </c>
      <c r="GT178">
        <v>37</v>
      </c>
      <c r="GU178">
        <v>17.100000000000001</v>
      </c>
      <c r="GV178">
        <v>17.2</v>
      </c>
      <c r="GW178">
        <v>2.96997</v>
      </c>
      <c r="GX178">
        <v>2.5610400000000002</v>
      </c>
      <c r="GY178">
        <v>2.04834</v>
      </c>
      <c r="GZ178">
        <v>2.6037599999999999</v>
      </c>
      <c r="HA178">
        <v>2.1972700000000001</v>
      </c>
      <c r="HB178">
        <v>2.32666</v>
      </c>
      <c r="HC178">
        <v>44.417700000000004</v>
      </c>
      <c r="HD178">
        <v>14.1233</v>
      </c>
      <c r="HE178">
        <v>18</v>
      </c>
      <c r="HF178">
        <v>684.56100000000004</v>
      </c>
      <c r="HG178">
        <v>710.69899999999996</v>
      </c>
      <c r="HH178">
        <v>31.000499999999999</v>
      </c>
      <c r="HI178">
        <v>35.075000000000003</v>
      </c>
      <c r="HJ178">
        <v>29.9999</v>
      </c>
      <c r="HK178">
        <v>34.886099999999999</v>
      </c>
      <c r="HL178">
        <v>34.865200000000002</v>
      </c>
      <c r="HM178">
        <v>59.434800000000003</v>
      </c>
      <c r="HN178">
        <v>-30</v>
      </c>
      <c r="HO178">
        <v>-30</v>
      </c>
      <c r="HP178">
        <v>31</v>
      </c>
      <c r="HQ178">
        <v>1090.3699999999999</v>
      </c>
      <c r="HR178">
        <v>32.067999999999998</v>
      </c>
      <c r="HS178">
        <v>99.239400000000003</v>
      </c>
      <c r="HT178">
        <v>98.391599999999997</v>
      </c>
    </row>
    <row r="179" spans="1:228" x14ac:dyDescent="0.2">
      <c r="A179">
        <v>164</v>
      </c>
      <c r="B179">
        <v>1666111259.0999999</v>
      </c>
      <c r="C179">
        <v>651</v>
      </c>
      <c r="D179" t="s">
        <v>687</v>
      </c>
      <c r="E179" t="s">
        <v>688</v>
      </c>
      <c r="F179">
        <v>4</v>
      </c>
      <c r="G179">
        <v>1666111257.0999999</v>
      </c>
      <c r="H179">
        <f t="shared" si="68"/>
        <v>1.3373168939037892E-3</v>
      </c>
      <c r="I179">
        <f t="shared" si="69"/>
        <v>1.3373168939037892</v>
      </c>
      <c r="J179">
        <f t="shared" si="70"/>
        <v>14.682814093826057</v>
      </c>
      <c r="K179">
        <f t="shared" si="71"/>
        <v>1056.6957142857141</v>
      </c>
      <c r="L179">
        <f t="shared" si="72"/>
        <v>702.61894630764641</v>
      </c>
      <c r="M179">
        <f t="shared" si="73"/>
        <v>71.214229971541613</v>
      </c>
      <c r="N179">
        <f t="shared" si="74"/>
        <v>107.10182525328001</v>
      </c>
      <c r="O179">
        <f t="shared" si="75"/>
        <v>7.2556806084013298E-2</v>
      </c>
      <c r="P179">
        <f t="shared" si="76"/>
        <v>2.7690795706057063</v>
      </c>
      <c r="Q179">
        <f t="shared" si="77"/>
        <v>7.1516936457972718E-2</v>
      </c>
      <c r="R179">
        <f t="shared" si="78"/>
        <v>4.479027187533656E-2</v>
      </c>
      <c r="S179">
        <f t="shared" si="79"/>
        <v>226.11486086397275</v>
      </c>
      <c r="T179">
        <f t="shared" si="80"/>
        <v>35.06097846223556</v>
      </c>
      <c r="U179">
        <f t="shared" si="81"/>
        <v>34.294542857142858</v>
      </c>
      <c r="V179">
        <f t="shared" si="82"/>
        <v>5.4314234982552501</v>
      </c>
      <c r="W179">
        <f t="shared" si="83"/>
        <v>67.66205558835405</v>
      </c>
      <c r="X179">
        <f t="shared" si="84"/>
        <v>3.6207829490976011</v>
      </c>
      <c r="Y179">
        <f t="shared" si="85"/>
        <v>5.3512754196028416</v>
      </c>
      <c r="Z179">
        <f t="shared" si="86"/>
        <v>1.8106405491576489</v>
      </c>
      <c r="AA179">
        <f t="shared" si="87"/>
        <v>-58.975675021157102</v>
      </c>
      <c r="AB179">
        <f t="shared" si="88"/>
        <v>-39.833934963778127</v>
      </c>
      <c r="AC179">
        <f t="shared" si="89"/>
        <v>-3.3321752014228392</v>
      </c>
      <c r="AD179">
        <f t="shared" si="90"/>
        <v>123.9730756776147</v>
      </c>
      <c r="AE179">
        <f t="shared" si="91"/>
        <v>25.3596049654555</v>
      </c>
      <c r="AF179">
        <f t="shared" si="92"/>
        <v>1.3368792664231828</v>
      </c>
      <c r="AG179">
        <f t="shared" si="93"/>
        <v>14.682814093826057</v>
      </c>
      <c r="AH179">
        <v>1119.510027874358</v>
      </c>
      <c r="AI179">
        <v>1098.4482424242431</v>
      </c>
      <c r="AJ179">
        <v>1.733778806728419</v>
      </c>
      <c r="AK179">
        <v>66.414595201641987</v>
      </c>
      <c r="AL179">
        <f t="shared" si="94"/>
        <v>1.3373168939037892</v>
      </c>
      <c r="AM179">
        <v>34.533253520419592</v>
      </c>
      <c r="AN179">
        <v>35.723612647058829</v>
      </c>
      <c r="AO179">
        <v>-2.3295063316963171E-6</v>
      </c>
      <c r="AP179">
        <v>87.49</v>
      </c>
      <c r="AQ179">
        <v>12</v>
      </c>
      <c r="AR179">
        <v>2</v>
      </c>
      <c r="AS179">
        <f t="shared" si="95"/>
        <v>1</v>
      </c>
      <c r="AT179">
        <f t="shared" si="96"/>
        <v>0</v>
      </c>
      <c r="AU179">
        <f t="shared" si="97"/>
        <v>47218.823413237966</v>
      </c>
      <c r="AV179">
        <f t="shared" si="98"/>
        <v>1199.994285714286</v>
      </c>
      <c r="AW179">
        <f t="shared" si="99"/>
        <v>1025.9204709139758</v>
      </c>
      <c r="AX179">
        <f t="shared" si="100"/>
        <v>0.85493779689401239</v>
      </c>
      <c r="AY179">
        <f t="shared" si="101"/>
        <v>0.18842994800544394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1666111257.0999999</v>
      </c>
      <c r="BF179">
        <v>1056.6957142857141</v>
      </c>
      <c r="BG179">
        <v>1081.4085714285709</v>
      </c>
      <c r="BH179">
        <v>35.72362857142857</v>
      </c>
      <c r="BI179">
        <v>34.533671428571417</v>
      </c>
      <c r="BJ179">
        <v>1058.998571428571</v>
      </c>
      <c r="BK179">
        <v>35.672528571428572</v>
      </c>
      <c r="BL179">
        <v>650.00042857142853</v>
      </c>
      <c r="BM179">
        <v>101.2554285714286</v>
      </c>
      <c r="BN179">
        <v>9.997942857142858E-2</v>
      </c>
      <c r="BO179">
        <v>34.027714285714282</v>
      </c>
      <c r="BP179">
        <v>34.294542857142858</v>
      </c>
      <c r="BQ179">
        <v>999.89999999999986</v>
      </c>
      <c r="BR179">
        <v>0</v>
      </c>
      <c r="BS179">
        <v>0</v>
      </c>
      <c r="BT179">
        <v>8999.1071428571431</v>
      </c>
      <c r="BU179">
        <v>0</v>
      </c>
      <c r="BV179">
        <v>732.10685714285717</v>
      </c>
      <c r="BW179">
        <v>-24.711128571428571</v>
      </c>
      <c r="BX179">
        <v>1095.8457142857139</v>
      </c>
      <c r="BY179">
        <v>1120.088571428571</v>
      </c>
      <c r="BZ179">
        <v>1.1899457142857139</v>
      </c>
      <c r="CA179">
        <v>1081.4085714285709</v>
      </c>
      <c r="CB179">
        <v>34.533671428571417</v>
      </c>
      <c r="CC179">
        <v>3.6172028571428569</v>
      </c>
      <c r="CD179">
        <v>3.4967142857142859</v>
      </c>
      <c r="CE179">
        <v>27.180157142857151</v>
      </c>
      <c r="CF179">
        <v>26.6038</v>
      </c>
      <c r="CG179">
        <v>1199.994285714286</v>
      </c>
      <c r="CH179">
        <v>0.49999014285714288</v>
      </c>
      <c r="CI179">
        <v>0.50000985714285706</v>
      </c>
      <c r="CJ179">
        <v>0</v>
      </c>
      <c r="CK179">
        <v>791.45371428571423</v>
      </c>
      <c r="CL179">
        <v>4.9990899999999998</v>
      </c>
      <c r="CM179">
        <v>8572.261428571428</v>
      </c>
      <c r="CN179">
        <v>9557.767142857143</v>
      </c>
      <c r="CO179">
        <v>43.936999999999998</v>
      </c>
      <c r="CP179">
        <v>45.936999999999998</v>
      </c>
      <c r="CQ179">
        <v>44.686999999999998</v>
      </c>
      <c r="CR179">
        <v>45.107000000000014</v>
      </c>
      <c r="CS179">
        <v>45.419285714285721</v>
      </c>
      <c r="CT179">
        <v>597.48714285714289</v>
      </c>
      <c r="CU179">
        <v>597.5100000000001</v>
      </c>
      <c r="CV179">
        <v>0</v>
      </c>
      <c r="CW179">
        <v>1666111270.5</v>
      </c>
      <c r="CX179">
        <v>0</v>
      </c>
      <c r="CY179">
        <v>1666110227</v>
      </c>
      <c r="CZ179" t="s">
        <v>356</v>
      </c>
      <c r="DA179">
        <v>1666110227</v>
      </c>
      <c r="DB179">
        <v>1666110223</v>
      </c>
      <c r="DC179">
        <v>35</v>
      </c>
      <c r="DD179">
        <v>4.3999999999999997E-2</v>
      </c>
      <c r="DE179">
        <v>-1.2E-2</v>
      </c>
      <c r="DF179">
        <v>-2.012</v>
      </c>
      <c r="DG179">
        <v>3.7999999999999999E-2</v>
      </c>
      <c r="DH179">
        <v>415</v>
      </c>
      <c r="DI179">
        <v>34</v>
      </c>
      <c r="DJ179">
        <v>0.45</v>
      </c>
      <c r="DK179">
        <v>0.22</v>
      </c>
      <c r="DL179">
        <v>-24.610434146341461</v>
      </c>
      <c r="DM179">
        <v>-0.36257770034845682</v>
      </c>
      <c r="DN179">
        <v>6.3335612491213236E-2</v>
      </c>
      <c r="DO179">
        <v>0</v>
      </c>
      <c r="DP179">
        <v>1.190854634146342</v>
      </c>
      <c r="DQ179">
        <v>9.9215331010488739E-3</v>
      </c>
      <c r="DR179">
        <v>2.0872155539354582E-3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357</v>
      </c>
      <c r="EA179">
        <v>3.2949099999999998</v>
      </c>
      <c r="EB179">
        <v>2.6253899999999999</v>
      </c>
      <c r="EC179">
        <v>0.19333400000000001</v>
      </c>
      <c r="ED179">
        <v>0.19452900000000001</v>
      </c>
      <c r="EE179">
        <v>0.144006</v>
      </c>
      <c r="EF179">
        <v>0.13894699999999999</v>
      </c>
      <c r="EG179">
        <v>24416.3</v>
      </c>
      <c r="EH179">
        <v>24821.7</v>
      </c>
      <c r="EI179">
        <v>28174.5</v>
      </c>
      <c r="EJ179">
        <v>29679.3</v>
      </c>
      <c r="EK179">
        <v>33164.300000000003</v>
      </c>
      <c r="EL179">
        <v>35492.400000000001</v>
      </c>
      <c r="EM179">
        <v>39740.5</v>
      </c>
      <c r="EN179">
        <v>42436</v>
      </c>
      <c r="EO179">
        <v>2.1762800000000002</v>
      </c>
      <c r="EP179">
        <v>2.1230000000000002</v>
      </c>
      <c r="EQ179">
        <v>8.5055800000000001E-2</v>
      </c>
      <c r="ER179">
        <v>0</v>
      </c>
      <c r="ES179">
        <v>32.919899999999998</v>
      </c>
      <c r="ET179">
        <v>999.9</v>
      </c>
      <c r="EU179">
        <v>48.3</v>
      </c>
      <c r="EV179">
        <v>40.4</v>
      </c>
      <c r="EW179">
        <v>36.128599999999999</v>
      </c>
      <c r="EX179">
        <v>57.258200000000002</v>
      </c>
      <c r="EY179">
        <v>-0.75721000000000005</v>
      </c>
      <c r="EZ179">
        <v>2</v>
      </c>
      <c r="FA179">
        <v>0.62379600000000002</v>
      </c>
      <c r="FB179">
        <v>1.2100500000000001</v>
      </c>
      <c r="FC179">
        <v>20.266300000000001</v>
      </c>
      <c r="FD179">
        <v>5.2171399999999997</v>
      </c>
      <c r="FE179">
        <v>12.008900000000001</v>
      </c>
      <c r="FF179">
        <v>4.9855499999999999</v>
      </c>
      <c r="FG179">
        <v>3.2846500000000001</v>
      </c>
      <c r="FH179">
        <v>9832.9</v>
      </c>
      <c r="FI179">
        <v>9999</v>
      </c>
      <c r="FJ179">
        <v>9999</v>
      </c>
      <c r="FK179">
        <v>657</v>
      </c>
      <c r="FL179">
        <v>1.8658399999999999</v>
      </c>
      <c r="FM179">
        <v>1.86219</v>
      </c>
      <c r="FN179">
        <v>1.86426</v>
      </c>
      <c r="FO179">
        <v>1.86036</v>
      </c>
      <c r="FP179">
        <v>1.86111</v>
      </c>
      <c r="FQ179">
        <v>1.8601799999999999</v>
      </c>
      <c r="FR179">
        <v>1.86188</v>
      </c>
      <c r="FS179">
        <v>1.85849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-2.31</v>
      </c>
      <c r="GH179">
        <v>5.11E-2</v>
      </c>
      <c r="GI179">
        <v>-1.674331742851894</v>
      </c>
      <c r="GJ179">
        <v>-1.0668354094452519E-3</v>
      </c>
      <c r="GK179">
        <v>7.2908324871410599E-7</v>
      </c>
      <c r="GL179">
        <v>-2.6615586879345078E-10</v>
      </c>
      <c r="GM179">
        <v>-0.20617912557020029</v>
      </c>
      <c r="GN179">
        <v>3.3664092208003571E-3</v>
      </c>
      <c r="GO179">
        <v>2.042686190248702E-4</v>
      </c>
      <c r="GP179">
        <v>-2.7039353982504608E-6</v>
      </c>
      <c r="GQ179">
        <v>3</v>
      </c>
      <c r="GR179">
        <v>2088</v>
      </c>
      <c r="GS179">
        <v>3</v>
      </c>
      <c r="GT179">
        <v>37</v>
      </c>
      <c r="GU179">
        <v>17.2</v>
      </c>
      <c r="GV179">
        <v>17.3</v>
      </c>
      <c r="GW179">
        <v>2.98584</v>
      </c>
      <c r="GX179">
        <v>2.5598100000000001</v>
      </c>
      <c r="GY179">
        <v>2.04834</v>
      </c>
      <c r="GZ179">
        <v>2.6037599999999999</v>
      </c>
      <c r="HA179">
        <v>2.1972700000000001</v>
      </c>
      <c r="HB179">
        <v>2.3706100000000001</v>
      </c>
      <c r="HC179">
        <v>44.417700000000004</v>
      </c>
      <c r="HD179">
        <v>14.1233</v>
      </c>
      <c r="HE179">
        <v>18</v>
      </c>
      <c r="HF179">
        <v>684.43799999999999</v>
      </c>
      <c r="HG179">
        <v>710.81600000000003</v>
      </c>
      <c r="HH179">
        <v>31.000699999999998</v>
      </c>
      <c r="HI179">
        <v>35.076599999999999</v>
      </c>
      <c r="HJ179">
        <v>29.9999</v>
      </c>
      <c r="HK179">
        <v>34.886099999999999</v>
      </c>
      <c r="HL179">
        <v>34.865200000000002</v>
      </c>
      <c r="HM179">
        <v>59.7331</v>
      </c>
      <c r="HN179">
        <v>-30</v>
      </c>
      <c r="HO179">
        <v>-30</v>
      </c>
      <c r="HP179">
        <v>31</v>
      </c>
      <c r="HQ179">
        <v>1097.06</v>
      </c>
      <c r="HR179">
        <v>32.067999999999998</v>
      </c>
      <c r="HS179">
        <v>99.236800000000002</v>
      </c>
      <c r="HT179">
        <v>98.392099999999999</v>
      </c>
    </row>
    <row r="180" spans="1:228" x14ac:dyDescent="0.2">
      <c r="A180">
        <v>165</v>
      </c>
      <c r="B180">
        <v>1666111263.0999999</v>
      </c>
      <c r="C180">
        <v>655</v>
      </c>
      <c r="D180" t="s">
        <v>689</v>
      </c>
      <c r="E180" t="s">
        <v>690</v>
      </c>
      <c r="F180">
        <v>4</v>
      </c>
      <c r="G180">
        <v>1666111260.7874999</v>
      </c>
      <c r="H180">
        <f t="shared" si="68"/>
        <v>1.3445159287898537E-3</v>
      </c>
      <c r="I180">
        <f t="shared" si="69"/>
        <v>1.3445159287898538</v>
      </c>
      <c r="J180">
        <f t="shared" si="70"/>
        <v>14.987004591901419</v>
      </c>
      <c r="K180">
        <f t="shared" si="71"/>
        <v>1062.7950000000001</v>
      </c>
      <c r="L180">
        <f t="shared" si="72"/>
        <v>703.40751730488773</v>
      </c>
      <c r="M180">
        <f t="shared" si="73"/>
        <v>71.293769226006503</v>
      </c>
      <c r="N180">
        <f t="shared" si="74"/>
        <v>107.71943660037863</v>
      </c>
      <c r="O180">
        <f t="shared" si="75"/>
        <v>7.2908322595021613E-2</v>
      </c>
      <c r="P180">
        <f t="shared" si="76"/>
        <v>2.7727240034757328</v>
      </c>
      <c r="Q180">
        <f t="shared" si="77"/>
        <v>7.1859790004775895E-2</v>
      </c>
      <c r="R180">
        <f t="shared" si="78"/>
        <v>4.5005318993303851E-2</v>
      </c>
      <c r="S180">
        <f t="shared" si="79"/>
        <v>226.11250007265713</v>
      </c>
      <c r="T180">
        <f t="shared" si="80"/>
        <v>35.066778789356519</v>
      </c>
      <c r="U180">
        <f t="shared" si="81"/>
        <v>34.299049999999987</v>
      </c>
      <c r="V180">
        <f t="shared" si="82"/>
        <v>5.4327862365703972</v>
      </c>
      <c r="W180">
        <f t="shared" si="83"/>
        <v>67.634079787329483</v>
      </c>
      <c r="X180">
        <f t="shared" si="84"/>
        <v>3.6211100893338384</v>
      </c>
      <c r="Y180">
        <f t="shared" si="85"/>
        <v>5.3539725841175922</v>
      </c>
      <c r="Z180">
        <f t="shared" si="86"/>
        <v>1.8116761472365588</v>
      </c>
      <c r="AA180">
        <f t="shared" si="87"/>
        <v>-59.293152459632552</v>
      </c>
      <c r="AB180">
        <f t="shared" si="88"/>
        <v>-39.209416205491522</v>
      </c>
      <c r="AC180">
        <f t="shared" si="89"/>
        <v>-3.2758386811443332</v>
      </c>
      <c r="AD180">
        <f t="shared" si="90"/>
        <v>124.33409272638872</v>
      </c>
      <c r="AE180">
        <f t="shared" si="91"/>
        <v>25.442611813688806</v>
      </c>
      <c r="AF180">
        <f t="shared" si="92"/>
        <v>1.3428177025839076</v>
      </c>
      <c r="AG180">
        <f t="shared" si="93"/>
        <v>14.987004591901419</v>
      </c>
      <c r="AH180">
        <v>1126.460127008447</v>
      </c>
      <c r="AI180">
        <v>1105.2486666666659</v>
      </c>
      <c r="AJ180">
        <v>1.6993333333330951</v>
      </c>
      <c r="AK180">
        <v>66.414595201641987</v>
      </c>
      <c r="AL180">
        <f t="shared" si="94"/>
        <v>1.3445159287898538</v>
      </c>
      <c r="AM180">
        <v>34.533285812027962</v>
      </c>
      <c r="AN180">
        <v>35.72995647058822</v>
      </c>
      <c r="AO180">
        <v>-5.1529938007049669E-8</v>
      </c>
      <c r="AP180">
        <v>87.49</v>
      </c>
      <c r="AQ180">
        <v>12</v>
      </c>
      <c r="AR180">
        <v>2</v>
      </c>
      <c r="AS180">
        <f t="shared" si="95"/>
        <v>1</v>
      </c>
      <c r="AT180">
        <f t="shared" si="96"/>
        <v>0</v>
      </c>
      <c r="AU180">
        <f t="shared" si="97"/>
        <v>47317.441871186573</v>
      </c>
      <c r="AV180">
        <f t="shared" si="98"/>
        <v>1199.97875</v>
      </c>
      <c r="AW180">
        <f t="shared" si="99"/>
        <v>1025.9074824210659</v>
      </c>
      <c r="AX180">
        <f t="shared" si="100"/>
        <v>0.85493804154537389</v>
      </c>
      <c r="AY180">
        <f t="shared" si="101"/>
        <v>0.18843042018257167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1666111260.7874999</v>
      </c>
      <c r="BF180">
        <v>1062.7950000000001</v>
      </c>
      <c r="BG180">
        <v>1087.5962500000001</v>
      </c>
      <c r="BH180">
        <v>35.727049999999998</v>
      </c>
      <c r="BI180">
        <v>34.531887500000003</v>
      </c>
      <c r="BJ180">
        <v>1065.0999999999999</v>
      </c>
      <c r="BK180">
        <v>35.675912500000003</v>
      </c>
      <c r="BL180">
        <v>650.041875</v>
      </c>
      <c r="BM180">
        <v>101.254875</v>
      </c>
      <c r="BN180">
        <v>9.9983274999999996E-2</v>
      </c>
      <c r="BO180">
        <v>34.036749999999998</v>
      </c>
      <c r="BP180">
        <v>34.299049999999987</v>
      </c>
      <c r="BQ180">
        <v>999.9</v>
      </c>
      <c r="BR180">
        <v>0</v>
      </c>
      <c r="BS180">
        <v>0</v>
      </c>
      <c r="BT180">
        <v>9018.5162500000006</v>
      </c>
      <c r="BU180">
        <v>0</v>
      </c>
      <c r="BV180">
        <v>675.9905</v>
      </c>
      <c r="BW180">
        <v>-24.8011625</v>
      </c>
      <c r="BX180">
        <v>1102.1712500000001</v>
      </c>
      <c r="BY180">
        <v>1126.4949999999999</v>
      </c>
      <c r="BZ180">
        <v>1.19517125</v>
      </c>
      <c r="CA180">
        <v>1087.5962500000001</v>
      </c>
      <c r="CB180">
        <v>34.531887500000003</v>
      </c>
      <c r="CC180">
        <v>3.6175324999999998</v>
      </c>
      <c r="CD180">
        <v>3.496515</v>
      </c>
      <c r="CE180">
        <v>27.181674999999998</v>
      </c>
      <c r="CF180">
        <v>26.60285</v>
      </c>
      <c r="CG180">
        <v>1199.97875</v>
      </c>
      <c r="CH180">
        <v>0.49998262500000001</v>
      </c>
      <c r="CI180">
        <v>0.50001737499999999</v>
      </c>
      <c r="CJ180">
        <v>0</v>
      </c>
      <c r="CK180">
        <v>792.04937500000005</v>
      </c>
      <c r="CL180">
        <v>4.9990899999999998</v>
      </c>
      <c r="CM180">
        <v>8563.442500000001</v>
      </c>
      <c r="CN180">
        <v>9557.6225000000013</v>
      </c>
      <c r="CO180">
        <v>43.936999999999998</v>
      </c>
      <c r="CP180">
        <v>45.944875000000003</v>
      </c>
      <c r="CQ180">
        <v>44.686999999999998</v>
      </c>
      <c r="CR180">
        <v>45.069875000000003</v>
      </c>
      <c r="CS180">
        <v>45.421499999999988</v>
      </c>
      <c r="CT180">
        <v>597.46875</v>
      </c>
      <c r="CU180">
        <v>597.51125000000002</v>
      </c>
      <c r="CV180">
        <v>0</v>
      </c>
      <c r="CW180">
        <v>1666111274.7</v>
      </c>
      <c r="CX180">
        <v>0</v>
      </c>
      <c r="CY180">
        <v>1666110227</v>
      </c>
      <c r="CZ180" t="s">
        <v>356</v>
      </c>
      <c r="DA180">
        <v>1666110227</v>
      </c>
      <c r="DB180">
        <v>1666110223</v>
      </c>
      <c r="DC180">
        <v>35</v>
      </c>
      <c r="DD180">
        <v>4.3999999999999997E-2</v>
      </c>
      <c r="DE180">
        <v>-1.2E-2</v>
      </c>
      <c r="DF180">
        <v>-2.012</v>
      </c>
      <c r="DG180">
        <v>3.7999999999999999E-2</v>
      </c>
      <c r="DH180">
        <v>415</v>
      </c>
      <c r="DI180">
        <v>34</v>
      </c>
      <c r="DJ180">
        <v>0.45</v>
      </c>
      <c r="DK180">
        <v>0.22</v>
      </c>
      <c r="DL180">
        <v>-24.661302500000001</v>
      </c>
      <c r="DM180">
        <v>-0.66562063789862091</v>
      </c>
      <c r="DN180">
        <v>8.7489195011441298E-2</v>
      </c>
      <c r="DO180">
        <v>0</v>
      </c>
      <c r="DP180">
        <v>1.1922835000000001</v>
      </c>
      <c r="DQ180">
        <v>3.7657035647256911E-3</v>
      </c>
      <c r="DR180">
        <v>1.9133498765254589E-3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3.2949700000000002</v>
      </c>
      <c r="EB180">
        <v>2.62527</v>
      </c>
      <c r="EC180">
        <v>0.19409399999999999</v>
      </c>
      <c r="ED180">
        <v>0.19528999999999999</v>
      </c>
      <c r="EE180">
        <v>0.14402100000000001</v>
      </c>
      <c r="EF180">
        <v>0.13893900000000001</v>
      </c>
      <c r="EG180">
        <v>24392.799999999999</v>
      </c>
      <c r="EH180">
        <v>24798.1</v>
      </c>
      <c r="EI180">
        <v>28174.1</v>
      </c>
      <c r="EJ180">
        <v>29679.3</v>
      </c>
      <c r="EK180">
        <v>33163.800000000003</v>
      </c>
      <c r="EL180">
        <v>35492.6</v>
      </c>
      <c r="EM180">
        <v>39740.6</v>
      </c>
      <c r="EN180">
        <v>42435.8</v>
      </c>
      <c r="EO180">
        <v>2.1764000000000001</v>
      </c>
      <c r="EP180">
        <v>2.12277</v>
      </c>
      <c r="EQ180">
        <v>8.51378E-2</v>
      </c>
      <c r="ER180">
        <v>0</v>
      </c>
      <c r="ES180">
        <v>32.927900000000001</v>
      </c>
      <c r="ET180">
        <v>999.9</v>
      </c>
      <c r="EU180">
        <v>48.3</v>
      </c>
      <c r="EV180">
        <v>40.4</v>
      </c>
      <c r="EW180">
        <v>36.128500000000003</v>
      </c>
      <c r="EX180">
        <v>57.408200000000001</v>
      </c>
      <c r="EY180">
        <v>-0.83333599999999997</v>
      </c>
      <c r="EZ180">
        <v>2</v>
      </c>
      <c r="FA180">
        <v>0.62377800000000005</v>
      </c>
      <c r="FB180">
        <v>1.21234</v>
      </c>
      <c r="FC180">
        <v>20.266300000000001</v>
      </c>
      <c r="FD180">
        <v>5.2172900000000002</v>
      </c>
      <c r="FE180">
        <v>12.0083</v>
      </c>
      <c r="FF180">
        <v>4.9854000000000003</v>
      </c>
      <c r="FG180">
        <v>3.2846500000000001</v>
      </c>
      <c r="FH180">
        <v>9832.9</v>
      </c>
      <c r="FI180">
        <v>9999</v>
      </c>
      <c r="FJ180">
        <v>9999</v>
      </c>
      <c r="FK180">
        <v>657</v>
      </c>
      <c r="FL180">
        <v>1.8658399999999999</v>
      </c>
      <c r="FM180">
        <v>1.86219</v>
      </c>
      <c r="FN180">
        <v>1.8642700000000001</v>
      </c>
      <c r="FO180">
        <v>1.8603799999999999</v>
      </c>
      <c r="FP180">
        <v>1.86111</v>
      </c>
      <c r="FQ180">
        <v>1.8601700000000001</v>
      </c>
      <c r="FR180">
        <v>1.86189</v>
      </c>
      <c r="FS180">
        <v>1.8585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-2.31</v>
      </c>
      <c r="GH180">
        <v>5.11E-2</v>
      </c>
      <c r="GI180">
        <v>-1.674331742851894</v>
      </c>
      <c r="GJ180">
        <v>-1.0668354094452519E-3</v>
      </c>
      <c r="GK180">
        <v>7.2908324871410599E-7</v>
      </c>
      <c r="GL180">
        <v>-2.6615586879345078E-10</v>
      </c>
      <c r="GM180">
        <v>-0.20617912557020029</v>
      </c>
      <c r="GN180">
        <v>3.3664092208003571E-3</v>
      </c>
      <c r="GO180">
        <v>2.042686190248702E-4</v>
      </c>
      <c r="GP180">
        <v>-2.7039353982504608E-6</v>
      </c>
      <c r="GQ180">
        <v>3</v>
      </c>
      <c r="GR180">
        <v>2088</v>
      </c>
      <c r="GS180">
        <v>3</v>
      </c>
      <c r="GT180">
        <v>37</v>
      </c>
      <c r="GU180">
        <v>17.3</v>
      </c>
      <c r="GV180">
        <v>17.3</v>
      </c>
      <c r="GW180">
        <v>3.0004900000000001</v>
      </c>
      <c r="GX180">
        <v>2.5598100000000001</v>
      </c>
      <c r="GY180">
        <v>2.04834</v>
      </c>
      <c r="GZ180">
        <v>2.6049799999999999</v>
      </c>
      <c r="HA180">
        <v>2.1972700000000001</v>
      </c>
      <c r="HB180">
        <v>2.3645</v>
      </c>
      <c r="HC180">
        <v>44.417700000000004</v>
      </c>
      <c r="HD180">
        <v>14.1233</v>
      </c>
      <c r="HE180">
        <v>18</v>
      </c>
      <c r="HF180">
        <v>684.55600000000004</v>
      </c>
      <c r="HG180">
        <v>710.60599999999999</v>
      </c>
      <c r="HH180">
        <v>31.000699999999998</v>
      </c>
      <c r="HI180">
        <v>35.076599999999999</v>
      </c>
      <c r="HJ180">
        <v>29.9999</v>
      </c>
      <c r="HK180">
        <v>34.887599999999999</v>
      </c>
      <c r="HL180">
        <v>34.865200000000002</v>
      </c>
      <c r="HM180">
        <v>60.029000000000003</v>
      </c>
      <c r="HN180">
        <v>-30</v>
      </c>
      <c r="HO180">
        <v>-30</v>
      </c>
      <c r="HP180">
        <v>31</v>
      </c>
      <c r="HQ180">
        <v>1103.74</v>
      </c>
      <c r="HR180">
        <v>32.067999999999998</v>
      </c>
      <c r="HS180">
        <v>99.236199999999997</v>
      </c>
      <c r="HT180">
        <v>98.391800000000003</v>
      </c>
    </row>
    <row r="181" spans="1:228" x14ac:dyDescent="0.2">
      <c r="A181">
        <v>166</v>
      </c>
      <c r="B181">
        <v>1666111267.0999999</v>
      </c>
      <c r="C181">
        <v>659</v>
      </c>
      <c r="D181" t="s">
        <v>691</v>
      </c>
      <c r="E181" t="s">
        <v>692</v>
      </c>
      <c r="F181">
        <v>4</v>
      </c>
      <c r="G181">
        <v>1666111265.0999999</v>
      </c>
      <c r="H181">
        <f t="shared" si="68"/>
        <v>1.3435619861930875E-3</v>
      </c>
      <c r="I181">
        <f t="shared" si="69"/>
        <v>1.3435619861930876</v>
      </c>
      <c r="J181">
        <f t="shared" si="70"/>
        <v>14.735907474791972</v>
      </c>
      <c r="K181">
        <f t="shared" si="71"/>
        <v>1069.988571428572</v>
      </c>
      <c r="L181">
        <f t="shared" si="72"/>
        <v>715.1738279690486</v>
      </c>
      <c r="M181">
        <f t="shared" si="73"/>
        <v>72.487383072212907</v>
      </c>
      <c r="N181">
        <f t="shared" si="74"/>
        <v>108.45009762212584</v>
      </c>
      <c r="O181">
        <f t="shared" si="75"/>
        <v>7.2755743648685728E-2</v>
      </c>
      <c r="P181">
        <f t="shared" si="76"/>
        <v>2.7671062727073226</v>
      </c>
      <c r="Q181">
        <f t="shared" si="77"/>
        <v>7.1709474204717752E-2</v>
      </c>
      <c r="R181">
        <f t="shared" si="78"/>
        <v>4.491117107740978E-2</v>
      </c>
      <c r="S181">
        <f t="shared" si="79"/>
        <v>226.10439694956435</v>
      </c>
      <c r="T181">
        <f t="shared" si="80"/>
        <v>35.075863292855729</v>
      </c>
      <c r="U181">
        <f t="shared" si="81"/>
        <v>34.308042857142858</v>
      </c>
      <c r="V181">
        <f t="shared" si="82"/>
        <v>5.4355061225816703</v>
      </c>
      <c r="W181">
        <f t="shared" si="83"/>
        <v>67.611803910621219</v>
      </c>
      <c r="X181">
        <f t="shared" si="84"/>
        <v>3.6213206483277456</v>
      </c>
      <c r="Y181">
        <f t="shared" si="85"/>
        <v>5.3560479662913831</v>
      </c>
      <c r="Z181">
        <f t="shared" si="86"/>
        <v>1.8141854742539247</v>
      </c>
      <c r="AA181">
        <f t="shared" si="87"/>
        <v>-59.251083591115162</v>
      </c>
      <c r="AB181">
        <f t="shared" si="88"/>
        <v>-39.434729119375632</v>
      </c>
      <c r="AC181">
        <f t="shared" si="89"/>
        <v>-3.3016087612349314</v>
      </c>
      <c r="AD181">
        <f t="shared" si="90"/>
        <v>124.11697547783861</v>
      </c>
      <c r="AE181">
        <f t="shared" si="91"/>
        <v>25.561548740355668</v>
      </c>
      <c r="AF181">
        <f t="shared" si="92"/>
        <v>1.3483849326362323</v>
      </c>
      <c r="AG181">
        <f t="shared" si="93"/>
        <v>14.735907474791972</v>
      </c>
      <c r="AH181">
        <v>1133.4912574298939</v>
      </c>
      <c r="AI181">
        <v>1112.277636363636</v>
      </c>
      <c r="AJ181">
        <v>1.7591038513878781</v>
      </c>
      <c r="AK181">
        <v>66.414595201641987</v>
      </c>
      <c r="AL181">
        <f t="shared" si="94"/>
        <v>1.3435619861930876</v>
      </c>
      <c r="AM181">
        <v>34.530541471888107</v>
      </c>
      <c r="AN181">
        <v>35.726354411764689</v>
      </c>
      <c r="AO181">
        <v>4.8304884987987624E-6</v>
      </c>
      <c r="AP181">
        <v>87.49</v>
      </c>
      <c r="AQ181">
        <v>12</v>
      </c>
      <c r="AR181">
        <v>2</v>
      </c>
      <c r="AS181">
        <f t="shared" si="95"/>
        <v>1</v>
      </c>
      <c r="AT181">
        <f t="shared" si="96"/>
        <v>0</v>
      </c>
      <c r="AU181">
        <f t="shared" si="97"/>
        <v>47162.247710951044</v>
      </c>
      <c r="AV181">
        <f t="shared" si="98"/>
        <v>1199.9385714285711</v>
      </c>
      <c r="AW181">
        <f t="shared" si="99"/>
        <v>1025.8728564505514</v>
      </c>
      <c r="AX181">
        <f t="shared" si="100"/>
        <v>0.85493781171582128</v>
      </c>
      <c r="AY181">
        <f t="shared" si="101"/>
        <v>0.18842997661153499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1666111265.0999999</v>
      </c>
      <c r="BF181">
        <v>1069.988571428572</v>
      </c>
      <c r="BG181">
        <v>1094.9142857142861</v>
      </c>
      <c r="BH181">
        <v>35.728614285714293</v>
      </c>
      <c r="BI181">
        <v>34.528485714285708</v>
      </c>
      <c r="BJ181">
        <v>1072.298571428571</v>
      </c>
      <c r="BK181">
        <v>35.677442857142857</v>
      </c>
      <c r="BL181">
        <v>650.03485714285728</v>
      </c>
      <c r="BM181">
        <v>101.2561428571429</v>
      </c>
      <c r="BN181">
        <v>0.1001711428571429</v>
      </c>
      <c r="BO181">
        <v>34.043699999999987</v>
      </c>
      <c r="BP181">
        <v>34.308042857142858</v>
      </c>
      <c r="BQ181">
        <v>999.89999999999986</v>
      </c>
      <c r="BR181">
        <v>0</v>
      </c>
      <c r="BS181">
        <v>0</v>
      </c>
      <c r="BT181">
        <v>8988.5714285714294</v>
      </c>
      <c r="BU181">
        <v>0</v>
      </c>
      <c r="BV181">
        <v>644.26314285714284</v>
      </c>
      <c r="BW181">
        <v>-24.924657142857139</v>
      </c>
      <c r="BX181">
        <v>1109.6357142857139</v>
      </c>
      <c r="BY181">
        <v>1134.0714285714289</v>
      </c>
      <c r="BZ181">
        <v>1.2001042857142861</v>
      </c>
      <c r="CA181">
        <v>1094.9142857142861</v>
      </c>
      <c r="CB181">
        <v>34.528485714285708</v>
      </c>
      <c r="CC181">
        <v>3.617737142857143</v>
      </c>
      <c r="CD181">
        <v>3.496218571428571</v>
      </c>
      <c r="CE181">
        <v>27.182642857142859</v>
      </c>
      <c r="CF181">
        <v>26.601400000000002</v>
      </c>
      <c r="CG181">
        <v>1199.9385714285711</v>
      </c>
      <c r="CH181">
        <v>0.49999014285714283</v>
      </c>
      <c r="CI181">
        <v>0.50000985714285717</v>
      </c>
      <c r="CJ181">
        <v>0</v>
      </c>
      <c r="CK181">
        <v>793.54785714285697</v>
      </c>
      <c r="CL181">
        <v>4.9990899999999998</v>
      </c>
      <c r="CM181">
        <v>8559.7057142857138</v>
      </c>
      <c r="CN181">
        <v>9557.3371428571427</v>
      </c>
      <c r="CO181">
        <v>43.936999999999998</v>
      </c>
      <c r="CP181">
        <v>45.964000000000013</v>
      </c>
      <c r="CQ181">
        <v>44.686999999999998</v>
      </c>
      <c r="CR181">
        <v>45.08</v>
      </c>
      <c r="CS181">
        <v>45.436999999999998</v>
      </c>
      <c r="CT181">
        <v>597.4571428571428</v>
      </c>
      <c r="CU181">
        <v>597.48142857142852</v>
      </c>
      <c r="CV181">
        <v>0</v>
      </c>
      <c r="CW181">
        <v>1666111278.3</v>
      </c>
      <c r="CX181">
        <v>0</v>
      </c>
      <c r="CY181">
        <v>1666110227</v>
      </c>
      <c r="CZ181" t="s">
        <v>356</v>
      </c>
      <c r="DA181">
        <v>1666110227</v>
      </c>
      <c r="DB181">
        <v>1666110223</v>
      </c>
      <c r="DC181">
        <v>35</v>
      </c>
      <c r="DD181">
        <v>4.3999999999999997E-2</v>
      </c>
      <c r="DE181">
        <v>-1.2E-2</v>
      </c>
      <c r="DF181">
        <v>-2.012</v>
      </c>
      <c r="DG181">
        <v>3.7999999999999999E-2</v>
      </c>
      <c r="DH181">
        <v>415</v>
      </c>
      <c r="DI181">
        <v>34</v>
      </c>
      <c r="DJ181">
        <v>0.45</v>
      </c>
      <c r="DK181">
        <v>0.22</v>
      </c>
      <c r="DL181">
        <v>-24.727952500000001</v>
      </c>
      <c r="DM181">
        <v>-1.014199249530928</v>
      </c>
      <c r="DN181">
        <v>0.118356267234777</v>
      </c>
      <c r="DO181">
        <v>0</v>
      </c>
      <c r="DP181">
        <v>1.1938117500000001</v>
      </c>
      <c r="DQ181">
        <v>2.5784803001872601E-2</v>
      </c>
      <c r="DR181">
        <v>3.6198258849701611E-3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3.29495</v>
      </c>
      <c r="EB181">
        <v>2.6254200000000001</v>
      </c>
      <c r="EC181">
        <v>0.19487199999999999</v>
      </c>
      <c r="ED181">
        <v>0.19605900000000001</v>
      </c>
      <c r="EE181">
        <v>0.144008</v>
      </c>
      <c r="EF181">
        <v>0.138933</v>
      </c>
      <c r="EG181">
        <v>24369.3</v>
      </c>
      <c r="EH181">
        <v>24774.5</v>
      </c>
      <c r="EI181">
        <v>28174.1</v>
      </c>
      <c r="EJ181">
        <v>29679.5</v>
      </c>
      <c r="EK181">
        <v>33164.5</v>
      </c>
      <c r="EL181">
        <v>35493</v>
      </c>
      <c r="EM181">
        <v>39740.699999999997</v>
      </c>
      <c r="EN181">
        <v>42435.9</v>
      </c>
      <c r="EO181">
        <v>2.17645</v>
      </c>
      <c r="EP181">
        <v>2.1228500000000001</v>
      </c>
      <c r="EQ181">
        <v>8.4903099999999995E-2</v>
      </c>
      <c r="ER181">
        <v>0</v>
      </c>
      <c r="ES181">
        <v>32.936</v>
      </c>
      <c r="ET181">
        <v>999.9</v>
      </c>
      <c r="EU181">
        <v>48.3</v>
      </c>
      <c r="EV181">
        <v>40.4</v>
      </c>
      <c r="EW181">
        <v>36.127200000000002</v>
      </c>
      <c r="EX181">
        <v>57.288200000000003</v>
      </c>
      <c r="EY181">
        <v>-0.837341</v>
      </c>
      <c r="EZ181">
        <v>2</v>
      </c>
      <c r="FA181">
        <v>0.623336</v>
      </c>
      <c r="FB181">
        <v>1.2130799999999999</v>
      </c>
      <c r="FC181">
        <v>20.266100000000002</v>
      </c>
      <c r="FD181">
        <v>5.21774</v>
      </c>
      <c r="FE181">
        <v>12.008900000000001</v>
      </c>
      <c r="FF181">
        <v>4.9855999999999998</v>
      </c>
      <c r="FG181">
        <v>3.2846500000000001</v>
      </c>
      <c r="FH181">
        <v>9833.2000000000007</v>
      </c>
      <c r="FI181">
        <v>9999</v>
      </c>
      <c r="FJ181">
        <v>9999</v>
      </c>
      <c r="FK181">
        <v>657</v>
      </c>
      <c r="FL181">
        <v>1.8658399999999999</v>
      </c>
      <c r="FM181">
        <v>1.8621799999999999</v>
      </c>
      <c r="FN181">
        <v>1.8643000000000001</v>
      </c>
      <c r="FO181">
        <v>1.86036</v>
      </c>
      <c r="FP181">
        <v>1.86111</v>
      </c>
      <c r="FQ181">
        <v>1.86019</v>
      </c>
      <c r="FR181">
        <v>1.86188</v>
      </c>
      <c r="FS181">
        <v>1.8585100000000001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-2.31</v>
      </c>
      <c r="GH181">
        <v>5.11E-2</v>
      </c>
      <c r="GI181">
        <v>-1.674331742851894</v>
      </c>
      <c r="GJ181">
        <v>-1.0668354094452519E-3</v>
      </c>
      <c r="GK181">
        <v>7.2908324871410599E-7</v>
      </c>
      <c r="GL181">
        <v>-2.6615586879345078E-10</v>
      </c>
      <c r="GM181">
        <v>-0.20617912557020029</v>
      </c>
      <c r="GN181">
        <v>3.3664092208003571E-3</v>
      </c>
      <c r="GO181">
        <v>2.042686190248702E-4</v>
      </c>
      <c r="GP181">
        <v>-2.7039353982504608E-6</v>
      </c>
      <c r="GQ181">
        <v>3</v>
      </c>
      <c r="GR181">
        <v>2088</v>
      </c>
      <c r="GS181">
        <v>3</v>
      </c>
      <c r="GT181">
        <v>37</v>
      </c>
      <c r="GU181">
        <v>17.3</v>
      </c>
      <c r="GV181">
        <v>17.399999999999999</v>
      </c>
      <c r="GW181">
        <v>3.0151400000000002</v>
      </c>
      <c r="GX181">
        <v>2.5598100000000001</v>
      </c>
      <c r="GY181">
        <v>2.04956</v>
      </c>
      <c r="GZ181">
        <v>2.6037599999999999</v>
      </c>
      <c r="HA181">
        <v>2.1972700000000001</v>
      </c>
      <c r="HB181">
        <v>2.3571800000000001</v>
      </c>
      <c r="HC181">
        <v>44.417700000000004</v>
      </c>
      <c r="HD181">
        <v>14.1233</v>
      </c>
      <c r="HE181">
        <v>18</v>
      </c>
      <c r="HF181">
        <v>684.61599999999999</v>
      </c>
      <c r="HG181">
        <v>710.68200000000002</v>
      </c>
      <c r="HH181">
        <v>31.000399999999999</v>
      </c>
      <c r="HI181">
        <v>35.076599999999999</v>
      </c>
      <c r="HJ181">
        <v>30</v>
      </c>
      <c r="HK181">
        <v>34.889299999999999</v>
      </c>
      <c r="HL181">
        <v>34.8658</v>
      </c>
      <c r="HM181">
        <v>60.3202</v>
      </c>
      <c r="HN181">
        <v>-30</v>
      </c>
      <c r="HO181">
        <v>-30</v>
      </c>
      <c r="HP181">
        <v>31</v>
      </c>
      <c r="HQ181">
        <v>1110.43</v>
      </c>
      <c r="HR181">
        <v>32.067999999999998</v>
      </c>
      <c r="HS181">
        <v>99.236500000000007</v>
      </c>
      <c r="HT181">
        <v>98.392200000000003</v>
      </c>
    </row>
    <row r="182" spans="1:228" x14ac:dyDescent="0.2">
      <c r="A182">
        <v>167</v>
      </c>
      <c r="B182">
        <v>1666111271.0999999</v>
      </c>
      <c r="C182">
        <v>663</v>
      </c>
      <c r="D182" t="s">
        <v>693</v>
      </c>
      <c r="E182" t="s">
        <v>694</v>
      </c>
      <c r="F182">
        <v>4</v>
      </c>
      <c r="G182">
        <v>1666111268.7874999</v>
      </c>
      <c r="H182">
        <f t="shared" si="68"/>
        <v>1.3417012035965821E-3</v>
      </c>
      <c r="I182">
        <f t="shared" si="69"/>
        <v>1.3417012035965821</v>
      </c>
      <c r="J182">
        <f t="shared" si="70"/>
        <v>14.711724436956743</v>
      </c>
      <c r="K182">
        <f t="shared" si="71"/>
        <v>1076.2237500000001</v>
      </c>
      <c r="L182">
        <f t="shared" si="72"/>
        <v>721.01035417992034</v>
      </c>
      <c r="M182">
        <f t="shared" si="73"/>
        <v>73.077267566311221</v>
      </c>
      <c r="N182">
        <f t="shared" si="74"/>
        <v>109.0795582671247</v>
      </c>
      <c r="O182">
        <f t="shared" si="75"/>
        <v>7.2591030372983978E-2</v>
      </c>
      <c r="P182">
        <f t="shared" si="76"/>
        <v>2.7674257004374803</v>
      </c>
      <c r="Q182">
        <f t="shared" si="77"/>
        <v>7.1549574705976088E-2</v>
      </c>
      <c r="R182">
        <f t="shared" si="78"/>
        <v>4.4810810078177998E-2</v>
      </c>
      <c r="S182">
        <f t="shared" si="79"/>
        <v>226.12792911041544</v>
      </c>
      <c r="T182">
        <f t="shared" si="80"/>
        <v>35.079928736228339</v>
      </c>
      <c r="U182">
        <f t="shared" si="81"/>
        <v>34.310862499999999</v>
      </c>
      <c r="V182">
        <f t="shared" si="82"/>
        <v>5.4363591661911892</v>
      </c>
      <c r="W182">
        <f t="shared" si="83"/>
        <v>67.586619262426908</v>
      </c>
      <c r="X182">
        <f t="shared" si="84"/>
        <v>3.6206833587441598</v>
      </c>
      <c r="Y182">
        <f t="shared" si="85"/>
        <v>5.3571008555490636</v>
      </c>
      <c r="Z182">
        <f t="shared" si="86"/>
        <v>1.8156758074470294</v>
      </c>
      <c r="AA182">
        <f t="shared" si="87"/>
        <v>-59.169023078609271</v>
      </c>
      <c r="AB182">
        <f t="shared" si="88"/>
        <v>-39.334043874358159</v>
      </c>
      <c r="AC182">
        <f t="shared" si="89"/>
        <v>-3.2929009557072892</v>
      </c>
      <c r="AD182">
        <f t="shared" si="90"/>
        <v>124.33196120174073</v>
      </c>
      <c r="AE182">
        <f t="shared" si="91"/>
        <v>25.455883105718293</v>
      </c>
      <c r="AF182">
        <f t="shared" si="92"/>
        <v>1.3437255559373276</v>
      </c>
      <c r="AG182">
        <f t="shared" si="93"/>
        <v>14.711724436956743</v>
      </c>
      <c r="AH182">
        <v>1140.385359501526</v>
      </c>
      <c r="AI182">
        <v>1119.257515151515</v>
      </c>
      <c r="AJ182">
        <v>1.743975133979589</v>
      </c>
      <c r="AK182">
        <v>66.414595201641987</v>
      </c>
      <c r="AL182">
        <f t="shared" si="94"/>
        <v>1.3417012035965821</v>
      </c>
      <c r="AM182">
        <v>34.527946992587417</v>
      </c>
      <c r="AN182">
        <v>35.72209999999999</v>
      </c>
      <c r="AO182">
        <v>-5.321738460233629E-6</v>
      </c>
      <c r="AP182">
        <v>87.49</v>
      </c>
      <c r="AQ182">
        <v>12</v>
      </c>
      <c r="AR182">
        <v>2</v>
      </c>
      <c r="AS182">
        <f t="shared" si="95"/>
        <v>1</v>
      </c>
      <c r="AT182">
        <f t="shared" si="96"/>
        <v>0</v>
      </c>
      <c r="AU182">
        <f t="shared" si="97"/>
        <v>47170.450132225116</v>
      </c>
      <c r="AV182">
        <f t="shared" si="98"/>
        <v>1200.0625</v>
      </c>
      <c r="AW182">
        <f t="shared" si="99"/>
        <v>1025.9789010934796</v>
      </c>
      <c r="AX182">
        <f t="shared" si="100"/>
        <v>0.85493788956281824</v>
      </c>
      <c r="AY182">
        <f t="shared" si="101"/>
        <v>0.18843012685623911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1666111268.7874999</v>
      </c>
      <c r="BF182">
        <v>1076.2237500000001</v>
      </c>
      <c r="BG182">
        <v>1101.05375</v>
      </c>
      <c r="BH182">
        <v>35.723149999999997</v>
      </c>
      <c r="BI182">
        <v>34.527225000000001</v>
      </c>
      <c r="BJ182">
        <v>1078.5362500000001</v>
      </c>
      <c r="BK182">
        <v>35.672049999999999</v>
      </c>
      <c r="BL182">
        <v>650.06925000000001</v>
      </c>
      <c r="BM182">
        <v>101.25387499999999</v>
      </c>
      <c r="BN182">
        <v>0.1001029875</v>
      </c>
      <c r="BO182">
        <v>34.047224999999997</v>
      </c>
      <c r="BP182">
        <v>34.310862499999999</v>
      </c>
      <c r="BQ182">
        <v>999.9</v>
      </c>
      <c r="BR182">
        <v>0</v>
      </c>
      <c r="BS182">
        <v>0</v>
      </c>
      <c r="BT182">
        <v>8990.4675000000007</v>
      </c>
      <c r="BU182">
        <v>0</v>
      </c>
      <c r="BV182">
        <v>734.04150000000004</v>
      </c>
      <c r="BW182">
        <v>-24.829962500000001</v>
      </c>
      <c r="BX182">
        <v>1116.0962500000001</v>
      </c>
      <c r="BY182">
        <v>1140.43</v>
      </c>
      <c r="BZ182">
        <v>1.19594</v>
      </c>
      <c r="CA182">
        <v>1101.05375</v>
      </c>
      <c r="CB182">
        <v>34.527225000000001</v>
      </c>
      <c r="CC182">
        <v>3.617105</v>
      </c>
      <c r="CD182">
        <v>3.4960125</v>
      </c>
      <c r="CE182">
        <v>27.1797</v>
      </c>
      <c r="CF182">
        <v>26.6003875</v>
      </c>
      <c r="CG182">
        <v>1200.0625</v>
      </c>
      <c r="CH182">
        <v>0.49998937500000001</v>
      </c>
      <c r="CI182">
        <v>0.50001062500000004</v>
      </c>
      <c r="CJ182">
        <v>0</v>
      </c>
      <c r="CK182">
        <v>794.26224999999999</v>
      </c>
      <c r="CL182">
        <v>4.9990899999999998</v>
      </c>
      <c r="CM182">
        <v>8583.9162500000002</v>
      </c>
      <c r="CN182">
        <v>9558.3212500000009</v>
      </c>
      <c r="CO182">
        <v>43.936999999999998</v>
      </c>
      <c r="CP182">
        <v>45.944875000000003</v>
      </c>
      <c r="CQ182">
        <v>44.686999999999998</v>
      </c>
      <c r="CR182">
        <v>45.061999999999998</v>
      </c>
      <c r="CS182">
        <v>45.421499999999988</v>
      </c>
      <c r="CT182">
        <v>597.5162499999999</v>
      </c>
      <c r="CU182">
        <v>597.54624999999999</v>
      </c>
      <c r="CV182">
        <v>0</v>
      </c>
      <c r="CW182">
        <v>1666111282.5</v>
      </c>
      <c r="CX182">
        <v>0</v>
      </c>
      <c r="CY182">
        <v>1666110227</v>
      </c>
      <c r="CZ182" t="s">
        <v>356</v>
      </c>
      <c r="DA182">
        <v>1666110227</v>
      </c>
      <c r="DB182">
        <v>1666110223</v>
      </c>
      <c r="DC182">
        <v>35</v>
      </c>
      <c r="DD182">
        <v>4.3999999999999997E-2</v>
      </c>
      <c r="DE182">
        <v>-1.2E-2</v>
      </c>
      <c r="DF182">
        <v>-2.012</v>
      </c>
      <c r="DG182">
        <v>3.7999999999999999E-2</v>
      </c>
      <c r="DH182">
        <v>415</v>
      </c>
      <c r="DI182">
        <v>34</v>
      </c>
      <c r="DJ182">
        <v>0.45</v>
      </c>
      <c r="DK182">
        <v>0.22</v>
      </c>
      <c r="DL182">
        <v>-24.754031707317068</v>
      </c>
      <c r="DM182">
        <v>-1.1401358885017789</v>
      </c>
      <c r="DN182">
        <v>0.1249879729609609</v>
      </c>
      <c r="DO182">
        <v>0</v>
      </c>
      <c r="DP182">
        <v>1.194431951219513</v>
      </c>
      <c r="DQ182">
        <v>2.300822299651599E-2</v>
      </c>
      <c r="DR182">
        <v>3.6119140385688529E-3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3.2949999999999999</v>
      </c>
      <c r="EB182">
        <v>2.6251199999999999</v>
      </c>
      <c r="EC182">
        <v>0.19564000000000001</v>
      </c>
      <c r="ED182">
        <v>0.196798</v>
      </c>
      <c r="EE182">
        <v>0.14400299999999999</v>
      </c>
      <c r="EF182">
        <v>0.13892199999999999</v>
      </c>
      <c r="EG182">
        <v>24346.7</v>
      </c>
      <c r="EH182">
        <v>24751.5</v>
      </c>
      <c r="EI182">
        <v>28175.1</v>
      </c>
      <c r="EJ182">
        <v>29679.3</v>
      </c>
      <c r="EK182">
        <v>33165.599999999999</v>
      </c>
      <c r="EL182">
        <v>35493.300000000003</v>
      </c>
      <c r="EM182">
        <v>39741.800000000003</v>
      </c>
      <c r="EN182">
        <v>42435.7</v>
      </c>
      <c r="EO182">
        <v>2.1766999999999999</v>
      </c>
      <c r="EP182">
        <v>2.1229499999999999</v>
      </c>
      <c r="EQ182">
        <v>8.4482100000000004E-2</v>
      </c>
      <c r="ER182">
        <v>0</v>
      </c>
      <c r="ES182">
        <v>32.945300000000003</v>
      </c>
      <c r="ET182">
        <v>999.9</v>
      </c>
      <c r="EU182">
        <v>48.3</v>
      </c>
      <c r="EV182">
        <v>40.4</v>
      </c>
      <c r="EW182">
        <v>36.125900000000001</v>
      </c>
      <c r="EX182">
        <v>57.318199999999997</v>
      </c>
      <c r="EY182">
        <v>-0.92147100000000004</v>
      </c>
      <c r="EZ182">
        <v>2</v>
      </c>
      <c r="FA182">
        <v>0.62372000000000005</v>
      </c>
      <c r="FB182">
        <v>1.21471</v>
      </c>
      <c r="FC182">
        <v>20.266200000000001</v>
      </c>
      <c r="FD182">
        <v>5.2166899999999998</v>
      </c>
      <c r="FE182">
        <v>12.0076</v>
      </c>
      <c r="FF182">
        <v>4.9850500000000002</v>
      </c>
      <c r="FG182">
        <v>3.2845</v>
      </c>
      <c r="FH182">
        <v>9833.2000000000007</v>
      </c>
      <c r="FI182">
        <v>9999</v>
      </c>
      <c r="FJ182">
        <v>9999</v>
      </c>
      <c r="FK182">
        <v>657</v>
      </c>
      <c r="FL182">
        <v>1.8658399999999999</v>
      </c>
      <c r="FM182">
        <v>1.8622000000000001</v>
      </c>
      <c r="FN182">
        <v>1.8642799999999999</v>
      </c>
      <c r="FO182">
        <v>1.86036</v>
      </c>
      <c r="FP182">
        <v>1.86111</v>
      </c>
      <c r="FQ182">
        <v>1.8601700000000001</v>
      </c>
      <c r="FR182">
        <v>1.86189</v>
      </c>
      <c r="FS182">
        <v>1.8584799999999999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-2.31</v>
      </c>
      <c r="GH182">
        <v>5.11E-2</v>
      </c>
      <c r="GI182">
        <v>-1.674331742851894</v>
      </c>
      <c r="GJ182">
        <v>-1.0668354094452519E-3</v>
      </c>
      <c r="GK182">
        <v>7.2908324871410599E-7</v>
      </c>
      <c r="GL182">
        <v>-2.6615586879345078E-10</v>
      </c>
      <c r="GM182">
        <v>-0.20617912557020029</v>
      </c>
      <c r="GN182">
        <v>3.3664092208003571E-3</v>
      </c>
      <c r="GO182">
        <v>2.042686190248702E-4</v>
      </c>
      <c r="GP182">
        <v>-2.7039353982504608E-6</v>
      </c>
      <c r="GQ182">
        <v>3</v>
      </c>
      <c r="GR182">
        <v>2088</v>
      </c>
      <c r="GS182">
        <v>3</v>
      </c>
      <c r="GT182">
        <v>37</v>
      </c>
      <c r="GU182">
        <v>17.399999999999999</v>
      </c>
      <c r="GV182">
        <v>17.5</v>
      </c>
      <c r="GW182">
        <v>3.0297900000000002</v>
      </c>
      <c r="GX182">
        <v>2.5610400000000002</v>
      </c>
      <c r="GY182">
        <v>2.04834</v>
      </c>
      <c r="GZ182">
        <v>2.6049799999999999</v>
      </c>
      <c r="HA182">
        <v>2.1972700000000001</v>
      </c>
      <c r="HB182">
        <v>2.3791500000000001</v>
      </c>
      <c r="HC182">
        <v>44.417700000000004</v>
      </c>
      <c r="HD182">
        <v>14.1233</v>
      </c>
      <c r="HE182">
        <v>18</v>
      </c>
      <c r="HF182">
        <v>684.822</v>
      </c>
      <c r="HG182">
        <v>710.80600000000004</v>
      </c>
      <c r="HH182">
        <v>31.000499999999999</v>
      </c>
      <c r="HI182">
        <v>35.076599999999999</v>
      </c>
      <c r="HJ182">
        <v>30.0001</v>
      </c>
      <c r="HK182">
        <v>34.889299999999999</v>
      </c>
      <c r="HL182">
        <v>34.868400000000001</v>
      </c>
      <c r="HM182">
        <v>60.616100000000003</v>
      </c>
      <c r="HN182">
        <v>-30</v>
      </c>
      <c r="HO182">
        <v>-30</v>
      </c>
      <c r="HP182">
        <v>31</v>
      </c>
      <c r="HQ182">
        <v>1117.1300000000001</v>
      </c>
      <c r="HR182">
        <v>32.067999999999998</v>
      </c>
      <c r="HS182">
        <v>99.239500000000007</v>
      </c>
      <c r="HT182">
        <v>98.3917</v>
      </c>
    </row>
    <row r="183" spans="1:228" x14ac:dyDescent="0.2">
      <c r="A183">
        <v>168</v>
      </c>
      <c r="B183">
        <v>1666111275.0999999</v>
      </c>
      <c r="C183">
        <v>667</v>
      </c>
      <c r="D183" t="s">
        <v>695</v>
      </c>
      <c r="E183" t="s">
        <v>696</v>
      </c>
      <c r="F183">
        <v>4</v>
      </c>
      <c r="G183">
        <v>1666111273.0999999</v>
      </c>
      <c r="H183">
        <f t="shared" si="68"/>
        <v>1.3404392290588783E-3</v>
      </c>
      <c r="I183">
        <f t="shared" si="69"/>
        <v>1.3404392290588782</v>
      </c>
      <c r="J183">
        <f t="shared" si="70"/>
        <v>14.94496821582106</v>
      </c>
      <c r="K183">
        <f t="shared" si="71"/>
        <v>1083.492857142857</v>
      </c>
      <c r="L183">
        <f t="shared" si="72"/>
        <v>722.38379557958206</v>
      </c>
      <c r="M183">
        <f t="shared" si="73"/>
        <v>73.214449527282184</v>
      </c>
      <c r="N183">
        <f t="shared" si="74"/>
        <v>109.8132787416842</v>
      </c>
      <c r="O183">
        <f t="shared" si="75"/>
        <v>7.2471559765713789E-2</v>
      </c>
      <c r="P183">
        <f t="shared" si="76"/>
        <v>2.7676668437999985</v>
      </c>
      <c r="Q183">
        <f t="shared" si="77"/>
        <v>7.1433591958083575E-2</v>
      </c>
      <c r="R183">
        <f t="shared" si="78"/>
        <v>4.4738013773342029E-2</v>
      </c>
      <c r="S183">
        <f t="shared" si="79"/>
        <v>226.10771229235024</v>
      </c>
      <c r="T183">
        <f t="shared" si="80"/>
        <v>35.084307991398624</v>
      </c>
      <c r="U183">
        <f t="shared" si="81"/>
        <v>34.313828571428573</v>
      </c>
      <c r="V183">
        <f t="shared" si="82"/>
        <v>5.4372566353432932</v>
      </c>
      <c r="W183">
        <f t="shared" si="83"/>
        <v>67.565360893504064</v>
      </c>
      <c r="X183">
        <f t="shared" si="84"/>
        <v>3.6204016695632197</v>
      </c>
      <c r="Y183">
        <f t="shared" si="85"/>
        <v>5.3583694687425192</v>
      </c>
      <c r="Z183">
        <f t="shared" si="86"/>
        <v>1.8168549657800734</v>
      </c>
      <c r="AA183">
        <f t="shared" si="87"/>
        <v>-59.113370001496534</v>
      </c>
      <c r="AB183">
        <f t="shared" si="88"/>
        <v>-39.146428627506047</v>
      </c>
      <c r="AC183">
        <f t="shared" si="89"/>
        <v>-3.2770243691359324</v>
      </c>
      <c r="AD183">
        <f t="shared" si="90"/>
        <v>124.57088929421172</v>
      </c>
      <c r="AE183">
        <f t="shared" si="91"/>
        <v>25.433474963815435</v>
      </c>
      <c r="AF183">
        <f t="shared" si="92"/>
        <v>1.3440451218899823</v>
      </c>
      <c r="AG183">
        <f t="shared" si="93"/>
        <v>14.94496821582106</v>
      </c>
      <c r="AH183">
        <v>1147.356204516037</v>
      </c>
      <c r="AI183">
        <v>1126.175333333334</v>
      </c>
      <c r="AJ183">
        <v>1.7012023435871571</v>
      </c>
      <c r="AK183">
        <v>66.414595201641987</v>
      </c>
      <c r="AL183">
        <f t="shared" si="94"/>
        <v>1.3404392290588782</v>
      </c>
      <c r="AM183">
        <v>34.526357514405611</v>
      </c>
      <c r="AN183">
        <v>35.719558823529418</v>
      </c>
      <c r="AO183">
        <v>1.0087041932371371E-6</v>
      </c>
      <c r="AP183">
        <v>87.49</v>
      </c>
      <c r="AQ183">
        <v>12</v>
      </c>
      <c r="AR183">
        <v>2</v>
      </c>
      <c r="AS183">
        <f t="shared" si="95"/>
        <v>1</v>
      </c>
      <c r="AT183">
        <f t="shared" si="96"/>
        <v>0</v>
      </c>
      <c r="AU183">
        <f t="shared" si="97"/>
        <v>47176.393789309608</v>
      </c>
      <c r="AV183">
        <f t="shared" si="98"/>
        <v>1199.9557142857141</v>
      </c>
      <c r="AW183">
        <f t="shared" si="99"/>
        <v>1025.8875566281606</v>
      </c>
      <c r="AX183">
        <f t="shared" si="100"/>
        <v>0.85493784846787502</v>
      </c>
      <c r="AY183">
        <f t="shared" si="101"/>
        <v>0.18843004754299886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1666111273.0999999</v>
      </c>
      <c r="BF183">
        <v>1083.492857142857</v>
      </c>
      <c r="BG183">
        <v>1108.315714285714</v>
      </c>
      <c r="BH183">
        <v>35.721357142857137</v>
      </c>
      <c r="BI183">
        <v>34.524942857142847</v>
      </c>
      <c r="BJ183">
        <v>1085.81</v>
      </c>
      <c r="BK183">
        <v>35.670285714285718</v>
      </c>
      <c r="BL183">
        <v>649.95914285714298</v>
      </c>
      <c r="BM183">
        <v>101.2514285714286</v>
      </c>
      <c r="BN183">
        <v>9.9750642857142857E-2</v>
      </c>
      <c r="BO183">
        <v>34.051471428571418</v>
      </c>
      <c r="BP183">
        <v>34.313828571428573</v>
      </c>
      <c r="BQ183">
        <v>999.89999999999986</v>
      </c>
      <c r="BR183">
        <v>0</v>
      </c>
      <c r="BS183">
        <v>0</v>
      </c>
      <c r="BT183">
        <v>8991.9642857142862</v>
      </c>
      <c r="BU183">
        <v>0</v>
      </c>
      <c r="BV183">
        <v>803.72642857142876</v>
      </c>
      <c r="BW183">
        <v>-24.82085714285714</v>
      </c>
      <c r="BX183">
        <v>1123.6314285714291</v>
      </c>
      <c r="BY183">
        <v>1147.9485714285711</v>
      </c>
      <c r="BZ183">
        <v>1.1964442857142861</v>
      </c>
      <c r="CA183">
        <v>1108.315714285714</v>
      </c>
      <c r="CB183">
        <v>34.524942857142847</v>
      </c>
      <c r="CC183">
        <v>3.6168399999999998</v>
      </c>
      <c r="CD183">
        <v>3.495698571428572</v>
      </c>
      <c r="CE183">
        <v>27.17841428571429</v>
      </c>
      <c r="CF183">
        <v>26.598857142857149</v>
      </c>
      <c r="CG183">
        <v>1199.9557142857141</v>
      </c>
      <c r="CH183">
        <v>0.49998799999999999</v>
      </c>
      <c r="CI183">
        <v>0.50001200000000001</v>
      </c>
      <c r="CJ183">
        <v>0</v>
      </c>
      <c r="CK183">
        <v>795.26142857142861</v>
      </c>
      <c r="CL183">
        <v>4.9990899999999998</v>
      </c>
      <c r="CM183">
        <v>8584.4814285714274</v>
      </c>
      <c r="CN183">
        <v>9557.4557142857138</v>
      </c>
      <c r="CO183">
        <v>43.936999999999998</v>
      </c>
      <c r="CP183">
        <v>45.936999999999998</v>
      </c>
      <c r="CQ183">
        <v>44.705000000000013</v>
      </c>
      <c r="CR183">
        <v>45.061999999999998</v>
      </c>
      <c r="CS183">
        <v>45.419285714285706</v>
      </c>
      <c r="CT183">
        <v>597.46571428571417</v>
      </c>
      <c r="CU183">
        <v>597.49285714285713</v>
      </c>
      <c r="CV183">
        <v>0</v>
      </c>
      <c r="CW183">
        <v>1666111286.7</v>
      </c>
      <c r="CX183">
        <v>0</v>
      </c>
      <c r="CY183">
        <v>1666110227</v>
      </c>
      <c r="CZ183" t="s">
        <v>356</v>
      </c>
      <c r="DA183">
        <v>1666110227</v>
      </c>
      <c r="DB183">
        <v>1666110223</v>
      </c>
      <c r="DC183">
        <v>35</v>
      </c>
      <c r="DD183">
        <v>4.3999999999999997E-2</v>
      </c>
      <c r="DE183">
        <v>-1.2E-2</v>
      </c>
      <c r="DF183">
        <v>-2.012</v>
      </c>
      <c r="DG183">
        <v>3.7999999999999999E-2</v>
      </c>
      <c r="DH183">
        <v>415</v>
      </c>
      <c r="DI183">
        <v>34</v>
      </c>
      <c r="DJ183">
        <v>0.45</v>
      </c>
      <c r="DK183">
        <v>0.22</v>
      </c>
      <c r="DL183">
        <v>-24.804202499999999</v>
      </c>
      <c r="DM183">
        <v>-0.41951932457777269</v>
      </c>
      <c r="DN183">
        <v>8.3319744021149972E-2</v>
      </c>
      <c r="DO183">
        <v>0</v>
      </c>
      <c r="DP183">
        <v>1.1954739999999999</v>
      </c>
      <c r="DQ183">
        <v>2.2735159474671099E-2</v>
      </c>
      <c r="DR183">
        <v>3.62073252257054E-3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357</v>
      </c>
      <c r="EA183">
        <v>3.2946300000000002</v>
      </c>
      <c r="EB183">
        <v>2.6251500000000001</v>
      </c>
      <c r="EC183">
        <v>0.19639300000000001</v>
      </c>
      <c r="ED183">
        <v>0.19756299999999999</v>
      </c>
      <c r="EE183">
        <v>0.14398</v>
      </c>
      <c r="EF183">
        <v>0.13891300000000001</v>
      </c>
      <c r="EG183">
        <v>24323.599999999999</v>
      </c>
      <c r="EH183">
        <v>24728.2</v>
      </c>
      <c r="EI183">
        <v>28174.799999999999</v>
      </c>
      <c r="EJ183">
        <v>29679.7</v>
      </c>
      <c r="EK183">
        <v>33165.599999999999</v>
      </c>
      <c r="EL183">
        <v>35494</v>
      </c>
      <c r="EM183">
        <v>39740.6</v>
      </c>
      <c r="EN183">
        <v>42436</v>
      </c>
      <c r="EO183">
        <v>2.17618</v>
      </c>
      <c r="EP183">
        <v>2.1231</v>
      </c>
      <c r="EQ183">
        <v>8.3960599999999996E-2</v>
      </c>
      <c r="ER183">
        <v>0</v>
      </c>
      <c r="ES183">
        <v>32.954799999999999</v>
      </c>
      <c r="ET183">
        <v>999.9</v>
      </c>
      <c r="EU183">
        <v>48.3</v>
      </c>
      <c r="EV183">
        <v>40.4</v>
      </c>
      <c r="EW183">
        <v>36.129600000000003</v>
      </c>
      <c r="EX183">
        <v>57.258200000000002</v>
      </c>
      <c r="EY183">
        <v>-0.81730700000000001</v>
      </c>
      <c r="EZ183">
        <v>2</v>
      </c>
      <c r="FA183">
        <v>0.62350099999999997</v>
      </c>
      <c r="FB183">
        <v>1.2154700000000001</v>
      </c>
      <c r="FC183">
        <v>20.266300000000001</v>
      </c>
      <c r="FD183">
        <v>5.2172900000000002</v>
      </c>
      <c r="FE183">
        <v>12.0077</v>
      </c>
      <c r="FF183">
        <v>4.9847999999999999</v>
      </c>
      <c r="FG183">
        <v>3.2844500000000001</v>
      </c>
      <c r="FH183">
        <v>9833.2000000000007</v>
      </c>
      <c r="FI183">
        <v>9999</v>
      </c>
      <c r="FJ183">
        <v>9999</v>
      </c>
      <c r="FK183">
        <v>657</v>
      </c>
      <c r="FL183">
        <v>1.8658399999999999</v>
      </c>
      <c r="FM183">
        <v>1.8622000000000001</v>
      </c>
      <c r="FN183">
        <v>1.8643099999999999</v>
      </c>
      <c r="FO183">
        <v>1.86036</v>
      </c>
      <c r="FP183">
        <v>1.86111</v>
      </c>
      <c r="FQ183">
        <v>1.86016</v>
      </c>
      <c r="FR183">
        <v>1.86188</v>
      </c>
      <c r="FS183">
        <v>1.8584400000000001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-2.31</v>
      </c>
      <c r="GH183">
        <v>5.0999999999999997E-2</v>
      </c>
      <c r="GI183">
        <v>-1.674331742851894</v>
      </c>
      <c r="GJ183">
        <v>-1.0668354094452519E-3</v>
      </c>
      <c r="GK183">
        <v>7.2908324871410599E-7</v>
      </c>
      <c r="GL183">
        <v>-2.6615586879345078E-10</v>
      </c>
      <c r="GM183">
        <v>-0.20617912557020029</v>
      </c>
      <c r="GN183">
        <v>3.3664092208003571E-3</v>
      </c>
      <c r="GO183">
        <v>2.042686190248702E-4</v>
      </c>
      <c r="GP183">
        <v>-2.7039353982504608E-6</v>
      </c>
      <c r="GQ183">
        <v>3</v>
      </c>
      <c r="GR183">
        <v>2088</v>
      </c>
      <c r="GS183">
        <v>3</v>
      </c>
      <c r="GT183">
        <v>37</v>
      </c>
      <c r="GU183">
        <v>17.5</v>
      </c>
      <c r="GV183">
        <v>17.5</v>
      </c>
      <c r="GW183">
        <v>3.0444300000000002</v>
      </c>
      <c r="GX183">
        <v>2.5585900000000001</v>
      </c>
      <c r="GY183">
        <v>2.04834</v>
      </c>
      <c r="GZ183">
        <v>2.6037599999999999</v>
      </c>
      <c r="HA183">
        <v>2.1972700000000001</v>
      </c>
      <c r="HB183">
        <v>2.34741</v>
      </c>
      <c r="HC183">
        <v>44.445599999999999</v>
      </c>
      <c r="HD183">
        <v>14.1233</v>
      </c>
      <c r="HE183">
        <v>18</v>
      </c>
      <c r="HF183">
        <v>684.38900000000001</v>
      </c>
      <c r="HG183">
        <v>710.94500000000005</v>
      </c>
      <c r="HH183">
        <v>31.000299999999999</v>
      </c>
      <c r="HI183">
        <v>35.076599999999999</v>
      </c>
      <c r="HJ183">
        <v>30.0001</v>
      </c>
      <c r="HK183">
        <v>34.889299999999999</v>
      </c>
      <c r="HL183">
        <v>34.868400000000001</v>
      </c>
      <c r="HM183">
        <v>60.906199999999998</v>
      </c>
      <c r="HN183">
        <v>-30</v>
      </c>
      <c r="HO183">
        <v>-30</v>
      </c>
      <c r="HP183">
        <v>31</v>
      </c>
      <c r="HQ183">
        <v>1123.8499999999999</v>
      </c>
      <c r="HR183">
        <v>32.067999999999998</v>
      </c>
      <c r="HS183">
        <v>99.237300000000005</v>
      </c>
      <c r="HT183">
        <v>98.392700000000005</v>
      </c>
    </row>
    <row r="184" spans="1:228" x14ac:dyDescent="0.2">
      <c r="A184">
        <v>169</v>
      </c>
      <c r="B184">
        <v>1666111279.0999999</v>
      </c>
      <c r="C184">
        <v>671</v>
      </c>
      <c r="D184" t="s">
        <v>697</v>
      </c>
      <c r="E184" t="s">
        <v>698</v>
      </c>
      <c r="F184">
        <v>4</v>
      </c>
      <c r="G184">
        <v>1666111276.7874999</v>
      </c>
      <c r="H184">
        <f t="shared" si="68"/>
        <v>1.3367134791498767E-3</v>
      </c>
      <c r="I184">
        <f t="shared" si="69"/>
        <v>1.3367134791498767</v>
      </c>
      <c r="J184">
        <f t="shared" si="70"/>
        <v>15.000367602431952</v>
      </c>
      <c r="K184">
        <f t="shared" si="71"/>
        <v>1089.5337500000001</v>
      </c>
      <c r="L184">
        <f t="shared" si="72"/>
        <v>725.94147417232034</v>
      </c>
      <c r="M184">
        <f t="shared" si="73"/>
        <v>73.575312845024428</v>
      </c>
      <c r="N184">
        <f t="shared" si="74"/>
        <v>110.42596319883771</v>
      </c>
      <c r="O184">
        <f t="shared" si="75"/>
        <v>7.2233022410569322E-2</v>
      </c>
      <c r="P184">
        <f t="shared" si="76"/>
        <v>2.7710378034375487</v>
      </c>
      <c r="Q184">
        <f t="shared" si="77"/>
        <v>7.1203058960407822E-2</v>
      </c>
      <c r="R184">
        <f t="shared" si="78"/>
        <v>4.4593226484610914E-2</v>
      </c>
      <c r="S184">
        <f t="shared" si="79"/>
        <v>226.11380657282083</v>
      </c>
      <c r="T184">
        <f t="shared" si="80"/>
        <v>35.08253096681149</v>
      </c>
      <c r="U184">
        <f t="shared" si="81"/>
        <v>34.314925000000002</v>
      </c>
      <c r="V184">
        <f t="shared" si="82"/>
        <v>5.4375884235570391</v>
      </c>
      <c r="W184">
        <f t="shared" si="83"/>
        <v>67.562451319717738</v>
      </c>
      <c r="X184">
        <f t="shared" si="84"/>
        <v>3.6199083788793218</v>
      </c>
      <c r="Y184">
        <f t="shared" si="85"/>
        <v>5.3578701011738916</v>
      </c>
      <c r="Z184">
        <f t="shared" si="86"/>
        <v>1.8176800446777173</v>
      </c>
      <c r="AA184">
        <f t="shared" si="87"/>
        <v>-58.949064430509559</v>
      </c>
      <c r="AB184">
        <f t="shared" si="88"/>
        <v>-39.607604389373222</v>
      </c>
      <c r="AC184">
        <f t="shared" si="89"/>
        <v>-3.3115875569987696</v>
      </c>
      <c r="AD184">
        <f t="shared" si="90"/>
        <v>124.24555019593927</v>
      </c>
      <c r="AE184">
        <f t="shared" si="91"/>
        <v>25.567456556284938</v>
      </c>
      <c r="AF184">
        <f t="shared" si="92"/>
        <v>1.3429829488093468</v>
      </c>
      <c r="AG184">
        <f t="shared" si="93"/>
        <v>15.000367602431952</v>
      </c>
      <c r="AH184">
        <v>1154.2883094266169</v>
      </c>
      <c r="AI184">
        <v>1132.997272727273</v>
      </c>
      <c r="AJ184">
        <v>1.715159271191544</v>
      </c>
      <c r="AK184">
        <v>66.414595201641987</v>
      </c>
      <c r="AL184">
        <f t="shared" si="94"/>
        <v>1.3367134791498767</v>
      </c>
      <c r="AM184">
        <v>34.523684449930059</v>
      </c>
      <c r="AN184">
        <v>35.713633823529413</v>
      </c>
      <c r="AO184">
        <v>-2.7270144617186559E-6</v>
      </c>
      <c r="AP184">
        <v>87.49</v>
      </c>
      <c r="AQ184">
        <v>12</v>
      </c>
      <c r="AR184">
        <v>2</v>
      </c>
      <c r="AS184">
        <f t="shared" si="95"/>
        <v>1</v>
      </c>
      <c r="AT184">
        <f t="shared" si="96"/>
        <v>0</v>
      </c>
      <c r="AU184">
        <f t="shared" si="97"/>
        <v>47269.127475261303</v>
      </c>
      <c r="AV184">
        <f t="shared" si="98"/>
        <v>1199.98875</v>
      </c>
      <c r="AW184">
        <f t="shared" si="99"/>
        <v>1025.9157324211506</v>
      </c>
      <c r="AX184">
        <f t="shared" si="100"/>
        <v>0.8549377920594261</v>
      </c>
      <c r="AY184">
        <f t="shared" si="101"/>
        <v>0.18842993867469243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1666111276.7874999</v>
      </c>
      <c r="BF184">
        <v>1089.5337500000001</v>
      </c>
      <c r="BG184">
        <v>1114.4875</v>
      </c>
      <c r="BH184">
        <v>35.716350000000013</v>
      </c>
      <c r="BI184">
        <v>34.520837499999999</v>
      </c>
      <c r="BJ184">
        <v>1091.85375</v>
      </c>
      <c r="BK184">
        <v>35.665287500000012</v>
      </c>
      <c r="BL184">
        <v>649.93875000000003</v>
      </c>
      <c r="BM184">
        <v>101.251625</v>
      </c>
      <c r="BN184">
        <v>9.9951487499999991E-2</v>
      </c>
      <c r="BO184">
        <v>34.049799999999998</v>
      </c>
      <c r="BP184">
        <v>34.314925000000002</v>
      </c>
      <c r="BQ184">
        <v>999.9</v>
      </c>
      <c r="BR184">
        <v>0</v>
      </c>
      <c r="BS184">
        <v>0</v>
      </c>
      <c r="BT184">
        <v>9009.8449999999993</v>
      </c>
      <c r="BU184">
        <v>0</v>
      </c>
      <c r="BV184">
        <v>834.89875000000006</v>
      </c>
      <c r="BW184">
        <v>-24.953275000000001</v>
      </c>
      <c r="BX184">
        <v>1129.8900000000001</v>
      </c>
      <c r="BY184">
        <v>1154.3375000000001</v>
      </c>
      <c r="BZ184">
        <v>1.19550625</v>
      </c>
      <c r="CA184">
        <v>1114.4875</v>
      </c>
      <c r="CB184">
        <v>34.520837499999999</v>
      </c>
      <c r="CC184">
        <v>3.6163324999999999</v>
      </c>
      <c r="CD184">
        <v>3.4952874999999999</v>
      </c>
      <c r="CE184">
        <v>27.17605</v>
      </c>
      <c r="CF184">
        <v>26.5968625</v>
      </c>
      <c r="CG184">
        <v>1199.98875</v>
      </c>
      <c r="CH184">
        <v>0.49999100000000002</v>
      </c>
      <c r="CI184">
        <v>0.50000900000000004</v>
      </c>
      <c r="CJ184">
        <v>0</v>
      </c>
      <c r="CK184">
        <v>796.12575000000004</v>
      </c>
      <c r="CL184">
        <v>4.9990899999999998</v>
      </c>
      <c r="CM184">
        <v>8601.0512500000004</v>
      </c>
      <c r="CN184">
        <v>9557.7325000000019</v>
      </c>
      <c r="CO184">
        <v>43.936999999999998</v>
      </c>
      <c r="CP184">
        <v>45.976374999999997</v>
      </c>
      <c r="CQ184">
        <v>44.742125000000001</v>
      </c>
      <c r="CR184">
        <v>45.061999999999998</v>
      </c>
      <c r="CS184">
        <v>45.436999999999998</v>
      </c>
      <c r="CT184">
        <v>597.48374999999999</v>
      </c>
      <c r="CU184">
        <v>597.50625000000002</v>
      </c>
      <c r="CV184">
        <v>0</v>
      </c>
      <c r="CW184">
        <v>1666111290.3</v>
      </c>
      <c r="CX184">
        <v>0</v>
      </c>
      <c r="CY184">
        <v>1666110227</v>
      </c>
      <c r="CZ184" t="s">
        <v>356</v>
      </c>
      <c r="DA184">
        <v>1666110227</v>
      </c>
      <c r="DB184">
        <v>1666110223</v>
      </c>
      <c r="DC184">
        <v>35</v>
      </c>
      <c r="DD184">
        <v>4.3999999999999997E-2</v>
      </c>
      <c r="DE184">
        <v>-1.2E-2</v>
      </c>
      <c r="DF184">
        <v>-2.012</v>
      </c>
      <c r="DG184">
        <v>3.7999999999999999E-2</v>
      </c>
      <c r="DH184">
        <v>415</v>
      </c>
      <c r="DI184">
        <v>34</v>
      </c>
      <c r="DJ184">
        <v>0.45</v>
      </c>
      <c r="DK184">
        <v>0.22</v>
      </c>
      <c r="DL184">
        <v>-24.857902500000002</v>
      </c>
      <c r="DM184">
        <v>-0.32533621013132208</v>
      </c>
      <c r="DN184">
        <v>7.3488599413446071E-2</v>
      </c>
      <c r="DO184">
        <v>0</v>
      </c>
      <c r="DP184">
        <v>1.1965349999999999</v>
      </c>
      <c r="DQ184">
        <v>1.060412757956841E-4</v>
      </c>
      <c r="DR184">
        <v>2.5380149723750541E-3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3.2948400000000002</v>
      </c>
      <c r="EB184">
        <v>2.6252800000000001</v>
      </c>
      <c r="EC184">
        <v>0.19714799999999999</v>
      </c>
      <c r="ED184">
        <v>0.19830600000000001</v>
      </c>
      <c r="EE184">
        <v>0.14396700000000001</v>
      </c>
      <c r="EF184">
        <v>0.13889899999999999</v>
      </c>
      <c r="EG184">
        <v>24300.5</v>
      </c>
      <c r="EH184">
        <v>24705.200000000001</v>
      </c>
      <c r="EI184">
        <v>28174.6</v>
      </c>
      <c r="EJ184">
        <v>29679.7</v>
      </c>
      <c r="EK184">
        <v>33166.199999999997</v>
      </c>
      <c r="EL184">
        <v>35494.9</v>
      </c>
      <c r="EM184">
        <v>39740.699999999997</v>
      </c>
      <c r="EN184">
        <v>42436.4</v>
      </c>
      <c r="EO184">
        <v>2.1765300000000001</v>
      </c>
      <c r="EP184">
        <v>2.12297</v>
      </c>
      <c r="EQ184">
        <v>8.3655099999999996E-2</v>
      </c>
      <c r="ER184">
        <v>0</v>
      </c>
      <c r="ES184">
        <v>32.962499999999999</v>
      </c>
      <c r="ET184">
        <v>999.9</v>
      </c>
      <c r="EU184">
        <v>48.3</v>
      </c>
      <c r="EV184">
        <v>40.4</v>
      </c>
      <c r="EW184">
        <v>36.129199999999997</v>
      </c>
      <c r="EX184">
        <v>57.408200000000001</v>
      </c>
      <c r="EY184">
        <v>-0.80528999999999995</v>
      </c>
      <c r="EZ184">
        <v>2</v>
      </c>
      <c r="FA184">
        <v>0.62388200000000005</v>
      </c>
      <c r="FB184">
        <v>1.21652</v>
      </c>
      <c r="FC184">
        <v>20.266100000000002</v>
      </c>
      <c r="FD184">
        <v>5.2178899999999997</v>
      </c>
      <c r="FE184">
        <v>12.007300000000001</v>
      </c>
      <c r="FF184">
        <v>4.9847999999999999</v>
      </c>
      <c r="FG184">
        <v>3.2846500000000001</v>
      </c>
      <c r="FH184">
        <v>9833.5</v>
      </c>
      <c r="FI184">
        <v>9999</v>
      </c>
      <c r="FJ184">
        <v>9999</v>
      </c>
      <c r="FK184">
        <v>657</v>
      </c>
      <c r="FL184">
        <v>1.8658399999999999</v>
      </c>
      <c r="FM184">
        <v>1.86219</v>
      </c>
      <c r="FN184">
        <v>1.86429</v>
      </c>
      <c r="FO184">
        <v>1.8603799999999999</v>
      </c>
      <c r="FP184">
        <v>1.86111</v>
      </c>
      <c r="FQ184">
        <v>1.86016</v>
      </c>
      <c r="FR184">
        <v>1.86188</v>
      </c>
      <c r="FS184">
        <v>1.8584799999999999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-2.3199999999999998</v>
      </c>
      <c r="GH184">
        <v>5.0999999999999997E-2</v>
      </c>
      <c r="GI184">
        <v>-1.674331742851894</v>
      </c>
      <c r="GJ184">
        <v>-1.0668354094452519E-3</v>
      </c>
      <c r="GK184">
        <v>7.2908324871410599E-7</v>
      </c>
      <c r="GL184">
        <v>-2.6615586879345078E-10</v>
      </c>
      <c r="GM184">
        <v>-0.20617912557020029</v>
      </c>
      <c r="GN184">
        <v>3.3664092208003571E-3</v>
      </c>
      <c r="GO184">
        <v>2.042686190248702E-4</v>
      </c>
      <c r="GP184">
        <v>-2.7039353982504608E-6</v>
      </c>
      <c r="GQ184">
        <v>3</v>
      </c>
      <c r="GR184">
        <v>2088</v>
      </c>
      <c r="GS184">
        <v>3</v>
      </c>
      <c r="GT184">
        <v>37</v>
      </c>
      <c r="GU184">
        <v>17.5</v>
      </c>
      <c r="GV184">
        <v>17.600000000000001</v>
      </c>
      <c r="GW184">
        <v>3.0590799999999998</v>
      </c>
      <c r="GX184">
        <v>2.5524900000000001</v>
      </c>
      <c r="GY184">
        <v>2.04834</v>
      </c>
      <c r="GZ184">
        <v>2.6049799999999999</v>
      </c>
      <c r="HA184">
        <v>2.1972700000000001</v>
      </c>
      <c r="HB184">
        <v>2.3547400000000001</v>
      </c>
      <c r="HC184">
        <v>44.445599999999999</v>
      </c>
      <c r="HD184">
        <v>14.1233</v>
      </c>
      <c r="HE184">
        <v>18</v>
      </c>
      <c r="HF184">
        <v>684.7</v>
      </c>
      <c r="HG184">
        <v>710.83299999999997</v>
      </c>
      <c r="HH184">
        <v>31.000399999999999</v>
      </c>
      <c r="HI184">
        <v>35.078099999999999</v>
      </c>
      <c r="HJ184">
        <v>30.0001</v>
      </c>
      <c r="HK184">
        <v>34.891500000000001</v>
      </c>
      <c r="HL184">
        <v>34.8688</v>
      </c>
      <c r="HM184">
        <v>61.199300000000001</v>
      </c>
      <c r="HN184">
        <v>-30</v>
      </c>
      <c r="HO184">
        <v>-30</v>
      </c>
      <c r="HP184">
        <v>31</v>
      </c>
      <c r="HQ184">
        <v>1130.54</v>
      </c>
      <c r="HR184">
        <v>32.067999999999998</v>
      </c>
      <c r="HS184">
        <v>99.237099999999998</v>
      </c>
      <c r="HT184">
        <v>98.393199999999993</v>
      </c>
    </row>
    <row r="185" spans="1:228" x14ac:dyDescent="0.2">
      <c r="A185">
        <v>170</v>
      </c>
      <c r="B185">
        <v>1666111283.0999999</v>
      </c>
      <c r="C185">
        <v>675</v>
      </c>
      <c r="D185" t="s">
        <v>699</v>
      </c>
      <c r="E185" t="s">
        <v>700</v>
      </c>
      <c r="F185">
        <v>4</v>
      </c>
      <c r="G185">
        <v>1666111281.0999999</v>
      </c>
      <c r="H185">
        <f t="shared" si="68"/>
        <v>1.330299701475508E-3</v>
      </c>
      <c r="I185">
        <f t="shared" si="69"/>
        <v>1.330299701475508</v>
      </c>
      <c r="J185">
        <f t="shared" si="70"/>
        <v>14.814821228018163</v>
      </c>
      <c r="K185">
        <f t="shared" si="71"/>
        <v>1096.7157142857141</v>
      </c>
      <c r="L185">
        <f t="shared" si="72"/>
        <v>735.13946667611697</v>
      </c>
      <c r="M185">
        <f t="shared" si="73"/>
        <v>74.507992099024506</v>
      </c>
      <c r="N185">
        <f t="shared" si="74"/>
        <v>111.15453526708431</v>
      </c>
      <c r="O185">
        <f t="shared" si="75"/>
        <v>7.1821765965167969E-2</v>
      </c>
      <c r="P185">
        <f t="shared" si="76"/>
        <v>2.7726407406578106</v>
      </c>
      <c r="Q185">
        <f t="shared" si="77"/>
        <v>7.0803987848853223E-2</v>
      </c>
      <c r="R185">
        <f t="shared" si="78"/>
        <v>4.4342734165214413E-2</v>
      </c>
      <c r="S185">
        <f t="shared" si="79"/>
        <v>226.11374066419938</v>
      </c>
      <c r="T185">
        <f t="shared" si="80"/>
        <v>35.080257249482877</v>
      </c>
      <c r="U185">
        <f t="shared" si="81"/>
        <v>34.316485714285712</v>
      </c>
      <c r="V185">
        <f t="shared" si="82"/>
        <v>5.4380607387709059</v>
      </c>
      <c r="W185">
        <f t="shared" si="83"/>
        <v>67.556516911671764</v>
      </c>
      <c r="X185">
        <f t="shared" si="84"/>
        <v>3.6188898472773579</v>
      </c>
      <c r="Y185">
        <f t="shared" si="85"/>
        <v>5.3568330824529546</v>
      </c>
      <c r="Z185">
        <f t="shared" si="86"/>
        <v>1.819170891493548</v>
      </c>
      <c r="AA185">
        <f t="shared" si="87"/>
        <v>-58.666216835069903</v>
      </c>
      <c r="AB185">
        <f t="shared" si="88"/>
        <v>-40.382713550272541</v>
      </c>
      <c r="AC185">
        <f t="shared" si="89"/>
        <v>-3.3744109076149011</v>
      </c>
      <c r="AD185">
        <f t="shared" si="90"/>
        <v>123.69039937124202</v>
      </c>
      <c r="AE185">
        <f t="shared" si="91"/>
        <v>25.645838914080691</v>
      </c>
      <c r="AF185">
        <f t="shared" si="92"/>
        <v>1.3386216250122918</v>
      </c>
      <c r="AG185">
        <f t="shared" si="93"/>
        <v>14.814821228018163</v>
      </c>
      <c r="AH185">
        <v>1161.2812953092191</v>
      </c>
      <c r="AI185">
        <v>1139.9759393939389</v>
      </c>
      <c r="AJ185">
        <v>1.7626065309829131</v>
      </c>
      <c r="AK185">
        <v>66.414595201641987</v>
      </c>
      <c r="AL185">
        <f t="shared" si="94"/>
        <v>1.330299701475508</v>
      </c>
      <c r="AM185">
        <v>34.518138722657348</v>
      </c>
      <c r="AN185">
        <v>35.702373823529378</v>
      </c>
      <c r="AO185">
        <v>-4.5474200320657608E-6</v>
      </c>
      <c r="AP185">
        <v>87.49</v>
      </c>
      <c r="AQ185">
        <v>12</v>
      </c>
      <c r="AR185">
        <v>2</v>
      </c>
      <c r="AS185">
        <f t="shared" si="95"/>
        <v>1</v>
      </c>
      <c r="AT185">
        <f t="shared" si="96"/>
        <v>0</v>
      </c>
      <c r="AU185">
        <f t="shared" si="97"/>
        <v>47313.661180933595</v>
      </c>
      <c r="AV185">
        <f t="shared" si="98"/>
        <v>1199.985714285714</v>
      </c>
      <c r="AW185">
        <f t="shared" si="99"/>
        <v>1025.9133993078751</v>
      </c>
      <c r="AX185">
        <f t="shared" si="100"/>
        <v>0.85493801059002217</v>
      </c>
      <c r="AY185">
        <f t="shared" si="101"/>
        <v>0.18843036043874284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1666111281.0999999</v>
      </c>
      <c r="BF185">
        <v>1096.7157142857141</v>
      </c>
      <c r="BG185">
        <v>1121.745714285714</v>
      </c>
      <c r="BH185">
        <v>35.706085714285713</v>
      </c>
      <c r="BI185">
        <v>34.514471428571433</v>
      </c>
      <c r="BJ185">
        <v>1099.0342857142859</v>
      </c>
      <c r="BK185">
        <v>35.655099999999997</v>
      </c>
      <c r="BL185">
        <v>649.95428571428579</v>
      </c>
      <c r="BM185">
        <v>101.2522857142857</v>
      </c>
      <c r="BN185">
        <v>9.9900471428571419E-2</v>
      </c>
      <c r="BO185">
        <v>34.046328571428582</v>
      </c>
      <c r="BP185">
        <v>34.316485714285712</v>
      </c>
      <c r="BQ185">
        <v>999.89999999999986</v>
      </c>
      <c r="BR185">
        <v>0</v>
      </c>
      <c r="BS185">
        <v>0</v>
      </c>
      <c r="BT185">
        <v>9018.3042857142846</v>
      </c>
      <c r="BU185">
        <v>0</v>
      </c>
      <c r="BV185">
        <v>841.9708571428572</v>
      </c>
      <c r="BW185">
        <v>-25.030442857142859</v>
      </c>
      <c r="BX185">
        <v>1137.325714285714</v>
      </c>
      <c r="BY185">
        <v>1161.8471428571429</v>
      </c>
      <c r="BZ185">
        <v>1.191611428571429</v>
      </c>
      <c r="CA185">
        <v>1121.745714285714</v>
      </c>
      <c r="CB185">
        <v>34.514471428571433</v>
      </c>
      <c r="CC185">
        <v>3.6153214285714279</v>
      </c>
      <c r="CD185">
        <v>3.4946671428571432</v>
      </c>
      <c r="CE185">
        <v>27.17127142857143</v>
      </c>
      <c r="CF185">
        <v>26.593857142857139</v>
      </c>
      <c r="CG185">
        <v>1199.985714285714</v>
      </c>
      <c r="CH185">
        <v>0.49998414285714288</v>
      </c>
      <c r="CI185">
        <v>0.50001585714285712</v>
      </c>
      <c r="CJ185">
        <v>0</v>
      </c>
      <c r="CK185">
        <v>797.20371428571423</v>
      </c>
      <c r="CL185">
        <v>4.9990899999999998</v>
      </c>
      <c r="CM185">
        <v>8618.2999999999993</v>
      </c>
      <c r="CN185">
        <v>9557.6971428571433</v>
      </c>
      <c r="CO185">
        <v>43.946000000000012</v>
      </c>
      <c r="CP185">
        <v>46</v>
      </c>
      <c r="CQ185">
        <v>44.75</v>
      </c>
      <c r="CR185">
        <v>45.061999999999998</v>
      </c>
      <c r="CS185">
        <v>45.436999999999998</v>
      </c>
      <c r="CT185">
        <v>597.47285714285715</v>
      </c>
      <c r="CU185">
        <v>597.51285714285711</v>
      </c>
      <c r="CV185">
        <v>0</v>
      </c>
      <c r="CW185">
        <v>1666111294.5</v>
      </c>
      <c r="CX185">
        <v>0</v>
      </c>
      <c r="CY185">
        <v>1666110227</v>
      </c>
      <c r="CZ185" t="s">
        <v>356</v>
      </c>
      <c r="DA185">
        <v>1666110227</v>
      </c>
      <c r="DB185">
        <v>1666110223</v>
      </c>
      <c r="DC185">
        <v>35</v>
      </c>
      <c r="DD185">
        <v>4.3999999999999997E-2</v>
      </c>
      <c r="DE185">
        <v>-1.2E-2</v>
      </c>
      <c r="DF185">
        <v>-2.012</v>
      </c>
      <c r="DG185">
        <v>3.7999999999999999E-2</v>
      </c>
      <c r="DH185">
        <v>415</v>
      </c>
      <c r="DI185">
        <v>34</v>
      </c>
      <c r="DJ185">
        <v>0.45</v>
      </c>
      <c r="DK185">
        <v>0.22</v>
      </c>
      <c r="DL185">
        <v>-24.904082500000001</v>
      </c>
      <c r="DM185">
        <v>-0.49618874296427051</v>
      </c>
      <c r="DN185">
        <v>8.8947821467138838E-2</v>
      </c>
      <c r="DO185">
        <v>0</v>
      </c>
      <c r="DP185">
        <v>1.1961597500000001</v>
      </c>
      <c r="DQ185">
        <v>-2.3208292682928129E-2</v>
      </c>
      <c r="DR185">
        <v>2.7462888481549022E-3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3.29488</v>
      </c>
      <c r="EB185">
        <v>2.6255899999999999</v>
      </c>
      <c r="EC185">
        <v>0.197911</v>
      </c>
      <c r="ED185">
        <v>0.19905900000000001</v>
      </c>
      <c r="EE185">
        <v>0.14394100000000001</v>
      </c>
      <c r="EF185">
        <v>0.13888400000000001</v>
      </c>
      <c r="EG185">
        <v>24277.5</v>
      </c>
      <c r="EH185">
        <v>24681.9</v>
      </c>
      <c r="EI185">
        <v>28174.799999999999</v>
      </c>
      <c r="EJ185">
        <v>29679.7</v>
      </c>
      <c r="EK185">
        <v>33167</v>
      </c>
      <c r="EL185">
        <v>35495.5</v>
      </c>
      <c r="EM185">
        <v>39740.400000000001</v>
      </c>
      <c r="EN185">
        <v>42436.2</v>
      </c>
      <c r="EO185">
        <v>2.1766800000000002</v>
      </c>
      <c r="EP185">
        <v>2.1228500000000001</v>
      </c>
      <c r="EQ185">
        <v>8.3886100000000005E-2</v>
      </c>
      <c r="ER185">
        <v>0</v>
      </c>
      <c r="ES185">
        <v>32.968400000000003</v>
      </c>
      <c r="ET185">
        <v>999.9</v>
      </c>
      <c r="EU185">
        <v>48.3</v>
      </c>
      <c r="EV185">
        <v>40.4</v>
      </c>
      <c r="EW185">
        <v>36.128300000000003</v>
      </c>
      <c r="EX185">
        <v>57.408200000000001</v>
      </c>
      <c r="EY185">
        <v>-0.78125</v>
      </c>
      <c r="EZ185">
        <v>2</v>
      </c>
      <c r="FA185">
        <v>0.62375800000000003</v>
      </c>
      <c r="FB185">
        <v>1.2202500000000001</v>
      </c>
      <c r="FC185">
        <v>20.266200000000001</v>
      </c>
      <c r="FD185">
        <v>5.2178899999999997</v>
      </c>
      <c r="FE185">
        <v>12.0077</v>
      </c>
      <c r="FF185">
        <v>4.9843999999999999</v>
      </c>
      <c r="FG185">
        <v>3.2846500000000001</v>
      </c>
      <c r="FH185">
        <v>9833.5</v>
      </c>
      <c r="FI185">
        <v>9999</v>
      </c>
      <c r="FJ185">
        <v>9999</v>
      </c>
      <c r="FK185">
        <v>657</v>
      </c>
      <c r="FL185">
        <v>1.8658399999999999</v>
      </c>
      <c r="FM185">
        <v>1.8622099999999999</v>
      </c>
      <c r="FN185">
        <v>1.86432</v>
      </c>
      <c r="FO185">
        <v>1.86039</v>
      </c>
      <c r="FP185">
        <v>1.86111</v>
      </c>
      <c r="FQ185">
        <v>1.8601700000000001</v>
      </c>
      <c r="FR185">
        <v>1.86188</v>
      </c>
      <c r="FS185">
        <v>1.85849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-2.3199999999999998</v>
      </c>
      <c r="GH185">
        <v>5.0999999999999997E-2</v>
      </c>
      <c r="GI185">
        <v>-1.674331742851894</v>
      </c>
      <c r="GJ185">
        <v>-1.0668354094452519E-3</v>
      </c>
      <c r="GK185">
        <v>7.2908324871410599E-7</v>
      </c>
      <c r="GL185">
        <v>-2.6615586879345078E-10</v>
      </c>
      <c r="GM185">
        <v>-0.20617912557020029</v>
      </c>
      <c r="GN185">
        <v>3.3664092208003571E-3</v>
      </c>
      <c r="GO185">
        <v>2.042686190248702E-4</v>
      </c>
      <c r="GP185">
        <v>-2.7039353982504608E-6</v>
      </c>
      <c r="GQ185">
        <v>3</v>
      </c>
      <c r="GR185">
        <v>2088</v>
      </c>
      <c r="GS185">
        <v>3</v>
      </c>
      <c r="GT185">
        <v>37</v>
      </c>
      <c r="GU185">
        <v>17.600000000000001</v>
      </c>
      <c r="GV185">
        <v>17.7</v>
      </c>
      <c r="GW185">
        <v>3.0737299999999999</v>
      </c>
      <c r="GX185">
        <v>2.5561500000000001</v>
      </c>
      <c r="GY185">
        <v>2.04834</v>
      </c>
      <c r="GZ185">
        <v>2.6049799999999999</v>
      </c>
      <c r="HA185">
        <v>2.1972700000000001</v>
      </c>
      <c r="HB185">
        <v>2.33643</v>
      </c>
      <c r="HC185">
        <v>44.445599999999999</v>
      </c>
      <c r="HD185">
        <v>14.1233</v>
      </c>
      <c r="HE185">
        <v>18</v>
      </c>
      <c r="HF185">
        <v>684.83500000000004</v>
      </c>
      <c r="HG185">
        <v>710.74900000000002</v>
      </c>
      <c r="HH185">
        <v>31.000699999999998</v>
      </c>
      <c r="HI185">
        <v>35.079799999999999</v>
      </c>
      <c r="HJ185">
        <v>30.0002</v>
      </c>
      <c r="HK185">
        <v>34.892400000000002</v>
      </c>
      <c r="HL185">
        <v>34.871499999999997</v>
      </c>
      <c r="HM185">
        <v>61.490600000000001</v>
      </c>
      <c r="HN185">
        <v>-30</v>
      </c>
      <c r="HO185">
        <v>-30</v>
      </c>
      <c r="HP185">
        <v>31</v>
      </c>
      <c r="HQ185">
        <v>1137.22</v>
      </c>
      <c r="HR185">
        <v>32.067999999999998</v>
      </c>
      <c r="HS185">
        <v>99.236999999999995</v>
      </c>
      <c r="HT185">
        <v>98.393000000000001</v>
      </c>
    </row>
    <row r="186" spans="1:228" x14ac:dyDescent="0.2">
      <c r="A186">
        <v>171</v>
      </c>
      <c r="B186">
        <v>1666111287.0999999</v>
      </c>
      <c r="C186">
        <v>679</v>
      </c>
      <c r="D186" t="s">
        <v>701</v>
      </c>
      <c r="E186" t="s">
        <v>702</v>
      </c>
      <c r="F186">
        <v>4</v>
      </c>
      <c r="G186">
        <v>1666111284.7874999</v>
      </c>
      <c r="H186">
        <f t="shared" si="68"/>
        <v>1.3349592227084592E-3</v>
      </c>
      <c r="I186">
        <f t="shared" si="69"/>
        <v>1.3349592227084592</v>
      </c>
      <c r="J186">
        <f t="shared" si="70"/>
        <v>15.161926316140958</v>
      </c>
      <c r="K186">
        <f t="shared" si="71"/>
        <v>1102.92</v>
      </c>
      <c r="L186">
        <f t="shared" si="72"/>
        <v>733.63633861553387</v>
      </c>
      <c r="M186">
        <f t="shared" si="73"/>
        <v>74.355491382759951</v>
      </c>
      <c r="N186">
        <f t="shared" si="74"/>
        <v>111.7831195638885</v>
      </c>
      <c r="O186">
        <f t="shared" si="75"/>
        <v>7.187894057274577E-2</v>
      </c>
      <c r="P186">
        <f t="shared" si="76"/>
        <v>2.7707763366390887</v>
      </c>
      <c r="Q186">
        <f t="shared" si="77"/>
        <v>7.0858878353078747E-2</v>
      </c>
      <c r="R186">
        <f t="shared" si="78"/>
        <v>4.4377241510852136E-2</v>
      </c>
      <c r="S186">
        <f t="shared" si="79"/>
        <v>226.11511198516243</v>
      </c>
      <c r="T186">
        <f t="shared" si="80"/>
        <v>35.07816080984685</v>
      </c>
      <c r="U186">
        <f t="shared" si="81"/>
        <v>34.331299999999999</v>
      </c>
      <c r="V186">
        <f t="shared" si="82"/>
        <v>5.442545726945383</v>
      </c>
      <c r="W186">
        <f t="shared" si="83"/>
        <v>67.554049388878511</v>
      </c>
      <c r="X186">
        <f t="shared" si="84"/>
        <v>3.6184593203922195</v>
      </c>
      <c r="Y186">
        <f t="shared" si="85"/>
        <v>5.3563914422988388</v>
      </c>
      <c r="Z186">
        <f t="shared" si="86"/>
        <v>1.8240864065531635</v>
      </c>
      <c r="AA186">
        <f t="shared" si="87"/>
        <v>-58.871701721443053</v>
      </c>
      <c r="AB186">
        <f t="shared" si="88"/>
        <v>-42.789354986451272</v>
      </c>
      <c r="AC186">
        <f t="shared" si="89"/>
        <v>-3.5781507147319362</v>
      </c>
      <c r="AD186">
        <f t="shared" si="90"/>
        <v>120.87590456253615</v>
      </c>
      <c r="AE186">
        <f t="shared" si="91"/>
        <v>25.566900774978237</v>
      </c>
      <c r="AF186">
        <f t="shared" si="92"/>
        <v>1.338636247057613</v>
      </c>
      <c r="AG186">
        <f t="shared" si="93"/>
        <v>15.161926316140958</v>
      </c>
      <c r="AH186">
        <v>1168.1733942513561</v>
      </c>
      <c r="AI186">
        <v>1146.8245454545449</v>
      </c>
      <c r="AJ186">
        <v>1.6921818648739191</v>
      </c>
      <c r="AK186">
        <v>66.414595201641987</v>
      </c>
      <c r="AL186">
        <f t="shared" si="94"/>
        <v>1.3349592227084592</v>
      </c>
      <c r="AM186">
        <v>34.513015116223769</v>
      </c>
      <c r="AN186">
        <v>35.701232647058823</v>
      </c>
      <c r="AO186">
        <v>-5.0516592178817749E-6</v>
      </c>
      <c r="AP186">
        <v>87.49</v>
      </c>
      <c r="AQ186">
        <v>12</v>
      </c>
      <c r="AR186">
        <v>2</v>
      </c>
      <c r="AS186">
        <f t="shared" si="95"/>
        <v>1</v>
      </c>
      <c r="AT186">
        <f t="shared" si="96"/>
        <v>0</v>
      </c>
      <c r="AU186">
        <f t="shared" si="97"/>
        <v>47262.716287839998</v>
      </c>
      <c r="AV186">
        <f t="shared" si="98"/>
        <v>1199.9962499999999</v>
      </c>
      <c r="AW186">
        <f t="shared" si="99"/>
        <v>1025.9220885933482</v>
      </c>
      <c r="AX186">
        <f t="shared" si="100"/>
        <v>0.85493774550824497</v>
      </c>
      <c r="AY186">
        <f t="shared" si="101"/>
        <v>0.18842984883091296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1666111284.7874999</v>
      </c>
      <c r="BF186">
        <v>1102.92</v>
      </c>
      <c r="BG186">
        <v>1127.8812499999999</v>
      </c>
      <c r="BH186">
        <v>35.701912500000013</v>
      </c>
      <c r="BI186">
        <v>34.510450000000013</v>
      </c>
      <c r="BJ186">
        <v>1105.24125</v>
      </c>
      <c r="BK186">
        <v>35.650975000000003</v>
      </c>
      <c r="BL186">
        <v>650.04700000000003</v>
      </c>
      <c r="BM186">
        <v>101.251875</v>
      </c>
      <c r="BN186">
        <v>0.1000993625</v>
      </c>
      <c r="BO186">
        <v>34.044849999999997</v>
      </c>
      <c r="BP186">
        <v>34.331299999999999</v>
      </c>
      <c r="BQ186">
        <v>999.9</v>
      </c>
      <c r="BR186">
        <v>0</v>
      </c>
      <c r="BS186">
        <v>0</v>
      </c>
      <c r="BT186">
        <v>9008.4337500000001</v>
      </c>
      <c r="BU186">
        <v>0</v>
      </c>
      <c r="BV186">
        <v>830.05562499999996</v>
      </c>
      <c r="BW186">
        <v>-24.961224999999999</v>
      </c>
      <c r="BX186">
        <v>1143.7537500000001</v>
      </c>
      <c r="BY186">
        <v>1168.19625</v>
      </c>
      <c r="BZ186">
        <v>1.1914737500000001</v>
      </c>
      <c r="CA186">
        <v>1127.8812499999999</v>
      </c>
      <c r="CB186">
        <v>34.510450000000013</v>
      </c>
      <c r="CC186">
        <v>3.6148899999999999</v>
      </c>
      <c r="CD186">
        <v>3.4942487500000001</v>
      </c>
      <c r="CE186">
        <v>27.169225000000001</v>
      </c>
      <c r="CF186">
        <v>26.591825</v>
      </c>
      <c r="CG186">
        <v>1199.9962499999999</v>
      </c>
      <c r="CH186">
        <v>0.499992875</v>
      </c>
      <c r="CI186">
        <v>0.500007125</v>
      </c>
      <c r="CJ186">
        <v>0</v>
      </c>
      <c r="CK186">
        <v>797.88274999999999</v>
      </c>
      <c r="CL186">
        <v>4.9990899999999998</v>
      </c>
      <c r="CM186">
        <v>8635.0500000000011</v>
      </c>
      <c r="CN186">
        <v>9557.7900000000009</v>
      </c>
      <c r="CO186">
        <v>43.976374999999997</v>
      </c>
      <c r="CP186">
        <v>46</v>
      </c>
      <c r="CQ186">
        <v>44.75</v>
      </c>
      <c r="CR186">
        <v>45.101374999999997</v>
      </c>
      <c r="CS186">
        <v>45.436999999999998</v>
      </c>
      <c r="CT186">
        <v>597.48874999999998</v>
      </c>
      <c r="CU186">
        <v>597.50749999999994</v>
      </c>
      <c r="CV186">
        <v>0</v>
      </c>
      <c r="CW186">
        <v>1666111298.7</v>
      </c>
      <c r="CX186">
        <v>0</v>
      </c>
      <c r="CY186">
        <v>1666110227</v>
      </c>
      <c r="CZ186" t="s">
        <v>356</v>
      </c>
      <c r="DA186">
        <v>1666110227</v>
      </c>
      <c r="DB186">
        <v>1666110223</v>
      </c>
      <c r="DC186">
        <v>35</v>
      </c>
      <c r="DD186">
        <v>4.3999999999999997E-2</v>
      </c>
      <c r="DE186">
        <v>-1.2E-2</v>
      </c>
      <c r="DF186">
        <v>-2.012</v>
      </c>
      <c r="DG186">
        <v>3.7999999999999999E-2</v>
      </c>
      <c r="DH186">
        <v>415</v>
      </c>
      <c r="DI186">
        <v>34</v>
      </c>
      <c r="DJ186">
        <v>0.45</v>
      </c>
      <c r="DK186">
        <v>0.22</v>
      </c>
      <c r="DL186">
        <v>-24.914707499999999</v>
      </c>
      <c r="DM186">
        <v>-0.66068330206374049</v>
      </c>
      <c r="DN186">
        <v>9.2550336000200559E-2</v>
      </c>
      <c r="DO186">
        <v>0</v>
      </c>
      <c r="DP186">
        <v>1.1943827499999999</v>
      </c>
      <c r="DQ186">
        <v>-2.1438911819887101E-2</v>
      </c>
      <c r="DR186">
        <v>2.5883962095282049E-3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3.29488</v>
      </c>
      <c r="EB186">
        <v>2.6252300000000002</v>
      </c>
      <c r="EC186">
        <v>0.198659</v>
      </c>
      <c r="ED186">
        <v>0.19979</v>
      </c>
      <c r="EE186">
        <v>0.14393600000000001</v>
      </c>
      <c r="EF186">
        <v>0.13886899999999999</v>
      </c>
      <c r="EG186">
        <v>24254.9</v>
      </c>
      <c r="EH186">
        <v>24659.1</v>
      </c>
      <c r="EI186">
        <v>28175</v>
      </c>
      <c r="EJ186">
        <v>29679.5</v>
      </c>
      <c r="EK186">
        <v>33168.199999999997</v>
      </c>
      <c r="EL186">
        <v>35495.9</v>
      </c>
      <c r="EM186">
        <v>39741.5</v>
      </c>
      <c r="EN186">
        <v>42435.9</v>
      </c>
      <c r="EO186">
        <v>2.1766800000000002</v>
      </c>
      <c r="EP186">
        <v>2.1228699999999998</v>
      </c>
      <c r="EQ186">
        <v>8.4042500000000006E-2</v>
      </c>
      <c r="ER186">
        <v>0</v>
      </c>
      <c r="ES186">
        <v>32.973100000000002</v>
      </c>
      <c r="ET186">
        <v>999.9</v>
      </c>
      <c r="EU186">
        <v>48.3</v>
      </c>
      <c r="EV186">
        <v>40.4</v>
      </c>
      <c r="EW186">
        <v>36.125399999999999</v>
      </c>
      <c r="EX186">
        <v>56.808199999999999</v>
      </c>
      <c r="EY186">
        <v>-0.74919899999999995</v>
      </c>
      <c r="EZ186">
        <v>2</v>
      </c>
      <c r="FA186">
        <v>0.62405999999999995</v>
      </c>
      <c r="FB186">
        <v>1.22296</v>
      </c>
      <c r="FC186">
        <v>20.266300000000001</v>
      </c>
      <c r="FD186">
        <v>5.2172900000000002</v>
      </c>
      <c r="FE186">
        <v>12.007400000000001</v>
      </c>
      <c r="FF186">
        <v>4.98515</v>
      </c>
      <c r="FG186">
        <v>3.2846500000000001</v>
      </c>
      <c r="FH186">
        <v>9833.5</v>
      </c>
      <c r="FI186">
        <v>9999</v>
      </c>
      <c r="FJ186">
        <v>9999</v>
      </c>
      <c r="FK186">
        <v>657</v>
      </c>
      <c r="FL186">
        <v>1.8658399999999999</v>
      </c>
      <c r="FM186">
        <v>1.86219</v>
      </c>
      <c r="FN186">
        <v>1.8643099999999999</v>
      </c>
      <c r="FO186">
        <v>1.8603700000000001</v>
      </c>
      <c r="FP186">
        <v>1.86111</v>
      </c>
      <c r="FQ186">
        <v>1.8601799999999999</v>
      </c>
      <c r="FR186">
        <v>1.86188</v>
      </c>
      <c r="FS186">
        <v>1.8585100000000001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-2.33</v>
      </c>
      <c r="GH186">
        <v>5.0900000000000001E-2</v>
      </c>
      <c r="GI186">
        <v>-1.674331742851894</v>
      </c>
      <c r="GJ186">
        <v>-1.0668354094452519E-3</v>
      </c>
      <c r="GK186">
        <v>7.2908324871410599E-7</v>
      </c>
      <c r="GL186">
        <v>-2.6615586879345078E-10</v>
      </c>
      <c r="GM186">
        <v>-0.20617912557020029</v>
      </c>
      <c r="GN186">
        <v>3.3664092208003571E-3</v>
      </c>
      <c r="GO186">
        <v>2.042686190248702E-4</v>
      </c>
      <c r="GP186">
        <v>-2.7039353982504608E-6</v>
      </c>
      <c r="GQ186">
        <v>3</v>
      </c>
      <c r="GR186">
        <v>2088</v>
      </c>
      <c r="GS186">
        <v>3</v>
      </c>
      <c r="GT186">
        <v>37</v>
      </c>
      <c r="GU186">
        <v>17.7</v>
      </c>
      <c r="GV186">
        <v>17.7</v>
      </c>
      <c r="GW186">
        <v>3.0883799999999999</v>
      </c>
      <c r="GX186">
        <v>2.5585900000000001</v>
      </c>
      <c r="GY186">
        <v>2.04834</v>
      </c>
      <c r="GZ186">
        <v>2.6037599999999999</v>
      </c>
      <c r="HA186">
        <v>2.1972700000000001</v>
      </c>
      <c r="HB186">
        <v>2.36328</v>
      </c>
      <c r="HC186">
        <v>44.417700000000004</v>
      </c>
      <c r="HD186">
        <v>14.132</v>
      </c>
      <c r="HE186">
        <v>18</v>
      </c>
      <c r="HF186">
        <v>684.84100000000001</v>
      </c>
      <c r="HG186">
        <v>710.78599999999994</v>
      </c>
      <c r="HH186">
        <v>31.000800000000002</v>
      </c>
      <c r="HI186">
        <v>35.079799999999999</v>
      </c>
      <c r="HJ186">
        <v>30.0002</v>
      </c>
      <c r="HK186">
        <v>34.893099999999997</v>
      </c>
      <c r="HL186">
        <v>34.872799999999998</v>
      </c>
      <c r="HM186">
        <v>61.7883</v>
      </c>
      <c r="HN186">
        <v>-30</v>
      </c>
      <c r="HO186">
        <v>-30</v>
      </c>
      <c r="HP186">
        <v>31</v>
      </c>
      <c r="HQ186">
        <v>1143.9000000000001</v>
      </c>
      <c r="HR186">
        <v>32.067999999999998</v>
      </c>
      <c r="HS186">
        <v>99.238900000000001</v>
      </c>
      <c r="HT186">
        <v>98.392300000000006</v>
      </c>
    </row>
    <row r="187" spans="1:228" x14ac:dyDescent="0.2">
      <c r="A187">
        <v>172</v>
      </c>
      <c r="B187">
        <v>1666111291.0999999</v>
      </c>
      <c r="C187">
        <v>683</v>
      </c>
      <c r="D187" t="s">
        <v>703</v>
      </c>
      <c r="E187" t="s">
        <v>704</v>
      </c>
      <c r="F187">
        <v>4</v>
      </c>
      <c r="G187">
        <v>1666111289.0999999</v>
      </c>
      <c r="H187">
        <f t="shared" si="68"/>
        <v>1.3309653659008868E-3</v>
      </c>
      <c r="I187">
        <f t="shared" si="69"/>
        <v>1.3309653659008869</v>
      </c>
      <c r="J187">
        <f t="shared" si="70"/>
        <v>14.948977388822289</v>
      </c>
      <c r="K187">
        <f t="shared" si="71"/>
        <v>1110.061428571428</v>
      </c>
      <c r="L187">
        <f t="shared" si="72"/>
        <v>744.07857968837482</v>
      </c>
      <c r="M187">
        <f t="shared" si="73"/>
        <v>75.413238301229129</v>
      </c>
      <c r="N187">
        <f t="shared" si="74"/>
        <v>112.50603004446069</v>
      </c>
      <c r="O187">
        <f t="shared" si="75"/>
        <v>7.1614819749153402E-2</v>
      </c>
      <c r="P187">
        <f t="shared" si="76"/>
        <v>2.7781659733107262</v>
      </c>
      <c r="Q187">
        <f t="shared" si="77"/>
        <v>7.0604835842385916E-2</v>
      </c>
      <c r="R187">
        <f t="shared" si="78"/>
        <v>4.4217578789480065E-2</v>
      </c>
      <c r="S187">
        <f t="shared" si="79"/>
        <v>226.12685966292079</v>
      </c>
      <c r="T187">
        <f t="shared" si="80"/>
        <v>35.075660999379657</v>
      </c>
      <c r="U187">
        <f t="shared" si="81"/>
        <v>34.332685714285709</v>
      </c>
      <c r="V187">
        <f t="shared" si="82"/>
        <v>5.44296541293535</v>
      </c>
      <c r="W187">
        <f t="shared" si="83"/>
        <v>67.546066388264919</v>
      </c>
      <c r="X187">
        <f t="shared" si="84"/>
        <v>3.6178054790295269</v>
      </c>
      <c r="Y187">
        <f t="shared" si="85"/>
        <v>5.3560564996247715</v>
      </c>
      <c r="Z187">
        <f t="shared" si="86"/>
        <v>1.8251599339058231</v>
      </c>
      <c r="AA187">
        <f t="shared" si="87"/>
        <v>-58.695572636229109</v>
      </c>
      <c r="AB187">
        <f t="shared" si="88"/>
        <v>-43.278984870282422</v>
      </c>
      <c r="AC187">
        <f t="shared" si="89"/>
        <v>-3.6094730162011772</v>
      </c>
      <c r="AD187">
        <f t="shared" si="90"/>
        <v>120.54282914020808</v>
      </c>
      <c r="AE187">
        <f t="shared" si="91"/>
        <v>25.588491855839319</v>
      </c>
      <c r="AF187">
        <f t="shared" si="92"/>
        <v>1.3374872107750275</v>
      </c>
      <c r="AG187">
        <f t="shared" si="93"/>
        <v>14.948977388822289</v>
      </c>
      <c r="AH187">
        <v>1175.0292533060549</v>
      </c>
      <c r="AI187">
        <v>1153.7406060606061</v>
      </c>
      <c r="AJ187">
        <v>1.7270510324957971</v>
      </c>
      <c r="AK187">
        <v>66.414595201641987</v>
      </c>
      <c r="AL187">
        <f t="shared" si="94"/>
        <v>1.3309653659008869</v>
      </c>
      <c r="AM187">
        <v>34.507754726013992</v>
      </c>
      <c r="AN187">
        <v>35.692530588235279</v>
      </c>
      <c r="AO187">
        <v>-1.1135570513105E-6</v>
      </c>
      <c r="AP187">
        <v>87.49</v>
      </c>
      <c r="AQ187">
        <v>12</v>
      </c>
      <c r="AR187">
        <v>2</v>
      </c>
      <c r="AS187">
        <f t="shared" si="95"/>
        <v>1</v>
      </c>
      <c r="AT187">
        <f t="shared" si="96"/>
        <v>0</v>
      </c>
      <c r="AU187">
        <f t="shared" si="97"/>
        <v>47465.806327016558</v>
      </c>
      <c r="AV187">
        <f t="shared" si="98"/>
        <v>1200.0642857142859</v>
      </c>
      <c r="AW187">
        <f t="shared" si="99"/>
        <v>1025.979699307213</v>
      </c>
      <c r="AX187">
        <f t="shared" si="100"/>
        <v>0.85493728254444579</v>
      </c>
      <c r="AY187">
        <f t="shared" si="101"/>
        <v>0.18842895531078041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1666111289.0999999</v>
      </c>
      <c r="BF187">
        <v>1110.061428571428</v>
      </c>
      <c r="BG187">
        <v>1135.052857142857</v>
      </c>
      <c r="BH187">
        <v>35.695742857142847</v>
      </c>
      <c r="BI187">
        <v>34.505171428571423</v>
      </c>
      <c r="BJ187">
        <v>1112.3871428571431</v>
      </c>
      <c r="BK187">
        <v>35.644842857142862</v>
      </c>
      <c r="BL187">
        <v>649.97928571428577</v>
      </c>
      <c r="BM187">
        <v>101.2515714285714</v>
      </c>
      <c r="BN187">
        <v>9.9603514285714276E-2</v>
      </c>
      <c r="BO187">
        <v>34.043728571428581</v>
      </c>
      <c r="BP187">
        <v>34.332685714285709</v>
      </c>
      <c r="BQ187">
        <v>999.89999999999986</v>
      </c>
      <c r="BR187">
        <v>0</v>
      </c>
      <c r="BS187">
        <v>0</v>
      </c>
      <c r="BT187">
        <v>9047.7657142857151</v>
      </c>
      <c r="BU187">
        <v>0</v>
      </c>
      <c r="BV187">
        <v>1004.371714285714</v>
      </c>
      <c r="BW187">
        <v>-24.990042857142861</v>
      </c>
      <c r="BX187">
        <v>1151.1514285714291</v>
      </c>
      <c r="BY187">
        <v>1175.6171428571431</v>
      </c>
      <c r="BZ187">
        <v>1.19058</v>
      </c>
      <c r="CA187">
        <v>1135.052857142857</v>
      </c>
      <c r="CB187">
        <v>34.505171428571423</v>
      </c>
      <c r="CC187">
        <v>3.6142528571428572</v>
      </c>
      <c r="CD187">
        <v>3.4937042857142862</v>
      </c>
      <c r="CE187">
        <v>27.16621428571429</v>
      </c>
      <c r="CF187">
        <v>26.589185714285719</v>
      </c>
      <c r="CG187">
        <v>1200.0642857142859</v>
      </c>
      <c r="CH187">
        <v>0.50000985714285706</v>
      </c>
      <c r="CI187">
        <v>0.49999014285714288</v>
      </c>
      <c r="CJ187">
        <v>0</v>
      </c>
      <c r="CK187">
        <v>799.12428571428586</v>
      </c>
      <c r="CL187">
        <v>4.9990899999999998</v>
      </c>
      <c r="CM187">
        <v>8643.7742857142857</v>
      </c>
      <c r="CN187">
        <v>9558.4042857142831</v>
      </c>
      <c r="CO187">
        <v>44</v>
      </c>
      <c r="CP187">
        <v>46</v>
      </c>
      <c r="CQ187">
        <v>44.75</v>
      </c>
      <c r="CR187">
        <v>45.125</v>
      </c>
      <c r="CS187">
        <v>45.436999999999998</v>
      </c>
      <c r="CT187">
        <v>597.54142857142858</v>
      </c>
      <c r="CU187">
        <v>597.52285714285711</v>
      </c>
      <c r="CV187">
        <v>0</v>
      </c>
      <c r="CW187">
        <v>1666111302.3</v>
      </c>
      <c r="CX187">
        <v>0</v>
      </c>
      <c r="CY187">
        <v>1666110227</v>
      </c>
      <c r="CZ187" t="s">
        <v>356</v>
      </c>
      <c r="DA187">
        <v>1666110227</v>
      </c>
      <c r="DB187">
        <v>1666110223</v>
      </c>
      <c r="DC187">
        <v>35</v>
      </c>
      <c r="DD187">
        <v>4.3999999999999997E-2</v>
      </c>
      <c r="DE187">
        <v>-1.2E-2</v>
      </c>
      <c r="DF187">
        <v>-2.012</v>
      </c>
      <c r="DG187">
        <v>3.7999999999999999E-2</v>
      </c>
      <c r="DH187">
        <v>415</v>
      </c>
      <c r="DI187">
        <v>34</v>
      </c>
      <c r="DJ187">
        <v>0.45</v>
      </c>
      <c r="DK187">
        <v>0.22</v>
      </c>
      <c r="DL187">
        <v>-24.941702500000002</v>
      </c>
      <c r="DM187">
        <v>-0.58057373358345843</v>
      </c>
      <c r="DN187">
        <v>8.7848587033315606E-2</v>
      </c>
      <c r="DO187">
        <v>0</v>
      </c>
      <c r="DP187">
        <v>1.19348225</v>
      </c>
      <c r="DQ187">
        <v>-2.3961838649157959E-2</v>
      </c>
      <c r="DR187">
        <v>2.6965371196221149E-3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3.2946599999999999</v>
      </c>
      <c r="EB187">
        <v>2.6254200000000001</v>
      </c>
      <c r="EC187">
        <v>0.199411</v>
      </c>
      <c r="ED187">
        <v>0.200539</v>
      </c>
      <c r="EE187">
        <v>0.14391899999999999</v>
      </c>
      <c r="EF187">
        <v>0.13885900000000001</v>
      </c>
      <c r="EG187">
        <v>24231.9</v>
      </c>
      <c r="EH187">
        <v>24636</v>
      </c>
      <c r="EI187">
        <v>28174.799999999999</v>
      </c>
      <c r="EJ187">
        <v>29679.599999999999</v>
      </c>
      <c r="EK187">
        <v>33168.400000000001</v>
      </c>
      <c r="EL187">
        <v>35496.800000000003</v>
      </c>
      <c r="EM187">
        <v>39740.9</v>
      </c>
      <c r="EN187">
        <v>42436.4</v>
      </c>
      <c r="EO187">
        <v>2.1760000000000002</v>
      </c>
      <c r="EP187">
        <v>2.1230500000000001</v>
      </c>
      <c r="EQ187">
        <v>8.3848800000000001E-2</v>
      </c>
      <c r="ER187">
        <v>0</v>
      </c>
      <c r="ES187">
        <v>32.976500000000001</v>
      </c>
      <c r="ET187">
        <v>999.9</v>
      </c>
      <c r="EU187">
        <v>48.3</v>
      </c>
      <c r="EV187">
        <v>40.4</v>
      </c>
      <c r="EW187">
        <v>36.127200000000002</v>
      </c>
      <c r="EX187">
        <v>56.838200000000001</v>
      </c>
      <c r="EY187">
        <v>-0.72916400000000003</v>
      </c>
      <c r="EZ187">
        <v>2</v>
      </c>
      <c r="FA187">
        <v>0.624108</v>
      </c>
      <c r="FB187">
        <v>1.22637</v>
      </c>
      <c r="FC187">
        <v>20.266300000000001</v>
      </c>
      <c r="FD187">
        <v>5.21774</v>
      </c>
      <c r="FE187">
        <v>12.008900000000001</v>
      </c>
      <c r="FF187">
        <v>4.9852499999999997</v>
      </c>
      <c r="FG187">
        <v>3.2845800000000001</v>
      </c>
      <c r="FH187">
        <v>9833.7999999999993</v>
      </c>
      <c r="FI187">
        <v>9999</v>
      </c>
      <c r="FJ187">
        <v>9999</v>
      </c>
      <c r="FK187">
        <v>657</v>
      </c>
      <c r="FL187">
        <v>1.8658399999999999</v>
      </c>
      <c r="FM187">
        <v>1.8622000000000001</v>
      </c>
      <c r="FN187">
        <v>1.86432</v>
      </c>
      <c r="FO187">
        <v>1.8603700000000001</v>
      </c>
      <c r="FP187">
        <v>1.86111</v>
      </c>
      <c r="FQ187">
        <v>1.86019</v>
      </c>
      <c r="FR187">
        <v>1.86188</v>
      </c>
      <c r="FS187">
        <v>1.8585100000000001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-2.33</v>
      </c>
      <c r="GH187">
        <v>5.0900000000000001E-2</v>
      </c>
      <c r="GI187">
        <v>-1.674331742851894</v>
      </c>
      <c r="GJ187">
        <v>-1.0668354094452519E-3</v>
      </c>
      <c r="GK187">
        <v>7.2908324871410599E-7</v>
      </c>
      <c r="GL187">
        <v>-2.6615586879345078E-10</v>
      </c>
      <c r="GM187">
        <v>-0.20617912557020029</v>
      </c>
      <c r="GN187">
        <v>3.3664092208003571E-3</v>
      </c>
      <c r="GO187">
        <v>2.042686190248702E-4</v>
      </c>
      <c r="GP187">
        <v>-2.7039353982504608E-6</v>
      </c>
      <c r="GQ187">
        <v>3</v>
      </c>
      <c r="GR187">
        <v>2088</v>
      </c>
      <c r="GS187">
        <v>3</v>
      </c>
      <c r="GT187">
        <v>37</v>
      </c>
      <c r="GU187">
        <v>17.7</v>
      </c>
      <c r="GV187">
        <v>17.8</v>
      </c>
      <c r="GW187">
        <v>3.10303</v>
      </c>
      <c r="GX187">
        <v>2.5610400000000002</v>
      </c>
      <c r="GY187">
        <v>2.04956</v>
      </c>
      <c r="GZ187">
        <v>2.6049799999999999</v>
      </c>
      <c r="HA187">
        <v>2.1972700000000001</v>
      </c>
      <c r="HB187">
        <v>2.34619</v>
      </c>
      <c r="HC187">
        <v>44.445599999999999</v>
      </c>
      <c r="HD187">
        <v>14.1233</v>
      </c>
      <c r="HE187">
        <v>18</v>
      </c>
      <c r="HF187">
        <v>684.31200000000001</v>
      </c>
      <c r="HG187">
        <v>710.97199999999998</v>
      </c>
      <c r="HH187">
        <v>31.000900000000001</v>
      </c>
      <c r="HI187">
        <v>35.080500000000001</v>
      </c>
      <c r="HJ187">
        <v>30.000299999999999</v>
      </c>
      <c r="HK187">
        <v>34.895600000000002</v>
      </c>
      <c r="HL187">
        <v>34.874699999999997</v>
      </c>
      <c r="HM187">
        <v>62.081800000000001</v>
      </c>
      <c r="HN187">
        <v>-30</v>
      </c>
      <c r="HO187">
        <v>-30</v>
      </c>
      <c r="HP187">
        <v>31</v>
      </c>
      <c r="HQ187">
        <v>1150.58</v>
      </c>
      <c r="HR187">
        <v>32.067999999999998</v>
      </c>
      <c r="HS187">
        <v>99.237799999999993</v>
      </c>
      <c r="HT187">
        <v>98.393000000000001</v>
      </c>
    </row>
    <row r="188" spans="1:228" x14ac:dyDescent="0.2">
      <c r="A188">
        <v>173</v>
      </c>
      <c r="B188">
        <v>1666111295.0999999</v>
      </c>
      <c r="C188">
        <v>687</v>
      </c>
      <c r="D188" t="s">
        <v>705</v>
      </c>
      <c r="E188" t="s">
        <v>706</v>
      </c>
      <c r="F188">
        <v>4</v>
      </c>
      <c r="G188">
        <v>1666111292.7874999</v>
      </c>
      <c r="H188">
        <f t="shared" si="68"/>
        <v>1.3317634080313389E-3</v>
      </c>
      <c r="I188">
        <f t="shared" si="69"/>
        <v>1.331763408031339</v>
      </c>
      <c r="J188">
        <f t="shared" si="70"/>
        <v>15.224096232585358</v>
      </c>
      <c r="K188">
        <f t="shared" si="71"/>
        <v>1116.1125</v>
      </c>
      <c r="L188">
        <f t="shared" si="72"/>
        <v>744.24416676043995</v>
      </c>
      <c r="M188">
        <f t="shared" si="73"/>
        <v>75.431501601382081</v>
      </c>
      <c r="N188">
        <f t="shared" si="74"/>
        <v>113.12153402227733</v>
      </c>
      <c r="O188">
        <f t="shared" si="75"/>
        <v>7.1705178872140077E-2</v>
      </c>
      <c r="P188">
        <f t="shared" si="76"/>
        <v>2.7678970337583664</v>
      </c>
      <c r="Q188">
        <f t="shared" si="77"/>
        <v>7.0688965080860686E-2</v>
      </c>
      <c r="R188">
        <f t="shared" si="78"/>
        <v>4.4270706130062502E-2</v>
      </c>
      <c r="S188">
        <f t="shared" si="79"/>
        <v>226.1223997353305</v>
      </c>
      <c r="T188">
        <f t="shared" si="80"/>
        <v>35.080094443032735</v>
      </c>
      <c r="U188">
        <f t="shared" si="81"/>
        <v>34.328000000000003</v>
      </c>
      <c r="V188">
        <f t="shared" si="82"/>
        <v>5.4415463818391387</v>
      </c>
      <c r="W188">
        <f t="shared" si="83"/>
        <v>67.534383921643212</v>
      </c>
      <c r="X188">
        <f t="shared" si="84"/>
        <v>3.6174110038362657</v>
      </c>
      <c r="Y188">
        <f t="shared" si="85"/>
        <v>5.3563989093812827</v>
      </c>
      <c r="Z188">
        <f t="shared" si="86"/>
        <v>1.8241353780028731</v>
      </c>
      <c r="AA188">
        <f t="shared" si="87"/>
        <v>-58.730766294182047</v>
      </c>
      <c r="AB188">
        <f t="shared" si="88"/>
        <v>-42.248723620277943</v>
      </c>
      <c r="AC188">
        <f t="shared" si="89"/>
        <v>-3.5365603608539318</v>
      </c>
      <c r="AD188">
        <f t="shared" si="90"/>
        <v>121.60634946001657</v>
      </c>
      <c r="AE188">
        <f t="shared" si="91"/>
        <v>25.740519467191906</v>
      </c>
      <c r="AF188">
        <f t="shared" si="92"/>
        <v>1.3389979385721458</v>
      </c>
      <c r="AG188">
        <f t="shared" si="93"/>
        <v>15.224096232585358</v>
      </c>
      <c r="AH188">
        <v>1181.990692968207</v>
      </c>
      <c r="AI188">
        <v>1160.5167272727269</v>
      </c>
      <c r="AJ188">
        <v>1.7082993641250059</v>
      </c>
      <c r="AK188">
        <v>66.414595201641987</v>
      </c>
      <c r="AL188">
        <f t="shared" si="94"/>
        <v>1.331763408031339</v>
      </c>
      <c r="AM188">
        <v>34.503389131048962</v>
      </c>
      <c r="AN188">
        <v>35.688796470588208</v>
      </c>
      <c r="AO188">
        <v>-3.5251562469540988E-6</v>
      </c>
      <c r="AP188">
        <v>87.49</v>
      </c>
      <c r="AQ188">
        <v>12</v>
      </c>
      <c r="AR188">
        <v>2</v>
      </c>
      <c r="AS188">
        <f t="shared" si="95"/>
        <v>1</v>
      </c>
      <c r="AT188">
        <f t="shared" si="96"/>
        <v>0</v>
      </c>
      <c r="AU188">
        <f t="shared" si="97"/>
        <v>47183.731310746116</v>
      </c>
      <c r="AV188">
        <f t="shared" si="98"/>
        <v>1200.0337500000001</v>
      </c>
      <c r="AW188">
        <f t="shared" si="99"/>
        <v>1025.9542635934354</v>
      </c>
      <c r="AX188">
        <f t="shared" si="100"/>
        <v>0.85493784120107907</v>
      </c>
      <c r="AY188">
        <f t="shared" si="101"/>
        <v>0.18843003351808271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1666111292.7874999</v>
      </c>
      <c r="BF188">
        <v>1116.1125</v>
      </c>
      <c r="BG188">
        <v>1141.25125</v>
      </c>
      <c r="BH188">
        <v>35.69115</v>
      </c>
      <c r="BI188">
        <v>34.499324999999999</v>
      </c>
      <c r="BJ188">
        <v>1118.44</v>
      </c>
      <c r="BK188">
        <v>35.640300000000003</v>
      </c>
      <c r="BL188">
        <v>650.03212499999995</v>
      </c>
      <c r="BM188">
        <v>101.253</v>
      </c>
      <c r="BN188">
        <v>0.1001646875</v>
      </c>
      <c r="BO188">
        <v>34.044874999999998</v>
      </c>
      <c r="BP188">
        <v>34.328000000000003</v>
      </c>
      <c r="BQ188">
        <v>999.9</v>
      </c>
      <c r="BR188">
        <v>0</v>
      </c>
      <c r="BS188">
        <v>0</v>
      </c>
      <c r="BT188">
        <v>8993.0462499999994</v>
      </c>
      <c r="BU188">
        <v>0</v>
      </c>
      <c r="BV188">
        <v>1063.4512500000001</v>
      </c>
      <c r="BW188">
        <v>-25.137437500000001</v>
      </c>
      <c r="BX188">
        <v>1157.4237499999999</v>
      </c>
      <c r="BY188">
        <v>1182.0287499999999</v>
      </c>
      <c r="BZ188">
        <v>1.1918200000000001</v>
      </c>
      <c r="CA188">
        <v>1141.25125</v>
      </c>
      <c r="CB188">
        <v>34.499324999999999</v>
      </c>
      <c r="CC188">
        <v>3.6138325</v>
      </c>
      <c r="CD188">
        <v>3.4931562500000002</v>
      </c>
      <c r="CE188">
        <v>27.1642625</v>
      </c>
      <c r="CF188">
        <v>26.586512500000001</v>
      </c>
      <c r="CG188">
        <v>1200.0337500000001</v>
      </c>
      <c r="CH188">
        <v>0.49998937500000001</v>
      </c>
      <c r="CI188">
        <v>0.50001062500000004</v>
      </c>
      <c r="CJ188">
        <v>0</v>
      </c>
      <c r="CK188">
        <v>799.70212499999991</v>
      </c>
      <c r="CL188">
        <v>4.9990899999999998</v>
      </c>
      <c r="CM188">
        <v>8650.1662500000002</v>
      </c>
      <c r="CN188">
        <v>9558.1037500000002</v>
      </c>
      <c r="CO188">
        <v>44</v>
      </c>
      <c r="CP188">
        <v>46</v>
      </c>
      <c r="CQ188">
        <v>44.75</v>
      </c>
      <c r="CR188">
        <v>45.125</v>
      </c>
      <c r="CS188">
        <v>45.436999999999998</v>
      </c>
      <c r="CT188">
        <v>597.50375000000008</v>
      </c>
      <c r="CU188">
        <v>597.53</v>
      </c>
      <c r="CV188">
        <v>0</v>
      </c>
      <c r="CW188">
        <v>1666111306.5</v>
      </c>
      <c r="CX188">
        <v>0</v>
      </c>
      <c r="CY188">
        <v>1666110227</v>
      </c>
      <c r="CZ188" t="s">
        <v>356</v>
      </c>
      <c r="DA188">
        <v>1666110227</v>
      </c>
      <c r="DB188">
        <v>1666110223</v>
      </c>
      <c r="DC188">
        <v>35</v>
      </c>
      <c r="DD188">
        <v>4.3999999999999997E-2</v>
      </c>
      <c r="DE188">
        <v>-1.2E-2</v>
      </c>
      <c r="DF188">
        <v>-2.012</v>
      </c>
      <c r="DG188">
        <v>3.7999999999999999E-2</v>
      </c>
      <c r="DH188">
        <v>415</v>
      </c>
      <c r="DI188">
        <v>34</v>
      </c>
      <c r="DJ188">
        <v>0.45</v>
      </c>
      <c r="DK188">
        <v>0.22</v>
      </c>
      <c r="DL188">
        <v>-25.0071525</v>
      </c>
      <c r="DM188">
        <v>-0.44882363977480672</v>
      </c>
      <c r="DN188">
        <v>7.5772778712081129E-2</v>
      </c>
      <c r="DO188">
        <v>0</v>
      </c>
      <c r="DP188">
        <v>1.1923809999999999</v>
      </c>
      <c r="DQ188">
        <v>-1.2713696060039199E-2</v>
      </c>
      <c r="DR188">
        <v>1.987050326488978E-3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357</v>
      </c>
      <c r="EA188">
        <v>3.2950200000000001</v>
      </c>
      <c r="EB188">
        <v>2.62527</v>
      </c>
      <c r="EC188">
        <v>0.200153</v>
      </c>
      <c r="ED188">
        <v>0.20128499999999999</v>
      </c>
      <c r="EE188">
        <v>0.14390500000000001</v>
      </c>
      <c r="EF188">
        <v>0.13884099999999999</v>
      </c>
      <c r="EG188">
        <v>24209.5</v>
      </c>
      <c r="EH188">
        <v>24612.7</v>
      </c>
      <c r="EI188">
        <v>28175</v>
      </c>
      <c r="EJ188">
        <v>29679.4</v>
      </c>
      <c r="EK188">
        <v>33169.599999999999</v>
      </c>
      <c r="EL188">
        <v>35496.800000000003</v>
      </c>
      <c r="EM188">
        <v>39741.699999999997</v>
      </c>
      <c r="EN188">
        <v>42435.5</v>
      </c>
      <c r="EO188">
        <v>2.1766299999999998</v>
      </c>
      <c r="EP188">
        <v>2.1227499999999999</v>
      </c>
      <c r="EQ188">
        <v>8.31485E-2</v>
      </c>
      <c r="ER188">
        <v>0</v>
      </c>
      <c r="ES188">
        <v>32.979199999999999</v>
      </c>
      <c r="ET188">
        <v>999.9</v>
      </c>
      <c r="EU188">
        <v>48.3</v>
      </c>
      <c r="EV188">
        <v>40.4</v>
      </c>
      <c r="EW188">
        <v>36.128500000000003</v>
      </c>
      <c r="EX188">
        <v>57.228200000000001</v>
      </c>
      <c r="EY188">
        <v>-0.78125</v>
      </c>
      <c r="EZ188">
        <v>2</v>
      </c>
      <c r="FA188">
        <v>0.62431400000000004</v>
      </c>
      <c r="FB188">
        <v>1.22984</v>
      </c>
      <c r="FC188">
        <v>20.266100000000002</v>
      </c>
      <c r="FD188">
        <v>5.2174399999999999</v>
      </c>
      <c r="FE188">
        <v>12.0091</v>
      </c>
      <c r="FF188">
        <v>4.9852499999999997</v>
      </c>
      <c r="FG188">
        <v>3.2845800000000001</v>
      </c>
      <c r="FH188">
        <v>9833.7999999999993</v>
      </c>
      <c r="FI188">
        <v>9999</v>
      </c>
      <c r="FJ188">
        <v>9999</v>
      </c>
      <c r="FK188">
        <v>657</v>
      </c>
      <c r="FL188">
        <v>1.8658399999999999</v>
      </c>
      <c r="FM188">
        <v>1.8622000000000001</v>
      </c>
      <c r="FN188">
        <v>1.86429</v>
      </c>
      <c r="FO188">
        <v>1.8603799999999999</v>
      </c>
      <c r="FP188">
        <v>1.86111</v>
      </c>
      <c r="FQ188">
        <v>1.86019</v>
      </c>
      <c r="FR188">
        <v>1.86189</v>
      </c>
      <c r="FS188">
        <v>1.8584799999999999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-2.33</v>
      </c>
      <c r="GH188">
        <v>5.0900000000000001E-2</v>
      </c>
      <c r="GI188">
        <v>-1.674331742851894</v>
      </c>
      <c r="GJ188">
        <v>-1.0668354094452519E-3</v>
      </c>
      <c r="GK188">
        <v>7.2908324871410599E-7</v>
      </c>
      <c r="GL188">
        <v>-2.6615586879345078E-10</v>
      </c>
      <c r="GM188">
        <v>-0.20617912557020029</v>
      </c>
      <c r="GN188">
        <v>3.3664092208003571E-3</v>
      </c>
      <c r="GO188">
        <v>2.042686190248702E-4</v>
      </c>
      <c r="GP188">
        <v>-2.7039353982504608E-6</v>
      </c>
      <c r="GQ188">
        <v>3</v>
      </c>
      <c r="GR188">
        <v>2088</v>
      </c>
      <c r="GS188">
        <v>3</v>
      </c>
      <c r="GT188">
        <v>37</v>
      </c>
      <c r="GU188">
        <v>17.8</v>
      </c>
      <c r="GV188">
        <v>17.899999999999999</v>
      </c>
      <c r="GW188">
        <v>3.11768</v>
      </c>
      <c r="GX188">
        <v>2.5561500000000001</v>
      </c>
      <c r="GY188">
        <v>2.04834</v>
      </c>
      <c r="GZ188">
        <v>2.6037599999999999</v>
      </c>
      <c r="HA188">
        <v>2.1972700000000001</v>
      </c>
      <c r="HB188">
        <v>2.34009</v>
      </c>
      <c r="HC188">
        <v>44.445599999999999</v>
      </c>
      <c r="HD188">
        <v>14.132</v>
      </c>
      <c r="HE188">
        <v>18</v>
      </c>
      <c r="HF188">
        <v>684.83299999999997</v>
      </c>
      <c r="HG188">
        <v>710.70600000000002</v>
      </c>
      <c r="HH188">
        <v>31.001000000000001</v>
      </c>
      <c r="HI188">
        <v>35.082999999999998</v>
      </c>
      <c r="HJ188">
        <v>30.000299999999999</v>
      </c>
      <c r="HK188">
        <v>34.896299999999997</v>
      </c>
      <c r="HL188">
        <v>34.875999999999998</v>
      </c>
      <c r="HM188">
        <v>62.371099999999998</v>
      </c>
      <c r="HN188">
        <v>-30</v>
      </c>
      <c r="HO188">
        <v>-30</v>
      </c>
      <c r="HP188">
        <v>31</v>
      </c>
      <c r="HQ188">
        <v>1157.26</v>
      </c>
      <c r="HR188">
        <v>32.067999999999998</v>
      </c>
      <c r="HS188">
        <v>99.239099999999993</v>
      </c>
      <c r="HT188">
        <v>98.391599999999997</v>
      </c>
    </row>
    <row r="189" spans="1:228" x14ac:dyDescent="0.2">
      <c r="A189">
        <v>174</v>
      </c>
      <c r="B189">
        <v>1666111299.0999999</v>
      </c>
      <c r="C189">
        <v>691</v>
      </c>
      <c r="D189" t="s">
        <v>707</v>
      </c>
      <c r="E189" t="s">
        <v>708</v>
      </c>
      <c r="F189">
        <v>4</v>
      </c>
      <c r="G189">
        <v>1666111297.0999999</v>
      </c>
      <c r="H189">
        <f t="shared" si="68"/>
        <v>1.3380768548895137E-3</v>
      </c>
      <c r="I189">
        <f t="shared" si="69"/>
        <v>1.3380768548895137</v>
      </c>
      <c r="J189">
        <f t="shared" si="70"/>
        <v>14.65516909374972</v>
      </c>
      <c r="K189">
        <f t="shared" si="71"/>
        <v>1123.411428571429</v>
      </c>
      <c r="L189">
        <f t="shared" si="72"/>
        <v>765.21977828321769</v>
      </c>
      <c r="M189">
        <f t="shared" si="73"/>
        <v>77.557091792098575</v>
      </c>
      <c r="N189">
        <f t="shared" si="74"/>
        <v>113.86078321378611</v>
      </c>
      <c r="O189">
        <f t="shared" si="75"/>
        <v>7.1986506889623048E-2</v>
      </c>
      <c r="P189">
        <f t="shared" si="76"/>
        <v>2.7662242632077403</v>
      </c>
      <c r="Q189">
        <f t="shared" si="77"/>
        <v>7.0961755034698371E-2</v>
      </c>
      <c r="R189">
        <f t="shared" si="78"/>
        <v>4.4441951490488879E-2</v>
      </c>
      <c r="S189">
        <f t="shared" si="79"/>
        <v>226.11195819209564</v>
      </c>
      <c r="T189">
        <f t="shared" si="80"/>
        <v>35.084362545915923</v>
      </c>
      <c r="U189">
        <f t="shared" si="81"/>
        <v>34.332142857142863</v>
      </c>
      <c r="V189">
        <f t="shared" si="82"/>
        <v>5.442800996514868</v>
      </c>
      <c r="W189">
        <f t="shared" si="83"/>
        <v>67.507583576009083</v>
      </c>
      <c r="X189">
        <f t="shared" si="84"/>
        <v>3.6170810037346017</v>
      </c>
      <c r="Y189">
        <f t="shared" si="85"/>
        <v>5.3580365525334015</v>
      </c>
      <c r="Z189">
        <f t="shared" si="86"/>
        <v>1.8257199927802663</v>
      </c>
      <c r="AA189">
        <f t="shared" si="87"/>
        <v>-59.009189300627554</v>
      </c>
      <c r="AB189">
        <f t="shared" si="88"/>
        <v>-42.023459455425147</v>
      </c>
      <c r="AC189">
        <f t="shared" si="89"/>
        <v>-3.5199965500342745</v>
      </c>
      <c r="AD189">
        <f t="shared" si="90"/>
        <v>121.55931288600866</v>
      </c>
      <c r="AE189">
        <f t="shared" si="91"/>
        <v>25.682836999303127</v>
      </c>
      <c r="AF189">
        <f t="shared" si="92"/>
        <v>1.3412115108952243</v>
      </c>
      <c r="AG189">
        <f t="shared" si="93"/>
        <v>14.65516909374972</v>
      </c>
      <c r="AH189">
        <v>1188.9375525506121</v>
      </c>
      <c r="AI189">
        <v>1167.675333333332</v>
      </c>
      <c r="AJ189">
        <v>1.790290589510614</v>
      </c>
      <c r="AK189">
        <v>66.414595201641987</v>
      </c>
      <c r="AL189">
        <f t="shared" si="94"/>
        <v>1.3380768548895137</v>
      </c>
      <c r="AM189">
        <v>34.496207342657328</v>
      </c>
      <c r="AN189">
        <v>35.687248823529423</v>
      </c>
      <c r="AO189">
        <v>-3.0657873701832768E-6</v>
      </c>
      <c r="AP189">
        <v>87.49</v>
      </c>
      <c r="AQ189">
        <v>12</v>
      </c>
      <c r="AR189">
        <v>2</v>
      </c>
      <c r="AS189">
        <f t="shared" si="95"/>
        <v>1</v>
      </c>
      <c r="AT189">
        <f t="shared" si="96"/>
        <v>0</v>
      </c>
      <c r="AU189">
        <f t="shared" si="97"/>
        <v>47137.017481144059</v>
      </c>
      <c r="AV189">
        <f t="shared" si="98"/>
        <v>1199.974285714286</v>
      </c>
      <c r="AW189">
        <f t="shared" si="99"/>
        <v>1025.9038208249201</v>
      </c>
      <c r="AX189">
        <f t="shared" si="100"/>
        <v>0.85493817079109302</v>
      </c>
      <c r="AY189">
        <f t="shared" si="101"/>
        <v>0.18843066962680977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1666111297.0999999</v>
      </c>
      <c r="BF189">
        <v>1123.411428571429</v>
      </c>
      <c r="BG189">
        <v>1148.508571428571</v>
      </c>
      <c r="BH189">
        <v>35.68805714285714</v>
      </c>
      <c r="BI189">
        <v>34.494242857142858</v>
      </c>
      <c r="BJ189">
        <v>1125.744285714286</v>
      </c>
      <c r="BK189">
        <v>35.637242857142859</v>
      </c>
      <c r="BL189">
        <v>650.0238571428572</v>
      </c>
      <c r="BM189">
        <v>101.2527142857143</v>
      </c>
      <c r="BN189">
        <v>9.9987242857142861E-2</v>
      </c>
      <c r="BO189">
        <v>34.050357142857138</v>
      </c>
      <c r="BP189">
        <v>34.332142857142863</v>
      </c>
      <c r="BQ189">
        <v>999.89999999999986</v>
      </c>
      <c r="BR189">
        <v>0</v>
      </c>
      <c r="BS189">
        <v>0</v>
      </c>
      <c r="BT189">
        <v>8984.1971428571433</v>
      </c>
      <c r="BU189">
        <v>0</v>
      </c>
      <c r="BV189">
        <v>1215.23</v>
      </c>
      <c r="BW189">
        <v>-25.095828571428569</v>
      </c>
      <c r="BX189">
        <v>1164.987142857143</v>
      </c>
      <c r="BY189">
        <v>1189.538571428571</v>
      </c>
      <c r="BZ189">
        <v>1.1938200000000001</v>
      </c>
      <c r="CA189">
        <v>1148.508571428571</v>
      </c>
      <c r="CB189">
        <v>34.494242857142858</v>
      </c>
      <c r="CC189">
        <v>3.6135171428571442</v>
      </c>
      <c r="CD189">
        <v>3.4926399999999989</v>
      </c>
      <c r="CE189">
        <v>27.162742857142849</v>
      </c>
      <c r="CF189">
        <v>26.584014285714289</v>
      </c>
      <c r="CG189">
        <v>1199.974285714286</v>
      </c>
      <c r="CH189">
        <v>0.49997828571428571</v>
      </c>
      <c r="CI189">
        <v>0.50002171428571429</v>
      </c>
      <c r="CJ189">
        <v>0</v>
      </c>
      <c r="CK189">
        <v>800.71471428571419</v>
      </c>
      <c r="CL189">
        <v>4.9990899999999998</v>
      </c>
      <c r="CM189">
        <v>8658.0942857142854</v>
      </c>
      <c r="CN189">
        <v>9557.5614285714273</v>
      </c>
      <c r="CO189">
        <v>44</v>
      </c>
      <c r="CP189">
        <v>46</v>
      </c>
      <c r="CQ189">
        <v>44.767714285714291</v>
      </c>
      <c r="CR189">
        <v>45.125</v>
      </c>
      <c r="CS189">
        <v>45.436999999999998</v>
      </c>
      <c r="CT189">
        <v>597.46142857142866</v>
      </c>
      <c r="CU189">
        <v>597.51428571428573</v>
      </c>
      <c r="CV189">
        <v>0</v>
      </c>
      <c r="CW189">
        <v>1666111310.7</v>
      </c>
      <c r="CX189">
        <v>0</v>
      </c>
      <c r="CY189">
        <v>1666110227</v>
      </c>
      <c r="CZ189" t="s">
        <v>356</v>
      </c>
      <c r="DA189">
        <v>1666110227</v>
      </c>
      <c r="DB189">
        <v>1666110223</v>
      </c>
      <c r="DC189">
        <v>35</v>
      </c>
      <c r="DD189">
        <v>4.3999999999999997E-2</v>
      </c>
      <c r="DE189">
        <v>-1.2E-2</v>
      </c>
      <c r="DF189">
        <v>-2.012</v>
      </c>
      <c r="DG189">
        <v>3.7999999999999999E-2</v>
      </c>
      <c r="DH189">
        <v>415</v>
      </c>
      <c r="DI189">
        <v>34</v>
      </c>
      <c r="DJ189">
        <v>0.45</v>
      </c>
      <c r="DK189">
        <v>0.22</v>
      </c>
      <c r="DL189">
        <v>-25.039960000000001</v>
      </c>
      <c r="DM189">
        <v>-0.53230018761724496</v>
      </c>
      <c r="DN189">
        <v>8.3505400424164225E-2</v>
      </c>
      <c r="DO189">
        <v>0</v>
      </c>
      <c r="DP189">
        <v>1.1920182500000001</v>
      </c>
      <c r="DQ189">
        <v>4.106003752346328E-3</v>
      </c>
      <c r="DR189">
        <v>1.481880372196062E-3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3.2948</v>
      </c>
      <c r="EB189">
        <v>2.6251000000000002</v>
      </c>
      <c r="EC189">
        <v>0.20091500000000001</v>
      </c>
      <c r="ED189">
        <v>0.20203299999999999</v>
      </c>
      <c r="EE189">
        <v>0.14389199999999999</v>
      </c>
      <c r="EF189">
        <v>0.13883000000000001</v>
      </c>
      <c r="EG189">
        <v>24186.400000000001</v>
      </c>
      <c r="EH189">
        <v>24589.4</v>
      </c>
      <c r="EI189">
        <v>28175</v>
      </c>
      <c r="EJ189">
        <v>29679.200000000001</v>
      </c>
      <c r="EK189">
        <v>33169.699999999997</v>
      </c>
      <c r="EL189">
        <v>35497.1</v>
      </c>
      <c r="EM189">
        <v>39741.1</v>
      </c>
      <c r="EN189">
        <v>42435.199999999997</v>
      </c>
      <c r="EO189">
        <v>2.1764000000000001</v>
      </c>
      <c r="EP189">
        <v>2.12283</v>
      </c>
      <c r="EQ189">
        <v>8.3841399999999996E-2</v>
      </c>
      <c r="ER189">
        <v>0</v>
      </c>
      <c r="ES189">
        <v>32.9831</v>
      </c>
      <c r="ET189">
        <v>999.9</v>
      </c>
      <c r="EU189">
        <v>48.3</v>
      </c>
      <c r="EV189">
        <v>40.4</v>
      </c>
      <c r="EW189">
        <v>36.125500000000002</v>
      </c>
      <c r="EX189">
        <v>57.108199999999997</v>
      </c>
      <c r="EY189">
        <v>-0.76923399999999997</v>
      </c>
      <c r="EZ189">
        <v>2</v>
      </c>
      <c r="FA189">
        <v>0.62465700000000002</v>
      </c>
      <c r="FB189">
        <v>1.23384</v>
      </c>
      <c r="FC189">
        <v>20.265999999999998</v>
      </c>
      <c r="FD189">
        <v>5.2180400000000002</v>
      </c>
      <c r="FE189">
        <v>12.008599999999999</v>
      </c>
      <c r="FF189">
        <v>4.9855</v>
      </c>
      <c r="FG189">
        <v>3.2845800000000001</v>
      </c>
      <c r="FH189">
        <v>9834.1</v>
      </c>
      <c r="FI189">
        <v>9999</v>
      </c>
      <c r="FJ189">
        <v>9999</v>
      </c>
      <c r="FK189">
        <v>657</v>
      </c>
      <c r="FL189">
        <v>1.8658399999999999</v>
      </c>
      <c r="FM189">
        <v>1.86219</v>
      </c>
      <c r="FN189">
        <v>1.8643099999999999</v>
      </c>
      <c r="FO189">
        <v>1.8603799999999999</v>
      </c>
      <c r="FP189">
        <v>1.86111</v>
      </c>
      <c r="FQ189">
        <v>1.8602000000000001</v>
      </c>
      <c r="FR189">
        <v>1.86188</v>
      </c>
      <c r="FS189">
        <v>1.8585100000000001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-2.33</v>
      </c>
      <c r="GH189">
        <v>5.0799999999999998E-2</v>
      </c>
      <c r="GI189">
        <v>-1.674331742851894</v>
      </c>
      <c r="GJ189">
        <v>-1.0668354094452519E-3</v>
      </c>
      <c r="GK189">
        <v>7.2908324871410599E-7</v>
      </c>
      <c r="GL189">
        <v>-2.6615586879345078E-10</v>
      </c>
      <c r="GM189">
        <v>-0.20617912557020029</v>
      </c>
      <c r="GN189">
        <v>3.3664092208003571E-3</v>
      </c>
      <c r="GO189">
        <v>2.042686190248702E-4</v>
      </c>
      <c r="GP189">
        <v>-2.7039353982504608E-6</v>
      </c>
      <c r="GQ189">
        <v>3</v>
      </c>
      <c r="GR189">
        <v>2088</v>
      </c>
      <c r="GS189">
        <v>3</v>
      </c>
      <c r="GT189">
        <v>37</v>
      </c>
      <c r="GU189">
        <v>17.899999999999999</v>
      </c>
      <c r="GV189">
        <v>17.899999999999999</v>
      </c>
      <c r="GW189">
        <v>3.13232</v>
      </c>
      <c r="GX189">
        <v>2.5500500000000001</v>
      </c>
      <c r="GY189">
        <v>2.04834</v>
      </c>
      <c r="GZ189">
        <v>2.6025399999999999</v>
      </c>
      <c r="HA189">
        <v>2.1972700000000001</v>
      </c>
      <c r="HB189">
        <v>2.3535200000000001</v>
      </c>
      <c r="HC189">
        <v>44.445599999999999</v>
      </c>
      <c r="HD189">
        <v>14.1233</v>
      </c>
      <c r="HE189">
        <v>18</v>
      </c>
      <c r="HF189">
        <v>684.67499999999995</v>
      </c>
      <c r="HG189">
        <v>710.803</v>
      </c>
      <c r="HH189">
        <v>31.001100000000001</v>
      </c>
      <c r="HI189">
        <v>35.0837</v>
      </c>
      <c r="HJ189">
        <v>30.000299999999999</v>
      </c>
      <c r="HK189">
        <v>34.898800000000001</v>
      </c>
      <c r="HL189">
        <v>34.878399999999999</v>
      </c>
      <c r="HM189">
        <v>62.655900000000003</v>
      </c>
      <c r="HN189">
        <v>-30</v>
      </c>
      <c r="HO189">
        <v>-30</v>
      </c>
      <c r="HP189">
        <v>31</v>
      </c>
      <c r="HQ189">
        <v>1163.94</v>
      </c>
      <c r="HR189">
        <v>32.067999999999998</v>
      </c>
      <c r="HS189">
        <v>99.238299999999995</v>
      </c>
      <c r="HT189">
        <v>98.391000000000005</v>
      </c>
    </row>
    <row r="190" spans="1:228" x14ac:dyDescent="0.2">
      <c r="A190">
        <v>175</v>
      </c>
      <c r="B190">
        <v>1666111303.0999999</v>
      </c>
      <c r="C190">
        <v>695</v>
      </c>
      <c r="D190" t="s">
        <v>709</v>
      </c>
      <c r="E190" t="s">
        <v>710</v>
      </c>
      <c r="F190">
        <v>4</v>
      </c>
      <c r="G190">
        <v>1666111300.7874999</v>
      </c>
      <c r="H190">
        <f t="shared" si="68"/>
        <v>1.3359248666343295E-3</v>
      </c>
      <c r="I190">
        <f t="shared" si="69"/>
        <v>1.3359248666343295</v>
      </c>
      <c r="J190">
        <f t="shared" si="70"/>
        <v>15.194400924913223</v>
      </c>
      <c r="K190">
        <f t="shared" si="71"/>
        <v>1129.62625</v>
      </c>
      <c r="L190">
        <f t="shared" si="72"/>
        <v>758.20778925769378</v>
      </c>
      <c r="M190">
        <f t="shared" si="73"/>
        <v>76.846787516413983</v>
      </c>
      <c r="N190">
        <f t="shared" si="74"/>
        <v>114.49123793848267</v>
      </c>
      <c r="O190">
        <f t="shared" si="75"/>
        <v>7.1759809069278133E-2</v>
      </c>
      <c r="P190">
        <f t="shared" si="76"/>
        <v>2.7688726912952668</v>
      </c>
      <c r="Q190">
        <f t="shared" si="77"/>
        <v>7.0742411226092469E-2</v>
      </c>
      <c r="R190">
        <f t="shared" si="78"/>
        <v>4.4304214471697169E-2</v>
      </c>
      <c r="S190">
        <f t="shared" si="79"/>
        <v>226.10836532249388</v>
      </c>
      <c r="T190">
        <f t="shared" si="80"/>
        <v>35.088178918177142</v>
      </c>
      <c r="U190">
        <f t="shared" si="81"/>
        <v>34.3395625</v>
      </c>
      <c r="V190">
        <f t="shared" si="82"/>
        <v>5.445048575073149</v>
      </c>
      <c r="W190">
        <f t="shared" si="83"/>
        <v>67.483304832459069</v>
      </c>
      <c r="X190">
        <f t="shared" si="84"/>
        <v>3.6166205274989673</v>
      </c>
      <c r="Y190">
        <f t="shared" si="85"/>
        <v>5.3592818793892176</v>
      </c>
      <c r="Z190">
        <f t="shared" si="86"/>
        <v>1.8284280475741816</v>
      </c>
      <c r="AA190">
        <f t="shared" si="87"/>
        <v>-58.914286618573932</v>
      </c>
      <c r="AB190">
        <f t="shared" si="88"/>
        <v>-42.549105221856671</v>
      </c>
      <c r="AC190">
        <f t="shared" si="89"/>
        <v>-3.5608185276898516</v>
      </c>
      <c r="AD190">
        <f t="shared" si="90"/>
        <v>121.08415495437342</v>
      </c>
      <c r="AE190">
        <f t="shared" si="91"/>
        <v>25.665401601558184</v>
      </c>
      <c r="AF190">
        <f t="shared" si="92"/>
        <v>1.3395067295985952</v>
      </c>
      <c r="AG190">
        <f t="shared" si="93"/>
        <v>15.194400924913223</v>
      </c>
      <c r="AH190">
        <v>1195.9513061317709</v>
      </c>
      <c r="AI190">
        <v>1174.517696969697</v>
      </c>
      <c r="AJ190">
        <v>1.7049816362565411</v>
      </c>
      <c r="AK190">
        <v>66.414595201641987</v>
      </c>
      <c r="AL190">
        <f t="shared" si="94"/>
        <v>1.3359248666343295</v>
      </c>
      <c r="AM190">
        <v>34.493154203076912</v>
      </c>
      <c r="AN190">
        <v>35.682374999999993</v>
      </c>
      <c r="AO190">
        <v>-3.8555022441994634E-6</v>
      </c>
      <c r="AP190">
        <v>87.49</v>
      </c>
      <c r="AQ190">
        <v>12</v>
      </c>
      <c r="AR190">
        <v>2</v>
      </c>
      <c r="AS190">
        <f t="shared" si="95"/>
        <v>1</v>
      </c>
      <c r="AT190">
        <f t="shared" si="96"/>
        <v>0</v>
      </c>
      <c r="AU190">
        <f t="shared" si="97"/>
        <v>47209.010223816338</v>
      </c>
      <c r="AV190">
        <f t="shared" si="98"/>
        <v>1199.9537499999999</v>
      </c>
      <c r="AW190">
        <f t="shared" si="99"/>
        <v>1025.8864074209812</v>
      </c>
      <c r="AX190">
        <f t="shared" si="100"/>
        <v>0.8549382902640883</v>
      </c>
      <c r="AY190">
        <f t="shared" si="101"/>
        <v>0.1884309002096905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1666111300.7874999</v>
      </c>
      <c r="BF190">
        <v>1129.62625</v>
      </c>
      <c r="BG190">
        <v>1154.7149999999999</v>
      </c>
      <c r="BH190">
        <v>35.683337499999993</v>
      </c>
      <c r="BI190">
        <v>34.490949999999998</v>
      </c>
      <c r="BJ190">
        <v>1131.9612500000001</v>
      </c>
      <c r="BK190">
        <v>35.632537499999998</v>
      </c>
      <c r="BL190">
        <v>649.97762499999999</v>
      </c>
      <c r="BM190">
        <v>101.25324999999999</v>
      </c>
      <c r="BN190">
        <v>9.995238749999999E-2</v>
      </c>
      <c r="BO190">
        <v>34.054524999999998</v>
      </c>
      <c r="BP190">
        <v>34.3395625</v>
      </c>
      <c r="BQ190">
        <v>999.9</v>
      </c>
      <c r="BR190">
        <v>0</v>
      </c>
      <c r="BS190">
        <v>0</v>
      </c>
      <c r="BT190">
        <v>8998.2024999999994</v>
      </c>
      <c r="BU190">
        <v>0</v>
      </c>
      <c r="BV190">
        <v>1168.1600000000001</v>
      </c>
      <c r="BW190">
        <v>-25.088750000000001</v>
      </c>
      <c r="BX190">
        <v>1171.4275</v>
      </c>
      <c r="BY190">
        <v>1195.9637499999999</v>
      </c>
      <c r="BZ190">
        <v>1.192375</v>
      </c>
      <c r="CA190">
        <v>1154.7149999999999</v>
      </c>
      <c r="CB190">
        <v>34.490949999999998</v>
      </c>
      <c r="CC190">
        <v>3.6130437500000001</v>
      </c>
      <c r="CD190">
        <v>3.4923137500000001</v>
      </c>
      <c r="CE190">
        <v>27.1605375</v>
      </c>
      <c r="CF190">
        <v>26.5824</v>
      </c>
      <c r="CG190">
        <v>1199.9537499999999</v>
      </c>
      <c r="CH190">
        <v>0.49997387500000001</v>
      </c>
      <c r="CI190">
        <v>0.50002612499999999</v>
      </c>
      <c r="CJ190">
        <v>0</v>
      </c>
      <c r="CK190">
        <v>801.44325000000003</v>
      </c>
      <c r="CL190">
        <v>4.9990899999999998</v>
      </c>
      <c r="CM190">
        <v>8655.0187499999993</v>
      </c>
      <c r="CN190">
        <v>9557.4</v>
      </c>
      <c r="CO190">
        <v>44</v>
      </c>
      <c r="CP190">
        <v>46</v>
      </c>
      <c r="CQ190">
        <v>44.75</v>
      </c>
      <c r="CR190">
        <v>45.140500000000003</v>
      </c>
      <c r="CS190">
        <v>45.436999999999998</v>
      </c>
      <c r="CT190">
        <v>597.44624999999996</v>
      </c>
      <c r="CU190">
        <v>597.50875000000008</v>
      </c>
      <c r="CV190">
        <v>0</v>
      </c>
      <c r="CW190">
        <v>1666111314.3</v>
      </c>
      <c r="CX190">
        <v>0</v>
      </c>
      <c r="CY190">
        <v>1666110227</v>
      </c>
      <c r="CZ190" t="s">
        <v>356</v>
      </c>
      <c r="DA190">
        <v>1666110227</v>
      </c>
      <c r="DB190">
        <v>1666110223</v>
      </c>
      <c r="DC190">
        <v>35</v>
      </c>
      <c r="DD190">
        <v>4.3999999999999997E-2</v>
      </c>
      <c r="DE190">
        <v>-1.2E-2</v>
      </c>
      <c r="DF190">
        <v>-2.012</v>
      </c>
      <c r="DG190">
        <v>3.7999999999999999E-2</v>
      </c>
      <c r="DH190">
        <v>415</v>
      </c>
      <c r="DI190">
        <v>34</v>
      </c>
      <c r="DJ190">
        <v>0.45</v>
      </c>
      <c r="DK190">
        <v>0.22</v>
      </c>
      <c r="DL190">
        <v>-25.055924999999998</v>
      </c>
      <c r="DM190">
        <v>-0.60491257035641444</v>
      </c>
      <c r="DN190">
        <v>8.353892730338365E-2</v>
      </c>
      <c r="DO190">
        <v>0</v>
      </c>
      <c r="DP190">
        <v>1.19194325</v>
      </c>
      <c r="DQ190">
        <v>6.2587992495274931E-3</v>
      </c>
      <c r="DR190">
        <v>1.332957965391234E-3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3.2949299999999999</v>
      </c>
      <c r="EB190">
        <v>2.62527</v>
      </c>
      <c r="EC190">
        <v>0.201655</v>
      </c>
      <c r="ED190">
        <v>0.20275099999999999</v>
      </c>
      <c r="EE190">
        <v>0.14388799999999999</v>
      </c>
      <c r="EF190">
        <v>0.13882</v>
      </c>
      <c r="EG190">
        <v>24163.5</v>
      </c>
      <c r="EH190">
        <v>24566.9</v>
      </c>
      <c r="EI190">
        <v>28174.6</v>
      </c>
      <c r="EJ190">
        <v>29678.9</v>
      </c>
      <c r="EK190">
        <v>33169.4</v>
      </c>
      <c r="EL190">
        <v>35497.4</v>
      </c>
      <c r="EM190">
        <v>39740.400000000001</v>
      </c>
      <c r="EN190">
        <v>42435.1</v>
      </c>
      <c r="EO190">
        <v>2.1763300000000001</v>
      </c>
      <c r="EP190">
        <v>2.1229499999999999</v>
      </c>
      <c r="EQ190">
        <v>8.3476300000000003E-2</v>
      </c>
      <c r="ER190">
        <v>0</v>
      </c>
      <c r="ES190">
        <v>32.988300000000002</v>
      </c>
      <c r="ET190">
        <v>999.9</v>
      </c>
      <c r="EU190">
        <v>48.3</v>
      </c>
      <c r="EV190">
        <v>40.4</v>
      </c>
      <c r="EW190">
        <v>36.130000000000003</v>
      </c>
      <c r="EX190">
        <v>57.648200000000003</v>
      </c>
      <c r="EY190">
        <v>-0.84535199999999999</v>
      </c>
      <c r="EZ190">
        <v>2</v>
      </c>
      <c r="FA190">
        <v>0.62486799999999998</v>
      </c>
      <c r="FB190">
        <v>1.2403999999999999</v>
      </c>
      <c r="FC190">
        <v>20.265999999999998</v>
      </c>
      <c r="FD190">
        <v>5.2171399999999997</v>
      </c>
      <c r="FE190">
        <v>12.007999999999999</v>
      </c>
      <c r="FF190">
        <v>4.9850000000000003</v>
      </c>
      <c r="FG190">
        <v>3.2845</v>
      </c>
      <c r="FH190">
        <v>9834.1</v>
      </c>
      <c r="FI190">
        <v>9999</v>
      </c>
      <c r="FJ190">
        <v>9999</v>
      </c>
      <c r="FK190">
        <v>657</v>
      </c>
      <c r="FL190">
        <v>1.8658399999999999</v>
      </c>
      <c r="FM190">
        <v>1.86219</v>
      </c>
      <c r="FN190">
        <v>1.86432</v>
      </c>
      <c r="FO190">
        <v>1.8603799999999999</v>
      </c>
      <c r="FP190">
        <v>1.86111</v>
      </c>
      <c r="FQ190">
        <v>1.86019</v>
      </c>
      <c r="FR190">
        <v>1.86188</v>
      </c>
      <c r="FS190">
        <v>1.85849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-2.34</v>
      </c>
      <c r="GH190">
        <v>5.0799999999999998E-2</v>
      </c>
      <c r="GI190">
        <v>-1.674331742851894</v>
      </c>
      <c r="GJ190">
        <v>-1.0668354094452519E-3</v>
      </c>
      <c r="GK190">
        <v>7.2908324871410599E-7</v>
      </c>
      <c r="GL190">
        <v>-2.6615586879345078E-10</v>
      </c>
      <c r="GM190">
        <v>-0.20617912557020029</v>
      </c>
      <c r="GN190">
        <v>3.3664092208003571E-3</v>
      </c>
      <c r="GO190">
        <v>2.042686190248702E-4</v>
      </c>
      <c r="GP190">
        <v>-2.7039353982504608E-6</v>
      </c>
      <c r="GQ190">
        <v>3</v>
      </c>
      <c r="GR190">
        <v>2088</v>
      </c>
      <c r="GS190">
        <v>3</v>
      </c>
      <c r="GT190">
        <v>37</v>
      </c>
      <c r="GU190">
        <v>17.899999999999999</v>
      </c>
      <c r="GV190">
        <v>18</v>
      </c>
      <c r="GW190">
        <v>3.14697</v>
      </c>
      <c r="GX190">
        <v>2.5524900000000001</v>
      </c>
      <c r="GY190">
        <v>2.04834</v>
      </c>
      <c r="GZ190">
        <v>2.6049799999999999</v>
      </c>
      <c r="HA190">
        <v>2.1972700000000001</v>
      </c>
      <c r="HB190">
        <v>2.36694</v>
      </c>
      <c r="HC190">
        <v>44.445599999999999</v>
      </c>
      <c r="HD190">
        <v>14.1233</v>
      </c>
      <c r="HE190">
        <v>18</v>
      </c>
      <c r="HF190">
        <v>684.62800000000004</v>
      </c>
      <c r="HG190">
        <v>710.95100000000002</v>
      </c>
      <c r="HH190">
        <v>31.0015</v>
      </c>
      <c r="HI190">
        <v>35.086300000000001</v>
      </c>
      <c r="HJ190">
        <v>30.000399999999999</v>
      </c>
      <c r="HK190">
        <v>34.900199999999998</v>
      </c>
      <c r="HL190">
        <v>34.881</v>
      </c>
      <c r="HM190">
        <v>62.951799999999999</v>
      </c>
      <c r="HN190">
        <v>-30</v>
      </c>
      <c r="HO190">
        <v>-30</v>
      </c>
      <c r="HP190">
        <v>31</v>
      </c>
      <c r="HQ190">
        <v>1170.6099999999999</v>
      </c>
      <c r="HR190">
        <v>32.067999999999998</v>
      </c>
      <c r="HS190">
        <v>99.236800000000002</v>
      </c>
      <c r="HT190">
        <v>98.390299999999996</v>
      </c>
    </row>
    <row r="191" spans="1:228" x14ac:dyDescent="0.2">
      <c r="A191">
        <v>176</v>
      </c>
      <c r="B191">
        <v>1666111307.0999999</v>
      </c>
      <c r="C191">
        <v>699</v>
      </c>
      <c r="D191" t="s">
        <v>711</v>
      </c>
      <c r="E191" t="s">
        <v>712</v>
      </c>
      <c r="F191">
        <v>4</v>
      </c>
      <c r="G191">
        <v>1666111305.0999999</v>
      </c>
      <c r="H191">
        <f t="shared" si="68"/>
        <v>1.3379440889149583E-3</v>
      </c>
      <c r="I191">
        <f t="shared" si="69"/>
        <v>1.3379440889149583</v>
      </c>
      <c r="J191">
        <f t="shared" si="70"/>
        <v>15.194359063628974</v>
      </c>
      <c r="K191">
        <f t="shared" si="71"/>
        <v>1136.7028571428571</v>
      </c>
      <c r="L191">
        <f t="shared" si="72"/>
        <v>765.79356055200913</v>
      </c>
      <c r="M191">
        <f t="shared" si="73"/>
        <v>77.616414272867431</v>
      </c>
      <c r="N191">
        <f t="shared" si="74"/>
        <v>115.20963926825824</v>
      </c>
      <c r="O191">
        <f t="shared" si="75"/>
        <v>7.1911241326456918E-2</v>
      </c>
      <c r="P191">
        <f t="shared" si="76"/>
        <v>2.7685367665408669</v>
      </c>
      <c r="Q191">
        <f t="shared" si="77"/>
        <v>7.0889455890047443E-2</v>
      </c>
      <c r="R191">
        <f t="shared" si="78"/>
        <v>4.4396503762784492E-2</v>
      </c>
      <c r="S191">
        <f t="shared" si="79"/>
        <v>226.11226890636334</v>
      </c>
      <c r="T191">
        <f t="shared" si="80"/>
        <v>35.092824987142762</v>
      </c>
      <c r="U191">
        <f t="shared" si="81"/>
        <v>34.33575714285714</v>
      </c>
      <c r="V191">
        <f t="shared" si="82"/>
        <v>5.4438957450719636</v>
      </c>
      <c r="W191">
        <f t="shared" si="83"/>
        <v>67.461473570131957</v>
      </c>
      <c r="X191">
        <f t="shared" si="84"/>
        <v>3.6164708461128789</v>
      </c>
      <c r="Y191">
        <f t="shared" si="85"/>
        <v>5.3607943241163403</v>
      </c>
      <c r="Z191">
        <f t="shared" si="86"/>
        <v>1.8274248989590847</v>
      </c>
      <c r="AA191">
        <f t="shared" si="87"/>
        <v>-59.003334321149659</v>
      </c>
      <c r="AB191">
        <f t="shared" si="88"/>
        <v>-41.220616722538104</v>
      </c>
      <c r="AC191">
        <f t="shared" si="89"/>
        <v>-3.4500806198518927</v>
      </c>
      <c r="AD191">
        <f t="shared" si="90"/>
        <v>122.4382372428237</v>
      </c>
      <c r="AE191">
        <f t="shared" si="91"/>
        <v>25.665467493089512</v>
      </c>
      <c r="AF191">
        <f t="shared" si="92"/>
        <v>1.3426281838163427</v>
      </c>
      <c r="AG191">
        <f t="shared" si="93"/>
        <v>15.194359063628974</v>
      </c>
      <c r="AH191">
        <v>1202.710901062281</v>
      </c>
      <c r="AI191">
        <v>1181.3089696969689</v>
      </c>
      <c r="AJ191">
        <v>1.697377377610964</v>
      </c>
      <c r="AK191">
        <v>66.414595201641987</v>
      </c>
      <c r="AL191">
        <f t="shared" si="94"/>
        <v>1.3379440889149583</v>
      </c>
      <c r="AM191">
        <v>34.489521334965019</v>
      </c>
      <c r="AN191">
        <v>35.680482352941183</v>
      </c>
      <c r="AO191">
        <v>-1.3029759980655829E-7</v>
      </c>
      <c r="AP191">
        <v>87.49</v>
      </c>
      <c r="AQ191">
        <v>12</v>
      </c>
      <c r="AR191">
        <v>2</v>
      </c>
      <c r="AS191">
        <f t="shared" si="95"/>
        <v>1</v>
      </c>
      <c r="AT191">
        <f t="shared" si="96"/>
        <v>0</v>
      </c>
      <c r="AU191">
        <f t="shared" si="97"/>
        <v>47199.024388454571</v>
      </c>
      <c r="AV191">
        <f t="shared" si="98"/>
        <v>1199.975714285714</v>
      </c>
      <c r="AW191">
        <f t="shared" si="99"/>
        <v>1025.9050636820534</v>
      </c>
      <c r="AX191">
        <f t="shared" si="100"/>
        <v>0.8549381887221974</v>
      </c>
      <c r="AY191">
        <f t="shared" si="101"/>
        <v>0.1884307042338409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1666111305.0999999</v>
      </c>
      <c r="BF191">
        <v>1136.7028571428571</v>
      </c>
      <c r="BG191">
        <v>1161.802857142857</v>
      </c>
      <c r="BH191">
        <v>35.681499999999993</v>
      </c>
      <c r="BI191">
        <v>34.486371428571431</v>
      </c>
      <c r="BJ191">
        <v>1139.037142857143</v>
      </c>
      <c r="BK191">
        <v>35.630742857142863</v>
      </c>
      <c r="BL191">
        <v>649.99928571428575</v>
      </c>
      <c r="BM191">
        <v>101.2541428571429</v>
      </c>
      <c r="BN191">
        <v>0.1000840142857143</v>
      </c>
      <c r="BO191">
        <v>34.05958571428571</v>
      </c>
      <c r="BP191">
        <v>34.33575714285714</v>
      </c>
      <c r="BQ191">
        <v>999.89999999999986</v>
      </c>
      <c r="BR191">
        <v>0</v>
      </c>
      <c r="BS191">
        <v>0</v>
      </c>
      <c r="BT191">
        <v>8996.34</v>
      </c>
      <c r="BU191">
        <v>0</v>
      </c>
      <c r="BV191">
        <v>862.34928571428566</v>
      </c>
      <c r="BW191">
        <v>-25.100957142857141</v>
      </c>
      <c r="BX191">
        <v>1178.764285714286</v>
      </c>
      <c r="BY191">
        <v>1203.3014285714289</v>
      </c>
      <c r="BZ191">
        <v>1.19516</v>
      </c>
      <c r="CA191">
        <v>1161.802857142857</v>
      </c>
      <c r="CB191">
        <v>34.486371428571431</v>
      </c>
      <c r="CC191">
        <v>3.6128985714285711</v>
      </c>
      <c r="CD191">
        <v>3.491885714285714</v>
      </c>
      <c r="CE191">
        <v>27.159828571428569</v>
      </c>
      <c r="CF191">
        <v>26.58034285714286</v>
      </c>
      <c r="CG191">
        <v>1199.975714285714</v>
      </c>
      <c r="CH191">
        <v>0.49997585714285708</v>
      </c>
      <c r="CI191">
        <v>0.50002414285714292</v>
      </c>
      <c r="CJ191">
        <v>0</v>
      </c>
      <c r="CK191">
        <v>802.20328571428581</v>
      </c>
      <c r="CL191">
        <v>4.9990899999999998</v>
      </c>
      <c r="CM191">
        <v>8649.2585714285706</v>
      </c>
      <c r="CN191">
        <v>9557.572857142859</v>
      </c>
      <c r="CO191">
        <v>44</v>
      </c>
      <c r="CP191">
        <v>46.017714285714291</v>
      </c>
      <c r="CQ191">
        <v>44.785428571428568</v>
      </c>
      <c r="CR191">
        <v>45.151571428571437</v>
      </c>
      <c r="CS191">
        <v>45.454999999999998</v>
      </c>
      <c r="CT191">
        <v>597.46142857142854</v>
      </c>
      <c r="CU191">
        <v>597.51571428571435</v>
      </c>
      <c r="CV191">
        <v>0</v>
      </c>
      <c r="CW191">
        <v>1666111318.5</v>
      </c>
      <c r="CX191">
        <v>0</v>
      </c>
      <c r="CY191">
        <v>1666110227</v>
      </c>
      <c r="CZ191" t="s">
        <v>356</v>
      </c>
      <c r="DA191">
        <v>1666110227</v>
      </c>
      <c r="DB191">
        <v>1666110223</v>
      </c>
      <c r="DC191">
        <v>35</v>
      </c>
      <c r="DD191">
        <v>4.3999999999999997E-2</v>
      </c>
      <c r="DE191">
        <v>-1.2E-2</v>
      </c>
      <c r="DF191">
        <v>-2.012</v>
      </c>
      <c r="DG191">
        <v>3.7999999999999999E-2</v>
      </c>
      <c r="DH191">
        <v>415</v>
      </c>
      <c r="DI191">
        <v>34</v>
      </c>
      <c r="DJ191">
        <v>0.45</v>
      </c>
      <c r="DK191">
        <v>0.22</v>
      </c>
      <c r="DL191">
        <v>-25.079975000000001</v>
      </c>
      <c r="DM191">
        <v>-0.29047204502814328</v>
      </c>
      <c r="DN191">
        <v>6.8350156364122686E-2</v>
      </c>
      <c r="DO191">
        <v>0</v>
      </c>
      <c r="DP191">
        <v>1.1926935000000001</v>
      </c>
      <c r="DQ191">
        <v>1.065095684802797E-2</v>
      </c>
      <c r="DR191">
        <v>1.6775883732310329E-3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3.29481</v>
      </c>
      <c r="EB191">
        <v>2.6253099999999998</v>
      </c>
      <c r="EC191">
        <v>0.20238900000000001</v>
      </c>
      <c r="ED191">
        <v>0.203482</v>
      </c>
      <c r="EE191">
        <v>0.14388100000000001</v>
      </c>
      <c r="EF191">
        <v>0.13880300000000001</v>
      </c>
      <c r="EG191">
        <v>24141.9</v>
      </c>
      <c r="EH191">
        <v>24544.5</v>
      </c>
      <c r="EI191">
        <v>28175.4</v>
      </c>
      <c r="EJ191">
        <v>29679.1</v>
      </c>
      <c r="EK191">
        <v>33170.699999999997</v>
      </c>
      <c r="EL191">
        <v>35498.400000000001</v>
      </c>
      <c r="EM191">
        <v>39741.699999999997</v>
      </c>
      <c r="EN191">
        <v>42435.3</v>
      </c>
      <c r="EO191">
        <v>2.1762299999999999</v>
      </c>
      <c r="EP191">
        <v>2.1227</v>
      </c>
      <c r="EQ191">
        <v>8.26567E-2</v>
      </c>
      <c r="ER191">
        <v>0</v>
      </c>
      <c r="ES191">
        <v>32.996099999999998</v>
      </c>
      <c r="ET191">
        <v>999.9</v>
      </c>
      <c r="EU191">
        <v>48.3</v>
      </c>
      <c r="EV191">
        <v>40.4</v>
      </c>
      <c r="EW191">
        <v>36.126899999999999</v>
      </c>
      <c r="EX191">
        <v>57.108199999999997</v>
      </c>
      <c r="EY191">
        <v>-0.78125</v>
      </c>
      <c r="EZ191">
        <v>2</v>
      </c>
      <c r="FA191">
        <v>0.62487800000000004</v>
      </c>
      <c r="FB191">
        <v>1.2460199999999999</v>
      </c>
      <c r="FC191">
        <v>20.265799999999999</v>
      </c>
      <c r="FD191">
        <v>5.2166899999999998</v>
      </c>
      <c r="FE191">
        <v>12.0083</v>
      </c>
      <c r="FF191">
        <v>4.9853500000000004</v>
      </c>
      <c r="FG191">
        <v>3.2845</v>
      </c>
      <c r="FH191">
        <v>9834.1</v>
      </c>
      <c r="FI191">
        <v>9999</v>
      </c>
      <c r="FJ191">
        <v>9999</v>
      </c>
      <c r="FK191">
        <v>657</v>
      </c>
      <c r="FL191">
        <v>1.8658399999999999</v>
      </c>
      <c r="FM191">
        <v>1.8622000000000001</v>
      </c>
      <c r="FN191">
        <v>1.8643099999999999</v>
      </c>
      <c r="FO191">
        <v>1.8603700000000001</v>
      </c>
      <c r="FP191">
        <v>1.86111</v>
      </c>
      <c r="FQ191">
        <v>1.8601700000000001</v>
      </c>
      <c r="FR191">
        <v>1.86189</v>
      </c>
      <c r="FS191">
        <v>1.8584400000000001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-2.34</v>
      </c>
      <c r="GH191">
        <v>5.0799999999999998E-2</v>
      </c>
      <c r="GI191">
        <v>-1.674331742851894</v>
      </c>
      <c r="GJ191">
        <v>-1.0668354094452519E-3</v>
      </c>
      <c r="GK191">
        <v>7.2908324871410599E-7</v>
      </c>
      <c r="GL191">
        <v>-2.6615586879345078E-10</v>
      </c>
      <c r="GM191">
        <v>-0.20617912557020029</v>
      </c>
      <c r="GN191">
        <v>3.3664092208003571E-3</v>
      </c>
      <c r="GO191">
        <v>2.042686190248702E-4</v>
      </c>
      <c r="GP191">
        <v>-2.7039353982504608E-6</v>
      </c>
      <c r="GQ191">
        <v>3</v>
      </c>
      <c r="GR191">
        <v>2088</v>
      </c>
      <c r="GS191">
        <v>3</v>
      </c>
      <c r="GT191">
        <v>37</v>
      </c>
      <c r="GU191">
        <v>18</v>
      </c>
      <c r="GV191">
        <v>18.100000000000001</v>
      </c>
      <c r="GW191">
        <v>3.1604000000000001</v>
      </c>
      <c r="GX191">
        <v>2.5598100000000001</v>
      </c>
      <c r="GY191">
        <v>2.04834</v>
      </c>
      <c r="GZ191">
        <v>2.6061999999999999</v>
      </c>
      <c r="HA191">
        <v>2.1972700000000001</v>
      </c>
      <c r="HB191">
        <v>2.3315399999999999</v>
      </c>
      <c r="HC191">
        <v>44.445599999999999</v>
      </c>
      <c r="HD191">
        <v>14.1145</v>
      </c>
      <c r="HE191">
        <v>18</v>
      </c>
      <c r="HF191">
        <v>684.56399999999996</v>
      </c>
      <c r="HG191">
        <v>710.74099999999999</v>
      </c>
      <c r="HH191">
        <v>31.0016</v>
      </c>
      <c r="HI191">
        <v>35.087699999999998</v>
      </c>
      <c r="HJ191">
        <v>30.000299999999999</v>
      </c>
      <c r="HK191">
        <v>34.902000000000001</v>
      </c>
      <c r="HL191">
        <v>34.883099999999999</v>
      </c>
      <c r="HM191">
        <v>63.230200000000004</v>
      </c>
      <c r="HN191">
        <v>-30</v>
      </c>
      <c r="HO191">
        <v>-30</v>
      </c>
      <c r="HP191">
        <v>31</v>
      </c>
      <c r="HQ191">
        <v>1177.29</v>
      </c>
      <c r="HR191">
        <v>32.067999999999998</v>
      </c>
      <c r="HS191">
        <v>99.239800000000002</v>
      </c>
      <c r="HT191">
        <v>98.390900000000002</v>
      </c>
    </row>
    <row r="192" spans="1:228" x14ac:dyDescent="0.2">
      <c r="A192">
        <v>177</v>
      </c>
      <c r="B192">
        <v>1666111311.0999999</v>
      </c>
      <c r="C192">
        <v>703</v>
      </c>
      <c r="D192" t="s">
        <v>713</v>
      </c>
      <c r="E192" t="s">
        <v>714</v>
      </c>
      <c r="F192">
        <v>4</v>
      </c>
      <c r="G192">
        <v>1666111308.7874999</v>
      </c>
      <c r="H192">
        <f t="shared" si="68"/>
        <v>1.3368779687025413E-3</v>
      </c>
      <c r="I192">
        <f t="shared" si="69"/>
        <v>1.3368779687025414</v>
      </c>
      <c r="J192">
        <f t="shared" si="70"/>
        <v>15.271912730256702</v>
      </c>
      <c r="K192">
        <f t="shared" si="71"/>
        <v>1142.74875</v>
      </c>
      <c r="L192">
        <f t="shared" si="72"/>
        <v>769.39662414908889</v>
      </c>
      <c r="M192">
        <f t="shared" si="73"/>
        <v>77.981893785349342</v>
      </c>
      <c r="N192">
        <f t="shared" si="74"/>
        <v>115.82285241294849</v>
      </c>
      <c r="O192">
        <f t="shared" si="75"/>
        <v>7.1800032762204924E-2</v>
      </c>
      <c r="P192">
        <f t="shared" si="76"/>
        <v>2.7665845868602585</v>
      </c>
      <c r="Q192">
        <f t="shared" si="77"/>
        <v>7.0780673280399969E-2</v>
      </c>
      <c r="R192">
        <f t="shared" si="78"/>
        <v>4.4328300540315529E-2</v>
      </c>
      <c r="S192">
        <f t="shared" si="79"/>
        <v>226.11650661068418</v>
      </c>
      <c r="T192">
        <f t="shared" si="80"/>
        <v>35.098850257631973</v>
      </c>
      <c r="U192">
        <f t="shared" si="81"/>
        <v>34.338500000000003</v>
      </c>
      <c r="V192">
        <f t="shared" si="82"/>
        <v>5.4447266701638792</v>
      </c>
      <c r="W192">
        <f t="shared" si="83"/>
        <v>67.432758270410858</v>
      </c>
      <c r="X192">
        <f t="shared" si="84"/>
        <v>3.6159472913488928</v>
      </c>
      <c r="Y192">
        <f t="shared" si="85"/>
        <v>5.3623007334931332</v>
      </c>
      <c r="Z192">
        <f t="shared" si="86"/>
        <v>1.8287793788149864</v>
      </c>
      <c r="AA192">
        <f t="shared" si="87"/>
        <v>-58.956318419782072</v>
      </c>
      <c r="AB192">
        <f t="shared" si="88"/>
        <v>-40.849033646095734</v>
      </c>
      <c r="AC192">
        <f t="shared" si="89"/>
        <v>-3.4215224104658346</v>
      </c>
      <c r="AD192">
        <f t="shared" si="90"/>
        <v>122.88963213434056</v>
      </c>
      <c r="AE192">
        <f t="shared" si="91"/>
        <v>25.70992896842009</v>
      </c>
      <c r="AF192">
        <f t="shared" si="92"/>
        <v>1.3443188976695428</v>
      </c>
      <c r="AG192">
        <f t="shared" si="93"/>
        <v>15.271912730256702</v>
      </c>
      <c r="AH192">
        <v>1209.5847085862681</v>
      </c>
      <c r="AI192">
        <v>1188.105454545454</v>
      </c>
      <c r="AJ192">
        <v>1.698274012163941</v>
      </c>
      <c r="AK192">
        <v>66.414595201641987</v>
      </c>
      <c r="AL192">
        <f t="shared" si="94"/>
        <v>1.3368779687025414</v>
      </c>
      <c r="AM192">
        <v>34.483500232727273</v>
      </c>
      <c r="AN192">
        <v>35.673515882352937</v>
      </c>
      <c r="AO192">
        <v>-2.017860616689819E-6</v>
      </c>
      <c r="AP192">
        <v>87.49</v>
      </c>
      <c r="AQ192">
        <v>12</v>
      </c>
      <c r="AR192">
        <v>2</v>
      </c>
      <c r="AS192">
        <f t="shared" si="95"/>
        <v>1</v>
      </c>
      <c r="AT192">
        <f t="shared" si="96"/>
        <v>0</v>
      </c>
      <c r="AU192">
        <f t="shared" si="97"/>
        <v>47144.719234601813</v>
      </c>
      <c r="AV192">
        <f t="shared" si="98"/>
        <v>1200</v>
      </c>
      <c r="AW192">
        <f t="shared" si="99"/>
        <v>1025.9256510936189</v>
      </c>
      <c r="AX192">
        <f t="shared" si="100"/>
        <v>0.85493804257801564</v>
      </c>
      <c r="AY192">
        <f t="shared" si="101"/>
        <v>0.18843042217557016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1666111308.7874999</v>
      </c>
      <c r="BF192">
        <v>1142.74875</v>
      </c>
      <c r="BG192">
        <v>1167.8987500000001</v>
      </c>
      <c r="BH192">
        <v>35.676200000000001</v>
      </c>
      <c r="BI192">
        <v>34.479574999999997</v>
      </c>
      <c r="BJ192">
        <v>1145.0887499999999</v>
      </c>
      <c r="BK192">
        <v>35.625462499999998</v>
      </c>
      <c r="BL192">
        <v>650.00749999999994</v>
      </c>
      <c r="BM192">
        <v>101.254625</v>
      </c>
      <c r="BN192">
        <v>9.9983712500000002E-2</v>
      </c>
      <c r="BO192">
        <v>34.064624999999999</v>
      </c>
      <c r="BP192">
        <v>34.338500000000003</v>
      </c>
      <c r="BQ192">
        <v>999.9</v>
      </c>
      <c r="BR192">
        <v>0</v>
      </c>
      <c r="BS192">
        <v>0</v>
      </c>
      <c r="BT192">
        <v>8985.9387500000012</v>
      </c>
      <c r="BU192">
        <v>0</v>
      </c>
      <c r="BV192">
        <v>781.78125</v>
      </c>
      <c r="BW192">
        <v>-25.149325000000001</v>
      </c>
      <c r="BX192">
        <v>1185.0262499999999</v>
      </c>
      <c r="BY192">
        <v>1209.60375</v>
      </c>
      <c r="BZ192">
        <v>1.1966187500000001</v>
      </c>
      <c r="CA192">
        <v>1167.8987500000001</v>
      </c>
      <c r="CB192">
        <v>34.479574999999997</v>
      </c>
      <c r="CC192">
        <v>3.61237875</v>
      </c>
      <c r="CD192">
        <v>3.4912162499999999</v>
      </c>
      <c r="CE192">
        <v>27.157387499999999</v>
      </c>
      <c r="CF192">
        <v>26.577075000000001</v>
      </c>
      <c r="CG192">
        <v>1200</v>
      </c>
      <c r="CH192">
        <v>0.49998049999999999</v>
      </c>
      <c r="CI192">
        <v>0.50001950000000006</v>
      </c>
      <c r="CJ192">
        <v>0</v>
      </c>
      <c r="CK192">
        <v>802.96212500000001</v>
      </c>
      <c r="CL192">
        <v>4.9990899999999998</v>
      </c>
      <c r="CM192">
        <v>8664.3837500000009</v>
      </c>
      <c r="CN192">
        <v>9557.7724999999991</v>
      </c>
      <c r="CO192">
        <v>44.007750000000001</v>
      </c>
      <c r="CP192">
        <v>46.023249999999997</v>
      </c>
      <c r="CQ192">
        <v>44.765500000000003</v>
      </c>
      <c r="CR192">
        <v>45.186999999999998</v>
      </c>
      <c r="CS192">
        <v>45.436999999999998</v>
      </c>
      <c r="CT192">
        <v>597.47874999999999</v>
      </c>
      <c r="CU192">
        <v>597.52125000000001</v>
      </c>
      <c r="CV192">
        <v>0</v>
      </c>
      <c r="CW192">
        <v>1666111322.7</v>
      </c>
      <c r="CX192">
        <v>0</v>
      </c>
      <c r="CY192">
        <v>1666110227</v>
      </c>
      <c r="CZ192" t="s">
        <v>356</v>
      </c>
      <c r="DA192">
        <v>1666110227</v>
      </c>
      <c r="DB192">
        <v>1666110223</v>
      </c>
      <c r="DC192">
        <v>35</v>
      </c>
      <c r="DD192">
        <v>4.3999999999999997E-2</v>
      </c>
      <c r="DE192">
        <v>-1.2E-2</v>
      </c>
      <c r="DF192">
        <v>-2.012</v>
      </c>
      <c r="DG192">
        <v>3.7999999999999999E-2</v>
      </c>
      <c r="DH192">
        <v>415</v>
      </c>
      <c r="DI192">
        <v>34</v>
      </c>
      <c r="DJ192">
        <v>0.45</v>
      </c>
      <c r="DK192">
        <v>0.22</v>
      </c>
      <c r="DL192">
        <v>-25.115372499999999</v>
      </c>
      <c r="DM192">
        <v>-6.8497936210152072E-2</v>
      </c>
      <c r="DN192">
        <v>5.0661711318805591E-2</v>
      </c>
      <c r="DO192">
        <v>1</v>
      </c>
      <c r="DP192">
        <v>1.193748</v>
      </c>
      <c r="DQ192">
        <v>1.690018761725768E-2</v>
      </c>
      <c r="DR192">
        <v>2.0103907580368528E-3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2</v>
      </c>
      <c r="DY192">
        <v>2</v>
      </c>
      <c r="DZ192" t="s">
        <v>637</v>
      </c>
      <c r="EA192">
        <v>3.29474</v>
      </c>
      <c r="EB192">
        <v>2.6251500000000001</v>
      </c>
      <c r="EC192">
        <v>0.20311199999999999</v>
      </c>
      <c r="ED192">
        <v>0.20418700000000001</v>
      </c>
      <c r="EE192">
        <v>0.14386599999999999</v>
      </c>
      <c r="EF192">
        <v>0.13878699999999999</v>
      </c>
      <c r="EG192">
        <v>24119</v>
      </c>
      <c r="EH192">
        <v>24522.6</v>
      </c>
      <c r="EI192">
        <v>28174.400000000001</v>
      </c>
      <c r="EJ192">
        <v>29679.1</v>
      </c>
      <c r="EK192">
        <v>33170.300000000003</v>
      </c>
      <c r="EL192">
        <v>35499</v>
      </c>
      <c r="EM192">
        <v>39740.5</v>
      </c>
      <c r="EN192">
        <v>42435.3</v>
      </c>
      <c r="EO192">
        <v>2.1762299999999999</v>
      </c>
      <c r="EP192">
        <v>2.1226500000000001</v>
      </c>
      <c r="EQ192">
        <v>8.3334699999999998E-2</v>
      </c>
      <c r="ER192">
        <v>0</v>
      </c>
      <c r="ES192">
        <v>33.004899999999999</v>
      </c>
      <c r="ET192">
        <v>999.9</v>
      </c>
      <c r="EU192">
        <v>48.3</v>
      </c>
      <c r="EV192">
        <v>40.4</v>
      </c>
      <c r="EW192">
        <v>36.1265</v>
      </c>
      <c r="EX192">
        <v>57.3782</v>
      </c>
      <c r="EY192">
        <v>-0.69310799999999995</v>
      </c>
      <c r="EZ192">
        <v>2</v>
      </c>
      <c r="FA192">
        <v>0.625386</v>
      </c>
      <c r="FB192">
        <v>1.25295</v>
      </c>
      <c r="FC192">
        <v>20.265599999999999</v>
      </c>
      <c r="FD192">
        <v>5.2172900000000002</v>
      </c>
      <c r="FE192">
        <v>12.007099999999999</v>
      </c>
      <c r="FF192">
        <v>4.9858000000000002</v>
      </c>
      <c r="FG192">
        <v>3.2845</v>
      </c>
      <c r="FH192">
        <v>9834.4</v>
      </c>
      <c r="FI192">
        <v>9999</v>
      </c>
      <c r="FJ192">
        <v>9999</v>
      </c>
      <c r="FK192">
        <v>657</v>
      </c>
      <c r="FL192">
        <v>1.8658399999999999</v>
      </c>
      <c r="FM192">
        <v>1.8622000000000001</v>
      </c>
      <c r="FN192">
        <v>1.8643099999999999</v>
      </c>
      <c r="FO192">
        <v>1.8604000000000001</v>
      </c>
      <c r="FP192">
        <v>1.86111</v>
      </c>
      <c r="FQ192">
        <v>1.8601799999999999</v>
      </c>
      <c r="FR192">
        <v>1.86188</v>
      </c>
      <c r="FS192">
        <v>1.8584799999999999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-2.34</v>
      </c>
      <c r="GH192">
        <v>5.0700000000000002E-2</v>
      </c>
      <c r="GI192">
        <v>-1.674331742851894</v>
      </c>
      <c r="GJ192">
        <v>-1.0668354094452519E-3</v>
      </c>
      <c r="GK192">
        <v>7.2908324871410599E-7</v>
      </c>
      <c r="GL192">
        <v>-2.6615586879345078E-10</v>
      </c>
      <c r="GM192">
        <v>-0.20617912557020029</v>
      </c>
      <c r="GN192">
        <v>3.3664092208003571E-3</v>
      </c>
      <c r="GO192">
        <v>2.042686190248702E-4</v>
      </c>
      <c r="GP192">
        <v>-2.7039353982504608E-6</v>
      </c>
      <c r="GQ192">
        <v>3</v>
      </c>
      <c r="GR192">
        <v>2088</v>
      </c>
      <c r="GS192">
        <v>3</v>
      </c>
      <c r="GT192">
        <v>37</v>
      </c>
      <c r="GU192">
        <v>18.100000000000001</v>
      </c>
      <c r="GV192">
        <v>18.100000000000001</v>
      </c>
      <c r="GW192">
        <v>3.1726100000000002</v>
      </c>
      <c r="GX192">
        <v>2.5622600000000002</v>
      </c>
      <c r="GY192">
        <v>2.04834</v>
      </c>
      <c r="GZ192">
        <v>2.6049799999999999</v>
      </c>
      <c r="HA192">
        <v>2.1972700000000001</v>
      </c>
      <c r="HB192">
        <v>2.2949199999999998</v>
      </c>
      <c r="HC192">
        <v>44.473500000000001</v>
      </c>
      <c r="HD192">
        <v>14.1058</v>
      </c>
      <c r="HE192">
        <v>18</v>
      </c>
      <c r="HF192">
        <v>684.59500000000003</v>
      </c>
      <c r="HG192">
        <v>710.72199999999998</v>
      </c>
      <c r="HH192">
        <v>31.001799999999999</v>
      </c>
      <c r="HI192">
        <v>35.0901</v>
      </c>
      <c r="HJ192">
        <v>30.000399999999999</v>
      </c>
      <c r="HK192">
        <v>34.905000000000001</v>
      </c>
      <c r="HL192">
        <v>34.8855</v>
      </c>
      <c r="HM192">
        <v>63.504199999999997</v>
      </c>
      <c r="HN192">
        <v>-30</v>
      </c>
      <c r="HO192">
        <v>-30</v>
      </c>
      <c r="HP192">
        <v>31</v>
      </c>
      <c r="HQ192">
        <v>1183.98</v>
      </c>
      <c r="HR192">
        <v>32.067999999999998</v>
      </c>
      <c r="HS192">
        <v>99.236500000000007</v>
      </c>
      <c r="HT192">
        <v>98.390799999999999</v>
      </c>
    </row>
    <row r="193" spans="1:228" x14ac:dyDescent="0.2">
      <c r="A193">
        <v>178</v>
      </c>
      <c r="B193">
        <v>1666111314.5999999</v>
      </c>
      <c r="C193">
        <v>706.5</v>
      </c>
      <c r="D193" t="s">
        <v>715</v>
      </c>
      <c r="E193" t="s">
        <v>716</v>
      </c>
      <c r="F193">
        <v>4</v>
      </c>
      <c r="G193">
        <v>1666111312.2249999</v>
      </c>
      <c r="H193">
        <f t="shared" si="68"/>
        <v>1.3413462015847747E-3</v>
      </c>
      <c r="I193">
        <f t="shared" si="69"/>
        <v>1.3413462015847746</v>
      </c>
      <c r="J193">
        <f t="shared" si="70"/>
        <v>14.874893312615855</v>
      </c>
      <c r="K193">
        <f t="shared" si="71"/>
        <v>1148.415</v>
      </c>
      <c r="L193">
        <f t="shared" si="72"/>
        <v>783.64438652626734</v>
      </c>
      <c r="M193">
        <f t="shared" si="73"/>
        <v>79.425020653600441</v>
      </c>
      <c r="N193">
        <f t="shared" si="74"/>
        <v>116.39576147317575</v>
      </c>
      <c r="O193">
        <f t="shared" si="75"/>
        <v>7.1803516744595591E-2</v>
      </c>
      <c r="P193">
        <f t="shared" si="76"/>
        <v>2.769921701486652</v>
      </c>
      <c r="Q193">
        <f t="shared" si="77"/>
        <v>7.0785268520465433E-2</v>
      </c>
      <c r="R193">
        <f t="shared" si="78"/>
        <v>4.4331075407358492E-2</v>
      </c>
      <c r="S193">
        <f t="shared" si="79"/>
        <v>226.12265398516607</v>
      </c>
      <c r="T193">
        <f t="shared" si="80"/>
        <v>35.102853101175413</v>
      </c>
      <c r="U193">
        <f t="shared" si="81"/>
        <v>34.356937500000001</v>
      </c>
      <c r="V193">
        <f t="shared" si="82"/>
        <v>5.4503150154081119</v>
      </c>
      <c r="W193">
        <f t="shared" si="83"/>
        <v>67.402745514188467</v>
      </c>
      <c r="X193">
        <f t="shared" si="84"/>
        <v>3.6156152066536174</v>
      </c>
      <c r="Y193">
        <f t="shared" si="85"/>
        <v>5.3641957446563069</v>
      </c>
      <c r="Z193">
        <f t="shared" si="86"/>
        <v>1.8346998087544946</v>
      </c>
      <c r="AA193">
        <f t="shared" si="87"/>
        <v>-59.153367489888566</v>
      </c>
      <c r="AB193">
        <f t="shared" si="88"/>
        <v>-42.705224067908716</v>
      </c>
      <c r="AC193">
        <f t="shared" si="89"/>
        <v>-3.5731200737262174</v>
      </c>
      <c r="AD193">
        <f t="shared" si="90"/>
        <v>120.69094235364258</v>
      </c>
      <c r="AE193">
        <f t="shared" si="91"/>
        <v>25.615672260770349</v>
      </c>
      <c r="AF193">
        <f t="shared" si="92"/>
        <v>1.3452608800864181</v>
      </c>
      <c r="AG193">
        <f t="shared" si="93"/>
        <v>14.874893312615855</v>
      </c>
      <c r="AH193">
        <v>1215.455326321734</v>
      </c>
      <c r="AI193">
        <v>1194.162969696969</v>
      </c>
      <c r="AJ193">
        <v>1.745599542764781</v>
      </c>
      <c r="AK193">
        <v>66.414595201641987</v>
      </c>
      <c r="AL193">
        <f t="shared" si="94"/>
        <v>1.3413462015847746</v>
      </c>
      <c r="AM193">
        <v>34.477549310069939</v>
      </c>
      <c r="AN193">
        <v>35.671618235294119</v>
      </c>
      <c r="AO193">
        <v>-2.640138112186225E-6</v>
      </c>
      <c r="AP193">
        <v>87.49</v>
      </c>
      <c r="AQ193">
        <v>12</v>
      </c>
      <c r="AR193">
        <v>2</v>
      </c>
      <c r="AS193">
        <f t="shared" si="95"/>
        <v>1</v>
      </c>
      <c r="AT193">
        <f t="shared" si="96"/>
        <v>0</v>
      </c>
      <c r="AU193">
        <f t="shared" si="97"/>
        <v>47235.260777040916</v>
      </c>
      <c r="AV193">
        <f t="shared" si="98"/>
        <v>1200.0362500000001</v>
      </c>
      <c r="AW193">
        <f t="shared" si="99"/>
        <v>1025.9562885933503</v>
      </c>
      <c r="AX193">
        <f t="shared" si="100"/>
        <v>0.85493774758333363</v>
      </c>
      <c r="AY193">
        <f t="shared" si="101"/>
        <v>0.18842985283583397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1666111312.2249999</v>
      </c>
      <c r="BF193">
        <v>1148.415</v>
      </c>
      <c r="BG193">
        <v>1173.4875</v>
      </c>
      <c r="BH193">
        <v>35.673349999999999</v>
      </c>
      <c r="BI193">
        <v>34.475812500000004</v>
      </c>
      <c r="BJ193">
        <v>1150.7574999999999</v>
      </c>
      <c r="BK193">
        <v>35.622612500000002</v>
      </c>
      <c r="BL193">
        <v>649.9692500000001</v>
      </c>
      <c r="BM193">
        <v>101.2535</v>
      </c>
      <c r="BN193">
        <v>9.9897049999999987E-2</v>
      </c>
      <c r="BO193">
        <v>34.070962499999993</v>
      </c>
      <c r="BP193">
        <v>34.356937500000001</v>
      </c>
      <c r="BQ193">
        <v>999.9</v>
      </c>
      <c r="BR193">
        <v>0</v>
      </c>
      <c r="BS193">
        <v>0</v>
      </c>
      <c r="BT193">
        <v>9003.75</v>
      </c>
      <c r="BU193">
        <v>0</v>
      </c>
      <c r="BV193">
        <v>868.72037499999999</v>
      </c>
      <c r="BW193">
        <v>-25.073525</v>
      </c>
      <c r="BX193">
        <v>1190.8975</v>
      </c>
      <c r="BY193">
        <v>1215.3887500000001</v>
      </c>
      <c r="BZ193">
        <v>1.19751875</v>
      </c>
      <c r="CA193">
        <v>1173.4875</v>
      </c>
      <c r="CB193">
        <v>34.475812500000004</v>
      </c>
      <c r="CC193">
        <v>3.6120475000000001</v>
      </c>
      <c r="CD193">
        <v>3.4907949999999999</v>
      </c>
      <c r="CE193">
        <v>27.155837500000001</v>
      </c>
      <c r="CF193">
        <v>26.575037500000001</v>
      </c>
      <c r="CG193">
        <v>1200.0362500000001</v>
      </c>
      <c r="CH193">
        <v>0.49999062500000002</v>
      </c>
      <c r="CI193">
        <v>0.50000937499999998</v>
      </c>
      <c r="CJ193">
        <v>0</v>
      </c>
      <c r="CK193">
        <v>803.52575000000002</v>
      </c>
      <c r="CL193">
        <v>4.9990899999999998</v>
      </c>
      <c r="CM193">
        <v>8677.505000000001</v>
      </c>
      <c r="CN193">
        <v>9558.1162499999991</v>
      </c>
      <c r="CO193">
        <v>44.023249999999997</v>
      </c>
      <c r="CP193">
        <v>46.046499999999988</v>
      </c>
      <c r="CQ193">
        <v>44.796499999999988</v>
      </c>
      <c r="CR193">
        <v>45.186999999999998</v>
      </c>
      <c r="CS193">
        <v>45.452749999999988</v>
      </c>
      <c r="CT193">
        <v>597.50874999999996</v>
      </c>
      <c r="CU193">
        <v>597.52749999999992</v>
      </c>
      <c r="CV193">
        <v>0</v>
      </c>
      <c r="CW193">
        <v>1666111326.3</v>
      </c>
      <c r="CX193">
        <v>0</v>
      </c>
      <c r="CY193">
        <v>1666110227</v>
      </c>
      <c r="CZ193" t="s">
        <v>356</v>
      </c>
      <c r="DA193">
        <v>1666110227</v>
      </c>
      <c r="DB193">
        <v>1666110223</v>
      </c>
      <c r="DC193">
        <v>35</v>
      </c>
      <c r="DD193">
        <v>4.3999999999999997E-2</v>
      </c>
      <c r="DE193">
        <v>-1.2E-2</v>
      </c>
      <c r="DF193">
        <v>-2.012</v>
      </c>
      <c r="DG193">
        <v>3.7999999999999999E-2</v>
      </c>
      <c r="DH193">
        <v>415</v>
      </c>
      <c r="DI193">
        <v>34</v>
      </c>
      <c r="DJ193">
        <v>0.45</v>
      </c>
      <c r="DK193">
        <v>0.22</v>
      </c>
      <c r="DL193">
        <v>-25.106437499999998</v>
      </c>
      <c r="DM193">
        <v>8.1000000000052419E-2</v>
      </c>
      <c r="DN193">
        <v>4.550979942550832E-2</v>
      </c>
      <c r="DO193">
        <v>1</v>
      </c>
      <c r="DP193">
        <v>1.1949142500000001</v>
      </c>
      <c r="DQ193">
        <v>1.8239437148217481E-2</v>
      </c>
      <c r="DR193">
        <v>2.182647346114354E-3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2</v>
      </c>
      <c r="DY193">
        <v>2</v>
      </c>
      <c r="DZ193" t="s">
        <v>637</v>
      </c>
      <c r="EA193">
        <v>3.2948200000000001</v>
      </c>
      <c r="EB193">
        <v>2.6253099999999998</v>
      </c>
      <c r="EC193">
        <v>0.20375699999999999</v>
      </c>
      <c r="ED193">
        <v>0.20481199999999999</v>
      </c>
      <c r="EE193">
        <v>0.143847</v>
      </c>
      <c r="EF193">
        <v>0.13877700000000001</v>
      </c>
      <c r="EG193">
        <v>24099.599999999999</v>
      </c>
      <c r="EH193">
        <v>24503.1</v>
      </c>
      <c r="EI193">
        <v>28174.6</v>
      </c>
      <c r="EJ193">
        <v>29678.9</v>
      </c>
      <c r="EK193">
        <v>33170.699999999997</v>
      </c>
      <c r="EL193">
        <v>35499.300000000003</v>
      </c>
      <c r="EM193">
        <v>39740</v>
      </c>
      <c r="EN193">
        <v>42435</v>
      </c>
      <c r="EO193">
        <v>2.1762299999999999</v>
      </c>
      <c r="EP193">
        <v>2.1225999999999998</v>
      </c>
      <c r="EQ193">
        <v>8.3401799999999998E-2</v>
      </c>
      <c r="ER193">
        <v>0</v>
      </c>
      <c r="ES193">
        <v>33.013199999999998</v>
      </c>
      <c r="ET193">
        <v>999.9</v>
      </c>
      <c r="EU193">
        <v>48.2</v>
      </c>
      <c r="EV193">
        <v>40.4</v>
      </c>
      <c r="EW193">
        <v>36.047899999999998</v>
      </c>
      <c r="EX193">
        <v>57.618200000000002</v>
      </c>
      <c r="EY193">
        <v>-0.66506200000000004</v>
      </c>
      <c r="EZ193">
        <v>2</v>
      </c>
      <c r="FA193">
        <v>0.625467</v>
      </c>
      <c r="FB193">
        <v>1.2595700000000001</v>
      </c>
      <c r="FC193">
        <v>20.265699999999999</v>
      </c>
      <c r="FD193">
        <v>5.2168400000000004</v>
      </c>
      <c r="FE193">
        <v>12.007999999999999</v>
      </c>
      <c r="FF193">
        <v>4.9855499999999999</v>
      </c>
      <c r="FG193">
        <v>3.2845</v>
      </c>
      <c r="FH193">
        <v>9834.4</v>
      </c>
      <c r="FI193">
        <v>9999</v>
      </c>
      <c r="FJ193">
        <v>9999</v>
      </c>
      <c r="FK193">
        <v>657</v>
      </c>
      <c r="FL193">
        <v>1.8658399999999999</v>
      </c>
      <c r="FM193">
        <v>1.8622099999999999</v>
      </c>
      <c r="FN193">
        <v>1.86432</v>
      </c>
      <c r="FO193">
        <v>1.86039</v>
      </c>
      <c r="FP193">
        <v>1.86111</v>
      </c>
      <c r="FQ193">
        <v>1.8601700000000001</v>
      </c>
      <c r="FR193">
        <v>1.86189</v>
      </c>
      <c r="FS193">
        <v>1.8584799999999999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-2.35</v>
      </c>
      <c r="GH193">
        <v>5.0599999999999999E-2</v>
      </c>
      <c r="GI193">
        <v>-1.674331742851894</v>
      </c>
      <c r="GJ193">
        <v>-1.0668354094452519E-3</v>
      </c>
      <c r="GK193">
        <v>7.2908324871410599E-7</v>
      </c>
      <c r="GL193">
        <v>-2.6615586879345078E-10</v>
      </c>
      <c r="GM193">
        <v>-0.20617912557020029</v>
      </c>
      <c r="GN193">
        <v>3.3664092208003571E-3</v>
      </c>
      <c r="GO193">
        <v>2.042686190248702E-4</v>
      </c>
      <c r="GP193">
        <v>-2.7039353982504608E-6</v>
      </c>
      <c r="GQ193">
        <v>3</v>
      </c>
      <c r="GR193">
        <v>2088</v>
      </c>
      <c r="GS193">
        <v>3</v>
      </c>
      <c r="GT193">
        <v>37</v>
      </c>
      <c r="GU193">
        <v>18.100000000000001</v>
      </c>
      <c r="GV193">
        <v>18.2</v>
      </c>
      <c r="GW193">
        <v>3.1860400000000002</v>
      </c>
      <c r="GX193">
        <v>2.5561500000000001</v>
      </c>
      <c r="GY193">
        <v>2.04834</v>
      </c>
      <c r="GZ193">
        <v>2.6025399999999999</v>
      </c>
      <c r="HA193">
        <v>2.1972700000000001</v>
      </c>
      <c r="HB193">
        <v>2.323</v>
      </c>
      <c r="HC193">
        <v>44.473500000000001</v>
      </c>
      <c r="HD193">
        <v>14.1233</v>
      </c>
      <c r="HE193">
        <v>18</v>
      </c>
      <c r="HF193">
        <v>684.61500000000001</v>
      </c>
      <c r="HG193">
        <v>710.70600000000002</v>
      </c>
      <c r="HH193">
        <v>31.001999999999999</v>
      </c>
      <c r="HI193">
        <v>35.0929</v>
      </c>
      <c r="HJ193">
        <v>30.000299999999999</v>
      </c>
      <c r="HK193">
        <v>34.9069</v>
      </c>
      <c r="HL193">
        <v>34.888199999999998</v>
      </c>
      <c r="HM193">
        <v>63.7211</v>
      </c>
      <c r="HN193">
        <v>-30</v>
      </c>
      <c r="HO193">
        <v>-30</v>
      </c>
      <c r="HP193">
        <v>31</v>
      </c>
      <c r="HQ193">
        <v>1190.6600000000001</v>
      </c>
      <c r="HR193">
        <v>32.067999999999998</v>
      </c>
      <c r="HS193">
        <v>99.236099999999993</v>
      </c>
      <c r="HT193">
        <v>98.390199999999993</v>
      </c>
    </row>
    <row r="194" spans="1:228" x14ac:dyDescent="0.2">
      <c r="A194">
        <v>179</v>
      </c>
      <c r="B194">
        <v>1666111318.5999999</v>
      </c>
      <c r="C194">
        <v>710.5</v>
      </c>
      <c r="D194" t="s">
        <v>717</v>
      </c>
      <c r="E194" t="s">
        <v>718</v>
      </c>
      <c r="F194">
        <v>4</v>
      </c>
      <c r="G194">
        <v>1666111316.5999999</v>
      </c>
      <c r="H194">
        <f t="shared" si="68"/>
        <v>1.3361130923097613E-3</v>
      </c>
      <c r="I194">
        <f t="shared" si="69"/>
        <v>1.3361130923097613</v>
      </c>
      <c r="J194">
        <f t="shared" si="70"/>
        <v>15.220294429449108</v>
      </c>
      <c r="K194">
        <f t="shared" si="71"/>
        <v>1155.6300000000001</v>
      </c>
      <c r="L194">
        <f t="shared" si="72"/>
        <v>781.09247536289388</v>
      </c>
      <c r="M194">
        <f t="shared" si="73"/>
        <v>79.166744536401126</v>
      </c>
      <c r="N194">
        <f t="shared" si="74"/>
        <v>117.12757179756001</v>
      </c>
      <c r="O194">
        <f t="shared" si="75"/>
        <v>7.1412528031704406E-2</v>
      </c>
      <c r="P194">
        <f t="shared" si="76"/>
        <v>2.7671671509950824</v>
      </c>
      <c r="Q194">
        <f t="shared" si="77"/>
        <v>7.0404267574267099E-2</v>
      </c>
      <c r="R194">
        <f t="shared" si="78"/>
        <v>4.4092069474751062E-2</v>
      </c>
      <c r="S194">
        <f t="shared" si="79"/>
        <v>226.12358066492496</v>
      </c>
      <c r="T194">
        <f t="shared" si="80"/>
        <v>35.112880117961232</v>
      </c>
      <c r="U194">
        <f t="shared" si="81"/>
        <v>34.363342857142847</v>
      </c>
      <c r="V194">
        <f t="shared" si="82"/>
        <v>5.4522576247986967</v>
      </c>
      <c r="W194">
        <f t="shared" si="83"/>
        <v>67.359324646801895</v>
      </c>
      <c r="X194">
        <f t="shared" si="84"/>
        <v>3.614827732440073</v>
      </c>
      <c r="Y194">
        <f t="shared" si="85"/>
        <v>5.3664845237009056</v>
      </c>
      <c r="Z194">
        <f t="shared" si="86"/>
        <v>1.8374298923586236</v>
      </c>
      <c r="AA194">
        <f t="shared" si="87"/>
        <v>-58.922587370860469</v>
      </c>
      <c r="AB194">
        <f t="shared" si="88"/>
        <v>-42.476809233188796</v>
      </c>
      <c r="AC194">
        <f t="shared" si="89"/>
        <v>-3.5577907202840366</v>
      </c>
      <c r="AD194">
        <f t="shared" si="90"/>
        <v>121.16639334059167</v>
      </c>
      <c r="AE194">
        <f t="shared" si="91"/>
        <v>25.453474681327496</v>
      </c>
      <c r="AF194">
        <f t="shared" si="92"/>
        <v>1.3425176481161321</v>
      </c>
      <c r="AG194">
        <f t="shared" si="93"/>
        <v>15.220294429449108</v>
      </c>
      <c r="AH194">
        <v>1222.1507210616289</v>
      </c>
      <c r="AI194">
        <v>1200.8619393939391</v>
      </c>
      <c r="AJ194">
        <v>1.6639000499778249</v>
      </c>
      <c r="AK194">
        <v>66.414595201641987</v>
      </c>
      <c r="AL194">
        <f t="shared" si="94"/>
        <v>1.3361130923097613</v>
      </c>
      <c r="AM194">
        <v>34.474157060139859</v>
      </c>
      <c r="AN194">
        <v>35.663440294117642</v>
      </c>
      <c r="AO194">
        <v>-4.5484383377684164E-6</v>
      </c>
      <c r="AP194">
        <v>87.49</v>
      </c>
      <c r="AQ194">
        <v>12</v>
      </c>
      <c r="AR194">
        <v>2</v>
      </c>
      <c r="AS194">
        <f t="shared" si="95"/>
        <v>1</v>
      </c>
      <c r="AT194">
        <f t="shared" si="96"/>
        <v>0</v>
      </c>
      <c r="AU194">
        <f t="shared" si="97"/>
        <v>47158.537877163479</v>
      </c>
      <c r="AV194">
        <f t="shared" si="98"/>
        <v>1200.032857142857</v>
      </c>
      <c r="AW194">
        <f t="shared" si="99"/>
        <v>1025.9541993082512</v>
      </c>
      <c r="AX194">
        <f t="shared" si="100"/>
        <v>0.85493842372860729</v>
      </c>
      <c r="AY194">
        <f t="shared" si="101"/>
        <v>0.18843115779621211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1666111316.5999999</v>
      </c>
      <c r="BF194">
        <v>1155.6300000000001</v>
      </c>
      <c r="BG194">
        <v>1180.555714285714</v>
      </c>
      <c r="BH194">
        <v>35.665414285714277</v>
      </c>
      <c r="BI194">
        <v>34.47045714285715</v>
      </c>
      <c r="BJ194">
        <v>1157.977142857143</v>
      </c>
      <c r="BK194">
        <v>35.614757142857137</v>
      </c>
      <c r="BL194">
        <v>650.04985714285715</v>
      </c>
      <c r="BM194">
        <v>101.2537142857143</v>
      </c>
      <c r="BN194">
        <v>0.1001548571428571</v>
      </c>
      <c r="BO194">
        <v>34.078614285714281</v>
      </c>
      <c r="BP194">
        <v>34.363342857142847</v>
      </c>
      <c r="BQ194">
        <v>999.89999999999986</v>
      </c>
      <c r="BR194">
        <v>0</v>
      </c>
      <c r="BS194">
        <v>0</v>
      </c>
      <c r="BT194">
        <v>8989.1099999999988</v>
      </c>
      <c r="BU194">
        <v>0</v>
      </c>
      <c r="BV194">
        <v>972.85699999999986</v>
      </c>
      <c r="BW194">
        <v>-24.924900000000001</v>
      </c>
      <c r="BX194">
        <v>1198.3699999999999</v>
      </c>
      <c r="BY194">
        <v>1222.701428571429</v>
      </c>
      <c r="BZ194">
        <v>1.194938571428571</v>
      </c>
      <c r="CA194">
        <v>1180.555714285714</v>
      </c>
      <c r="CB194">
        <v>34.47045714285715</v>
      </c>
      <c r="CC194">
        <v>3.6112571428571432</v>
      </c>
      <c r="CD194">
        <v>3.4902671428571428</v>
      </c>
      <c r="CE194">
        <v>27.152100000000001</v>
      </c>
      <c r="CF194">
        <v>26.572471428571429</v>
      </c>
      <c r="CG194">
        <v>1200.032857142857</v>
      </c>
      <c r="CH194">
        <v>0.49996814285714292</v>
      </c>
      <c r="CI194">
        <v>0.50003185714285714</v>
      </c>
      <c r="CJ194">
        <v>0</v>
      </c>
      <c r="CK194">
        <v>804.37585714285706</v>
      </c>
      <c r="CL194">
        <v>4.9990899999999998</v>
      </c>
      <c r="CM194">
        <v>8682.4071428571424</v>
      </c>
      <c r="CN194">
        <v>9558.0157142857151</v>
      </c>
      <c r="CO194">
        <v>44.026571428571437</v>
      </c>
      <c r="CP194">
        <v>46.061999999999998</v>
      </c>
      <c r="CQ194">
        <v>44.811999999999998</v>
      </c>
      <c r="CR194">
        <v>45.186999999999998</v>
      </c>
      <c r="CS194">
        <v>45.473000000000013</v>
      </c>
      <c r="CT194">
        <v>597.48000000000013</v>
      </c>
      <c r="CU194">
        <v>597.55285714285708</v>
      </c>
      <c r="CV194">
        <v>0</v>
      </c>
      <c r="CW194">
        <v>1666111330.5</v>
      </c>
      <c r="CX194">
        <v>0</v>
      </c>
      <c r="CY194">
        <v>1666110227</v>
      </c>
      <c r="CZ194" t="s">
        <v>356</v>
      </c>
      <c r="DA194">
        <v>1666110227</v>
      </c>
      <c r="DB194">
        <v>1666110223</v>
      </c>
      <c r="DC194">
        <v>35</v>
      </c>
      <c r="DD194">
        <v>4.3999999999999997E-2</v>
      </c>
      <c r="DE194">
        <v>-1.2E-2</v>
      </c>
      <c r="DF194">
        <v>-2.012</v>
      </c>
      <c r="DG194">
        <v>3.7999999999999999E-2</v>
      </c>
      <c r="DH194">
        <v>415</v>
      </c>
      <c r="DI194">
        <v>34</v>
      </c>
      <c r="DJ194">
        <v>0.45</v>
      </c>
      <c r="DK194">
        <v>0.22</v>
      </c>
      <c r="DL194">
        <v>-25.069315</v>
      </c>
      <c r="DM194">
        <v>0.51686003752344023</v>
      </c>
      <c r="DN194">
        <v>8.051570825000523E-2</v>
      </c>
      <c r="DO194">
        <v>0</v>
      </c>
      <c r="DP194">
        <v>1.1951620000000001</v>
      </c>
      <c r="DQ194">
        <v>1.2612382739211451E-2</v>
      </c>
      <c r="DR194">
        <v>2.0824447171533781E-3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357</v>
      </c>
      <c r="EA194">
        <v>3.29495</v>
      </c>
      <c r="EB194">
        <v>2.6253700000000002</v>
      </c>
      <c r="EC194">
        <v>0.20446600000000001</v>
      </c>
      <c r="ED194">
        <v>0.20550299999999999</v>
      </c>
      <c r="EE194">
        <v>0.14383799999999999</v>
      </c>
      <c r="EF194">
        <v>0.13875999999999999</v>
      </c>
      <c r="EG194">
        <v>24077.7</v>
      </c>
      <c r="EH194">
        <v>24481.3</v>
      </c>
      <c r="EI194">
        <v>28174.3</v>
      </c>
      <c r="EJ194">
        <v>29678.5</v>
      </c>
      <c r="EK194">
        <v>33171</v>
      </c>
      <c r="EL194">
        <v>35499.599999999999</v>
      </c>
      <c r="EM194">
        <v>39739.9</v>
      </c>
      <c r="EN194">
        <v>42434.6</v>
      </c>
      <c r="EO194">
        <v>2.1761699999999999</v>
      </c>
      <c r="EP194">
        <v>2.1224500000000002</v>
      </c>
      <c r="EQ194">
        <v>8.2753599999999997E-2</v>
      </c>
      <c r="ER194">
        <v>0</v>
      </c>
      <c r="ES194">
        <v>33.023499999999999</v>
      </c>
      <c r="ET194">
        <v>999.9</v>
      </c>
      <c r="EU194">
        <v>48.2</v>
      </c>
      <c r="EV194">
        <v>40.4</v>
      </c>
      <c r="EW194">
        <v>36.051499999999997</v>
      </c>
      <c r="EX194">
        <v>57.648200000000003</v>
      </c>
      <c r="EY194">
        <v>-0.86538700000000002</v>
      </c>
      <c r="EZ194">
        <v>2</v>
      </c>
      <c r="FA194">
        <v>0.62579300000000004</v>
      </c>
      <c r="FB194">
        <v>1.2672399999999999</v>
      </c>
      <c r="FC194">
        <v>20.265699999999999</v>
      </c>
      <c r="FD194">
        <v>5.2171399999999997</v>
      </c>
      <c r="FE194">
        <v>12.0082</v>
      </c>
      <c r="FF194">
        <v>4.9856499999999997</v>
      </c>
      <c r="FG194">
        <v>3.2844500000000001</v>
      </c>
      <c r="FH194">
        <v>9834.4</v>
      </c>
      <c r="FI194">
        <v>9999</v>
      </c>
      <c r="FJ194">
        <v>9999</v>
      </c>
      <c r="FK194">
        <v>657</v>
      </c>
      <c r="FL194">
        <v>1.8658399999999999</v>
      </c>
      <c r="FM194">
        <v>1.8622099999999999</v>
      </c>
      <c r="FN194">
        <v>1.8643000000000001</v>
      </c>
      <c r="FO194">
        <v>1.8604099999999999</v>
      </c>
      <c r="FP194">
        <v>1.86111</v>
      </c>
      <c r="FQ194">
        <v>1.86019</v>
      </c>
      <c r="FR194">
        <v>1.86189</v>
      </c>
      <c r="FS194">
        <v>1.8584700000000001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-2.35</v>
      </c>
      <c r="GH194">
        <v>5.0700000000000002E-2</v>
      </c>
      <c r="GI194">
        <v>-1.674331742851894</v>
      </c>
      <c r="GJ194">
        <v>-1.0668354094452519E-3</v>
      </c>
      <c r="GK194">
        <v>7.2908324871410599E-7</v>
      </c>
      <c r="GL194">
        <v>-2.6615586879345078E-10</v>
      </c>
      <c r="GM194">
        <v>-0.20617912557020029</v>
      </c>
      <c r="GN194">
        <v>3.3664092208003571E-3</v>
      </c>
      <c r="GO194">
        <v>2.042686190248702E-4</v>
      </c>
      <c r="GP194">
        <v>-2.7039353982504608E-6</v>
      </c>
      <c r="GQ194">
        <v>3</v>
      </c>
      <c r="GR194">
        <v>2088</v>
      </c>
      <c r="GS194">
        <v>3</v>
      </c>
      <c r="GT194">
        <v>37</v>
      </c>
      <c r="GU194">
        <v>18.2</v>
      </c>
      <c r="GV194">
        <v>18.3</v>
      </c>
      <c r="GW194">
        <v>3.1994600000000002</v>
      </c>
      <c r="GX194">
        <v>2.5549300000000001</v>
      </c>
      <c r="GY194">
        <v>2.04834</v>
      </c>
      <c r="GZ194">
        <v>2.6025399999999999</v>
      </c>
      <c r="HA194">
        <v>2.1972700000000001</v>
      </c>
      <c r="HB194">
        <v>2.33521</v>
      </c>
      <c r="HC194">
        <v>44.445599999999999</v>
      </c>
      <c r="HD194">
        <v>14.1233</v>
      </c>
      <c r="HE194">
        <v>18</v>
      </c>
      <c r="HF194">
        <v>684.60699999999997</v>
      </c>
      <c r="HG194">
        <v>710.60299999999995</v>
      </c>
      <c r="HH194">
        <v>31.002099999999999</v>
      </c>
      <c r="HI194">
        <v>35.0961</v>
      </c>
      <c r="HJ194">
        <v>30.000499999999999</v>
      </c>
      <c r="HK194">
        <v>34.9101</v>
      </c>
      <c r="HL194">
        <v>34.891300000000001</v>
      </c>
      <c r="HM194">
        <v>64.007599999999996</v>
      </c>
      <c r="HN194">
        <v>-30</v>
      </c>
      <c r="HO194">
        <v>-30</v>
      </c>
      <c r="HP194">
        <v>31</v>
      </c>
      <c r="HQ194">
        <v>1197.3399999999999</v>
      </c>
      <c r="HR194">
        <v>32.067999999999998</v>
      </c>
      <c r="HS194">
        <v>99.235399999999998</v>
      </c>
      <c r="HT194">
        <v>98.388999999999996</v>
      </c>
    </row>
    <row r="195" spans="1:228" x14ac:dyDescent="0.2">
      <c r="A195">
        <v>180</v>
      </c>
      <c r="B195">
        <v>1666111322.5999999</v>
      </c>
      <c r="C195">
        <v>714.5</v>
      </c>
      <c r="D195" t="s">
        <v>719</v>
      </c>
      <c r="E195" t="s">
        <v>720</v>
      </c>
      <c r="F195">
        <v>4</v>
      </c>
      <c r="G195">
        <v>1666111320.2874999</v>
      </c>
      <c r="H195">
        <f t="shared" si="68"/>
        <v>1.3376695944186928E-3</v>
      </c>
      <c r="I195">
        <f t="shared" si="69"/>
        <v>1.3376695944186927</v>
      </c>
      <c r="J195">
        <f t="shared" si="70"/>
        <v>15.293844653233373</v>
      </c>
      <c r="K195">
        <f t="shared" si="71"/>
        <v>1161.5487499999999</v>
      </c>
      <c r="L195">
        <f t="shared" si="72"/>
        <v>785.68793413175808</v>
      </c>
      <c r="M195">
        <f t="shared" si="73"/>
        <v>79.632869487986355</v>
      </c>
      <c r="N195">
        <f t="shared" si="74"/>
        <v>117.72798842189178</v>
      </c>
      <c r="O195">
        <f t="shared" si="75"/>
        <v>7.1514701219130297E-2</v>
      </c>
      <c r="P195">
        <f t="shared" si="76"/>
        <v>2.7715689963772037</v>
      </c>
      <c r="Q195">
        <f t="shared" si="77"/>
        <v>7.0505157032345486E-2</v>
      </c>
      <c r="R195">
        <f t="shared" si="78"/>
        <v>4.4155239400643059E-2</v>
      </c>
      <c r="S195">
        <f t="shared" si="79"/>
        <v>226.10961598617453</v>
      </c>
      <c r="T195">
        <f t="shared" si="80"/>
        <v>35.113799772910944</v>
      </c>
      <c r="U195">
        <f t="shared" si="81"/>
        <v>34.360812500000002</v>
      </c>
      <c r="V195">
        <f t="shared" si="82"/>
        <v>5.4514901490576744</v>
      </c>
      <c r="W195">
        <f t="shared" si="83"/>
        <v>67.342770496566658</v>
      </c>
      <c r="X195">
        <f t="shared" si="84"/>
        <v>3.6145333787302971</v>
      </c>
      <c r="Y195">
        <f t="shared" si="85"/>
        <v>5.3673666112601905</v>
      </c>
      <c r="Z195">
        <f t="shared" si="86"/>
        <v>1.8369567703273773</v>
      </c>
      <c r="AA195">
        <f t="shared" si="87"/>
        <v>-58.99122911386435</v>
      </c>
      <c r="AB195">
        <f t="shared" si="88"/>
        <v>-41.72576614435377</v>
      </c>
      <c r="AC195">
        <f t="shared" si="89"/>
        <v>-3.4893409975289758</v>
      </c>
      <c r="AD195">
        <f t="shared" si="90"/>
        <v>121.90327973042741</v>
      </c>
      <c r="AE195">
        <f t="shared" si="91"/>
        <v>25.520089700456616</v>
      </c>
      <c r="AF195">
        <f t="shared" si="92"/>
        <v>1.345423374271451</v>
      </c>
      <c r="AG195">
        <f t="shared" si="93"/>
        <v>15.293844653233373</v>
      </c>
      <c r="AH195">
        <v>1228.867287136128</v>
      </c>
      <c r="AI195">
        <v>1207.515696969697</v>
      </c>
      <c r="AJ195">
        <v>1.6618420292638549</v>
      </c>
      <c r="AK195">
        <v>66.414595201641987</v>
      </c>
      <c r="AL195">
        <f t="shared" si="94"/>
        <v>1.3376695944186927</v>
      </c>
      <c r="AM195">
        <v>34.468530757622368</v>
      </c>
      <c r="AN195">
        <v>35.659234705882348</v>
      </c>
      <c r="AO195">
        <v>-3.6809160093785282E-7</v>
      </c>
      <c r="AP195">
        <v>87.49</v>
      </c>
      <c r="AQ195">
        <v>12</v>
      </c>
      <c r="AR195">
        <v>2</v>
      </c>
      <c r="AS195">
        <f t="shared" si="95"/>
        <v>1</v>
      </c>
      <c r="AT195">
        <f t="shared" si="96"/>
        <v>0</v>
      </c>
      <c r="AU195">
        <f t="shared" si="97"/>
        <v>47278.834240081655</v>
      </c>
      <c r="AV195">
        <f t="shared" si="98"/>
        <v>1199.96</v>
      </c>
      <c r="AW195">
        <f t="shared" si="99"/>
        <v>1025.8917885938729</v>
      </c>
      <c r="AX195">
        <f t="shared" si="100"/>
        <v>0.85493832177228646</v>
      </c>
      <c r="AY195">
        <f t="shared" si="101"/>
        <v>0.18843096102051279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1666111320.2874999</v>
      </c>
      <c r="BF195">
        <v>1161.5487499999999</v>
      </c>
      <c r="BG195">
        <v>1186.5474999999999</v>
      </c>
      <c r="BH195">
        <v>35.662350000000004</v>
      </c>
      <c r="BI195">
        <v>34.464750000000002</v>
      </c>
      <c r="BJ195">
        <v>1163.895</v>
      </c>
      <c r="BK195">
        <v>35.611725</v>
      </c>
      <c r="BL195">
        <v>650.02125000000001</v>
      </c>
      <c r="BM195">
        <v>101.254375</v>
      </c>
      <c r="BN195">
        <v>9.9949062499999991E-2</v>
      </c>
      <c r="BO195">
        <v>34.081562499999997</v>
      </c>
      <c r="BP195">
        <v>34.360812500000002</v>
      </c>
      <c r="BQ195">
        <v>999.9</v>
      </c>
      <c r="BR195">
        <v>0</v>
      </c>
      <c r="BS195">
        <v>0</v>
      </c>
      <c r="BT195">
        <v>9012.4225000000006</v>
      </c>
      <c r="BU195">
        <v>0</v>
      </c>
      <c r="BV195">
        <v>918.82749999999999</v>
      </c>
      <c r="BW195">
        <v>-25.002974999999999</v>
      </c>
      <c r="BX195">
        <v>1204.5</v>
      </c>
      <c r="BY195">
        <v>1228.9024999999999</v>
      </c>
      <c r="BZ195">
        <v>1.1976024999999999</v>
      </c>
      <c r="CA195">
        <v>1186.5474999999999</v>
      </c>
      <c r="CB195">
        <v>34.464750000000002</v>
      </c>
      <c r="CC195">
        <v>3.6109637499999998</v>
      </c>
      <c r="CD195">
        <v>3.4897</v>
      </c>
      <c r="CE195">
        <v>27.150725000000001</v>
      </c>
      <c r="CF195">
        <v>26.569724999999998</v>
      </c>
      <c r="CG195">
        <v>1199.96</v>
      </c>
      <c r="CH195">
        <v>0.49997200000000003</v>
      </c>
      <c r="CI195">
        <v>0.50002799999999992</v>
      </c>
      <c r="CJ195">
        <v>0</v>
      </c>
      <c r="CK195">
        <v>804.89087500000005</v>
      </c>
      <c r="CL195">
        <v>4.9990899999999998</v>
      </c>
      <c r="CM195">
        <v>8684.98</v>
      </c>
      <c r="CN195">
        <v>9557.4312500000015</v>
      </c>
      <c r="CO195">
        <v>44.030999999999999</v>
      </c>
      <c r="CP195">
        <v>46.061999999999998</v>
      </c>
      <c r="CQ195">
        <v>44.811999999999998</v>
      </c>
      <c r="CR195">
        <v>45.186999999999998</v>
      </c>
      <c r="CS195">
        <v>45.492125000000001</v>
      </c>
      <c r="CT195">
        <v>597.44749999999999</v>
      </c>
      <c r="CU195">
        <v>597.51250000000005</v>
      </c>
      <c r="CV195">
        <v>0</v>
      </c>
      <c r="CW195">
        <v>1666111334.0999999</v>
      </c>
      <c r="CX195">
        <v>0</v>
      </c>
      <c r="CY195">
        <v>1666110227</v>
      </c>
      <c r="CZ195" t="s">
        <v>356</v>
      </c>
      <c r="DA195">
        <v>1666110227</v>
      </c>
      <c r="DB195">
        <v>1666110223</v>
      </c>
      <c r="DC195">
        <v>35</v>
      </c>
      <c r="DD195">
        <v>4.3999999999999997E-2</v>
      </c>
      <c r="DE195">
        <v>-1.2E-2</v>
      </c>
      <c r="DF195">
        <v>-2.012</v>
      </c>
      <c r="DG195">
        <v>3.7999999999999999E-2</v>
      </c>
      <c r="DH195">
        <v>415</v>
      </c>
      <c r="DI195">
        <v>34</v>
      </c>
      <c r="DJ195">
        <v>0.45</v>
      </c>
      <c r="DK195">
        <v>0.22</v>
      </c>
      <c r="DL195">
        <v>-25.049867500000001</v>
      </c>
      <c r="DM195">
        <v>0.55021125703570317</v>
      </c>
      <c r="DN195">
        <v>8.508336026362591E-2</v>
      </c>
      <c r="DO195">
        <v>0</v>
      </c>
      <c r="DP195">
        <v>1.1962955</v>
      </c>
      <c r="DQ195">
        <v>6.2787242026256466E-3</v>
      </c>
      <c r="DR195">
        <v>1.5501031417295981E-3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3.2948300000000001</v>
      </c>
      <c r="EB195">
        <v>2.6253700000000002</v>
      </c>
      <c r="EC195">
        <v>0.20517299999999999</v>
      </c>
      <c r="ED195">
        <v>0.20621500000000001</v>
      </c>
      <c r="EE195">
        <v>0.143819</v>
      </c>
      <c r="EF195">
        <v>0.138737</v>
      </c>
      <c r="EG195">
        <v>24055.7</v>
      </c>
      <c r="EH195">
        <v>24459.4</v>
      </c>
      <c r="EI195">
        <v>28173.599999999999</v>
      </c>
      <c r="EJ195">
        <v>29678.6</v>
      </c>
      <c r="EK195">
        <v>33171.1</v>
      </c>
      <c r="EL195">
        <v>35500.5</v>
      </c>
      <c r="EM195">
        <v>39739.199999999997</v>
      </c>
      <c r="EN195">
        <v>42434.400000000001</v>
      </c>
      <c r="EO195">
        <v>2.1761499999999998</v>
      </c>
      <c r="EP195">
        <v>2.1225999999999998</v>
      </c>
      <c r="EQ195">
        <v>8.2328899999999997E-2</v>
      </c>
      <c r="ER195">
        <v>0</v>
      </c>
      <c r="ES195">
        <v>33.032299999999999</v>
      </c>
      <c r="ET195">
        <v>999.9</v>
      </c>
      <c r="EU195">
        <v>48.2</v>
      </c>
      <c r="EV195">
        <v>40.4</v>
      </c>
      <c r="EW195">
        <v>36.0533</v>
      </c>
      <c r="EX195">
        <v>57.438200000000002</v>
      </c>
      <c r="EY195">
        <v>-0.76121499999999997</v>
      </c>
      <c r="EZ195">
        <v>2</v>
      </c>
      <c r="FA195">
        <v>0.62630600000000003</v>
      </c>
      <c r="FB195">
        <v>1.2722100000000001</v>
      </c>
      <c r="FC195">
        <v>20.265599999999999</v>
      </c>
      <c r="FD195">
        <v>5.2172900000000002</v>
      </c>
      <c r="FE195">
        <v>12.0082</v>
      </c>
      <c r="FF195">
        <v>4.9855499999999999</v>
      </c>
      <c r="FG195">
        <v>3.2845800000000001</v>
      </c>
      <c r="FH195">
        <v>9834.7000000000007</v>
      </c>
      <c r="FI195">
        <v>9999</v>
      </c>
      <c r="FJ195">
        <v>9999</v>
      </c>
      <c r="FK195">
        <v>657</v>
      </c>
      <c r="FL195">
        <v>1.8658399999999999</v>
      </c>
      <c r="FM195">
        <v>1.8622099999999999</v>
      </c>
      <c r="FN195">
        <v>1.8643099999999999</v>
      </c>
      <c r="FO195">
        <v>1.86039</v>
      </c>
      <c r="FP195">
        <v>1.86111</v>
      </c>
      <c r="FQ195">
        <v>1.86019</v>
      </c>
      <c r="FR195">
        <v>1.86189</v>
      </c>
      <c r="FS195">
        <v>1.8584700000000001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-2.35</v>
      </c>
      <c r="GH195">
        <v>5.0599999999999999E-2</v>
      </c>
      <c r="GI195">
        <v>-1.674331742851894</v>
      </c>
      <c r="GJ195">
        <v>-1.0668354094452519E-3</v>
      </c>
      <c r="GK195">
        <v>7.2908324871410599E-7</v>
      </c>
      <c r="GL195">
        <v>-2.6615586879345078E-10</v>
      </c>
      <c r="GM195">
        <v>-0.20617912557020029</v>
      </c>
      <c r="GN195">
        <v>3.3664092208003571E-3</v>
      </c>
      <c r="GO195">
        <v>2.042686190248702E-4</v>
      </c>
      <c r="GP195">
        <v>-2.7039353982504608E-6</v>
      </c>
      <c r="GQ195">
        <v>3</v>
      </c>
      <c r="GR195">
        <v>2088</v>
      </c>
      <c r="GS195">
        <v>3</v>
      </c>
      <c r="GT195">
        <v>37</v>
      </c>
      <c r="GU195">
        <v>18.3</v>
      </c>
      <c r="GV195">
        <v>18.3</v>
      </c>
      <c r="GW195">
        <v>3.2141099999999998</v>
      </c>
      <c r="GX195">
        <v>2.5488300000000002</v>
      </c>
      <c r="GY195">
        <v>2.04834</v>
      </c>
      <c r="GZ195">
        <v>2.6025399999999999</v>
      </c>
      <c r="HA195">
        <v>2.1972700000000001</v>
      </c>
      <c r="HB195">
        <v>2.3584000000000001</v>
      </c>
      <c r="HC195">
        <v>44.473500000000001</v>
      </c>
      <c r="HD195">
        <v>14.132</v>
      </c>
      <c r="HE195">
        <v>18</v>
      </c>
      <c r="HF195">
        <v>684.61199999999997</v>
      </c>
      <c r="HG195">
        <v>710.77099999999996</v>
      </c>
      <c r="HH195">
        <v>31.0017</v>
      </c>
      <c r="HI195">
        <v>35.099299999999999</v>
      </c>
      <c r="HJ195">
        <v>30.000499999999999</v>
      </c>
      <c r="HK195">
        <v>34.912500000000001</v>
      </c>
      <c r="HL195">
        <v>34.893700000000003</v>
      </c>
      <c r="HM195">
        <v>64.298500000000004</v>
      </c>
      <c r="HN195">
        <v>-30</v>
      </c>
      <c r="HO195">
        <v>-30</v>
      </c>
      <c r="HP195">
        <v>31</v>
      </c>
      <c r="HQ195">
        <v>1204.03</v>
      </c>
      <c r="HR195">
        <v>32.067999999999998</v>
      </c>
      <c r="HS195">
        <v>99.233400000000003</v>
      </c>
      <c r="HT195">
        <v>98.388900000000007</v>
      </c>
    </row>
    <row r="196" spans="1:228" x14ac:dyDescent="0.2">
      <c r="A196">
        <v>181</v>
      </c>
      <c r="B196">
        <v>1666111326.5999999</v>
      </c>
      <c r="C196">
        <v>718.5</v>
      </c>
      <c r="D196" t="s">
        <v>721</v>
      </c>
      <c r="E196" t="s">
        <v>722</v>
      </c>
      <c r="F196">
        <v>4</v>
      </c>
      <c r="G196">
        <v>1666111324.5999999</v>
      </c>
      <c r="H196">
        <f t="shared" si="68"/>
        <v>1.3419928791082564E-3</v>
      </c>
      <c r="I196">
        <f t="shared" si="69"/>
        <v>1.3419928791082565</v>
      </c>
      <c r="J196">
        <f t="shared" si="70"/>
        <v>15.378264711308557</v>
      </c>
      <c r="K196">
        <f t="shared" si="71"/>
        <v>1168.48</v>
      </c>
      <c r="L196">
        <f t="shared" si="72"/>
        <v>790.99095804132287</v>
      </c>
      <c r="M196">
        <f t="shared" si="73"/>
        <v>80.16984078305552</v>
      </c>
      <c r="N196">
        <f t="shared" si="74"/>
        <v>118.42974259800687</v>
      </c>
      <c r="O196">
        <f t="shared" si="75"/>
        <v>7.1622273757789512E-2</v>
      </c>
      <c r="P196">
        <f t="shared" si="76"/>
        <v>2.773973762867989</v>
      </c>
      <c r="Q196">
        <f t="shared" si="77"/>
        <v>7.0610577777346833E-2</v>
      </c>
      <c r="R196">
        <f t="shared" si="78"/>
        <v>4.4221317421424267E-2</v>
      </c>
      <c r="S196">
        <f t="shared" si="79"/>
        <v>226.10308937898151</v>
      </c>
      <c r="T196">
        <f t="shared" si="80"/>
        <v>35.119359904173216</v>
      </c>
      <c r="U196">
        <f t="shared" si="81"/>
        <v>34.369242857142858</v>
      </c>
      <c r="V196">
        <f t="shared" si="82"/>
        <v>5.4540475026405177</v>
      </c>
      <c r="W196">
        <f t="shared" si="83"/>
        <v>67.303089827643177</v>
      </c>
      <c r="X196">
        <f t="shared" si="84"/>
        <v>3.6139361487067685</v>
      </c>
      <c r="Y196">
        <f t="shared" si="85"/>
        <v>5.3696437384401152</v>
      </c>
      <c r="Z196">
        <f t="shared" si="86"/>
        <v>1.8401113539337492</v>
      </c>
      <c r="AA196">
        <f t="shared" si="87"/>
        <v>-59.181885968674109</v>
      </c>
      <c r="AB196">
        <f t="shared" si="88"/>
        <v>-41.884814757725231</v>
      </c>
      <c r="AC196">
        <f t="shared" si="89"/>
        <v>-3.4998791481420501</v>
      </c>
      <c r="AD196">
        <f t="shared" si="90"/>
        <v>121.53650950444012</v>
      </c>
      <c r="AE196">
        <f t="shared" si="91"/>
        <v>25.761712525566331</v>
      </c>
      <c r="AF196">
        <f t="shared" si="92"/>
        <v>1.345747700494305</v>
      </c>
      <c r="AG196">
        <f t="shared" si="93"/>
        <v>15.378264711308557</v>
      </c>
      <c r="AH196">
        <v>1235.717928916079</v>
      </c>
      <c r="AI196">
        <v>1214.2086666666671</v>
      </c>
      <c r="AJ196">
        <v>1.6807749053621941</v>
      </c>
      <c r="AK196">
        <v>66.414595201641987</v>
      </c>
      <c r="AL196">
        <f t="shared" si="94"/>
        <v>1.3419928791082565</v>
      </c>
      <c r="AM196">
        <v>34.461074376783223</v>
      </c>
      <c r="AN196">
        <v>35.655687352941158</v>
      </c>
      <c r="AO196">
        <v>-4.7894547500564556E-6</v>
      </c>
      <c r="AP196">
        <v>87.49</v>
      </c>
      <c r="AQ196">
        <v>12</v>
      </c>
      <c r="AR196">
        <v>2</v>
      </c>
      <c r="AS196">
        <f t="shared" si="95"/>
        <v>1</v>
      </c>
      <c r="AT196">
        <f t="shared" si="96"/>
        <v>0</v>
      </c>
      <c r="AU196">
        <f t="shared" si="97"/>
        <v>47343.662328443927</v>
      </c>
      <c r="AV196">
        <f t="shared" si="98"/>
        <v>1199.9257142857141</v>
      </c>
      <c r="AW196">
        <f t="shared" si="99"/>
        <v>1025.8624421652753</v>
      </c>
      <c r="AX196">
        <f t="shared" si="100"/>
        <v>0.85493829322254811</v>
      </c>
      <c r="AY196">
        <f t="shared" si="101"/>
        <v>0.18843090591951772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1666111324.5999999</v>
      </c>
      <c r="BF196">
        <v>1168.48</v>
      </c>
      <c r="BG196">
        <v>1193.711428571429</v>
      </c>
      <c r="BH196">
        <v>35.656685714285707</v>
      </c>
      <c r="BI196">
        <v>34.458757142857152</v>
      </c>
      <c r="BJ196">
        <v>1170.83</v>
      </c>
      <c r="BK196">
        <v>35.606071428571433</v>
      </c>
      <c r="BL196">
        <v>650.00342857142846</v>
      </c>
      <c r="BM196">
        <v>101.2537142857143</v>
      </c>
      <c r="BN196">
        <v>9.9961085714285705E-2</v>
      </c>
      <c r="BO196">
        <v>34.089171428571433</v>
      </c>
      <c r="BP196">
        <v>34.369242857142858</v>
      </c>
      <c r="BQ196">
        <v>999.89999999999986</v>
      </c>
      <c r="BR196">
        <v>0</v>
      </c>
      <c r="BS196">
        <v>0</v>
      </c>
      <c r="BT196">
        <v>9025.2642857142873</v>
      </c>
      <c r="BU196">
        <v>0</v>
      </c>
      <c r="BV196">
        <v>882.96857142857152</v>
      </c>
      <c r="BW196">
        <v>-25.230614285714289</v>
      </c>
      <c r="BX196">
        <v>1211.6857142857141</v>
      </c>
      <c r="BY196">
        <v>1236.312857142857</v>
      </c>
      <c r="BZ196">
        <v>1.197927142857143</v>
      </c>
      <c r="CA196">
        <v>1193.711428571429</v>
      </c>
      <c r="CB196">
        <v>34.458757142857152</v>
      </c>
      <c r="CC196">
        <v>3.6103742857142862</v>
      </c>
      <c r="CD196">
        <v>3.4890785714285708</v>
      </c>
      <c r="CE196">
        <v>27.147957142857141</v>
      </c>
      <c r="CF196">
        <v>26.566700000000001</v>
      </c>
      <c r="CG196">
        <v>1199.9257142857141</v>
      </c>
      <c r="CH196">
        <v>0.49997399999999997</v>
      </c>
      <c r="CI196">
        <v>0.50002599999999997</v>
      </c>
      <c r="CJ196">
        <v>0</v>
      </c>
      <c r="CK196">
        <v>805.49300000000005</v>
      </c>
      <c r="CL196">
        <v>4.9990899999999998</v>
      </c>
      <c r="CM196">
        <v>8689.2714285714301</v>
      </c>
      <c r="CN196">
        <v>9557.1828571428578</v>
      </c>
      <c r="CO196">
        <v>44.061999999999998</v>
      </c>
      <c r="CP196">
        <v>46.061999999999998</v>
      </c>
      <c r="CQ196">
        <v>44.811999999999998</v>
      </c>
      <c r="CR196">
        <v>45.222999999999999</v>
      </c>
      <c r="CS196">
        <v>45.5</v>
      </c>
      <c r="CT196">
        <v>597.43142857142868</v>
      </c>
      <c r="CU196">
        <v>597.49428571428575</v>
      </c>
      <c r="CV196">
        <v>0</v>
      </c>
      <c r="CW196">
        <v>1666111338.3</v>
      </c>
      <c r="CX196">
        <v>0</v>
      </c>
      <c r="CY196">
        <v>1666110227</v>
      </c>
      <c r="CZ196" t="s">
        <v>356</v>
      </c>
      <c r="DA196">
        <v>1666110227</v>
      </c>
      <c r="DB196">
        <v>1666110223</v>
      </c>
      <c r="DC196">
        <v>35</v>
      </c>
      <c r="DD196">
        <v>4.3999999999999997E-2</v>
      </c>
      <c r="DE196">
        <v>-1.2E-2</v>
      </c>
      <c r="DF196">
        <v>-2.012</v>
      </c>
      <c r="DG196">
        <v>3.7999999999999999E-2</v>
      </c>
      <c r="DH196">
        <v>415</v>
      </c>
      <c r="DI196">
        <v>34</v>
      </c>
      <c r="DJ196">
        <v>0.45</v>
      </c>
      <c r="DK196">
        <v>0.22</v>
      </c>
      <c r="DL196">
        <v>-25.075700000000001</v>
      </c>
      <c r="DM196">
        <v>-8.5425140712906272E-2</v>
      </c>
      <c r="DN196">
        <v>0.11553543612242941</v>
      </c>
      <c r="DO196">
        <v>1</v>
      </c>
      <c r="DP196">
        <v>1.1969455</v>
      </c>
      <c r="DQ196">
        <v>4.1923452157587764E-3</v>
      </c>
      <c r="DR196">
        <v>1.4084547383568841E-3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2</v>
      </c>
      <c r="DY196">
        <v>2</v>
      </c>
      <c r="DZ196" t="s">
        <v>637</v>
      </c>
      <c r="EA196">
        <v>3.2947899999999999</v>
      </c>
      <c r="EB196">
        <v>2.62534</v>
      </c>
      <c r="EC196">
        <v>0.20588500000000001</v>
      </c>
      <c r="ED196">
        <v>0.20694399999999999</v>
      </c>
      <c r="EE196">
        <v>0.14380799999999999</v>
      </c>
      <c r="EF196">
        <v>0.138734</v>
      </c>
      <c r="EG196">
        <v>24034.2</v>
      </c>
      <c r="EH196">
        <v>24436.3</v>
      </c>
      <c r="EI196">
        <v>28173.8</v>
      </c>
      <c r="EJ196">
        <v>29677.9</v>
      </c>
      <c r="EK196">
        <v>33171.9</v>
      </c>
      <c r="EL196">
        <v>35499.800000000003</v>
      </c>
      <c r="EM196">
        <v>39739.4</v>
      </c>
      <c r="EN196">
        <v>42433.4</v>
      </c>
      <c r="EO196">
        <v>2.17625</v>
      </c>
      <c r="EP196">
        <v>2.1222699999999999</v>
      </c>
      <c r="EQ196">
        <v>8.2470500000000002E-2</v>
      </c>
      <c r="ER196">
        <v>0</v>
      </c>
      <c r="ES196">
        <v>33.039000000000001</v>
      </c>
      <c r="ET196">
        <v>999.9</v>
      </c>
      <c r="EU196">
        <v>48.2</v>
      </c>
      <c r="EV196">
        <v>40.4</v>
      </c>
      <c r="EW196">
        <v>36.048499999999997</v>
      </c>
      <c r="EX196">
        <v>57.528199999999998</v>
      </c>
      <c r="EY196">
        <v>-0.72115300000000004</v>
      </c>
      <c r="EZ196">
        <v>2</v>
      </c>
      <c r="FA196">
        <v>0.62664900000000001</v>
      </c>
      <c r="FB196">
        <v>1.2779100000000001</v>
      </c>
      <c r="FC196">
        <v>20.265699999999999</v>
      </c>
      <c r="FD196">
        <v>5.2157900000000001</v>
      </c>
      <c r="FE196">
        <v>12.0068</v>
      </c>
      <c r="FF196">
        <v>4.98475</v>
      </c>
      <c r="FG196">
        <v>3.2845300000000002</v>
      </c>
      <c r="FH196">
        <v>9834.7000000000007</v>
      </c>
      <c r="FI196">
        <v>9999</v>
      </c>
      <c r="FJ196">
        <v>9999</v>
      </c>
      <c r="FK196">
        <v>657</v>
      </c>
      <c r="FL196">
        <v>1.8658399999999999</v>
      </c>
      <c r="FM196">
        <v>1.8622000000000001</v>
      </c>
      <c r="FN196">
        <v>1.8643000000000001</v>
      </c>
      <c r="FO196">
        <v>1.8604000000000001</v>
      </c>
      <c r="FP196">
        <v>1.86111</v>
      </c>
      <c r="FQ196">
        <v>1.86016</v>
      </c>
      <c r="FR196">
        <v>1.86188</v>
      </c>
      <c r="FS196">
        <v>1.85849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-2.35</v>
      </c>
      <c r="GH196">
        <v>5.0599999999999999E-2</v>
      </c>
      <c r="GI196">
        <v>-1.674331742851894</v>
      </c>
      <c r="GJ196">
        <v>-1.0668354094452519E-3</v>
      </c>
      <c r="GK196">
        <v>7.2908324871410599E-7</v>
      </c>
      <c r="GL196">
        <v>-2.6615586879345078E-10</v>
      </c>
      <c r="GM196">
        <v>-0.20617912557020029</v>
      </c>
      <c r="GN196">
        <v>3.3664092208003571E-3</v>
      </c>
      <c r="GO196">
        <v>2.042686190248702E-4</v>
      </c>
      <c r="GP196">
        <v>-2.7039353982504608E-6</v>
      </c>
      <c r="GQ196">
        <v>3</v>
      </c>
      <c r="GR196">
        <v>2088</v>
      </c>
      <c r="GS196">
        <v>3</v>
      </c>
      <c r="GT196">
        <v>37</v>
      </c>
      <c r="GU196">
        <v>18.3</v>
      </c>
      <c r="GV196">
        <v>18.399999999999999</v>
      </c>
      <c r="GW196">
        <v>3.2275399999999999</v>
      </c>
      <c r="GX196">
        <v>2.5561500000000001</v>
      </c>
      <c r="GY196">
        <v>2.04834</v>
      </c>
      <c r="GZ196">
        <v>2.6013199999999999</v>
      </c>
      <c r="HA196">
        <v>2.1972700000000001</v>
      </c>
      <c r="HB196">
        <v>2.35107</v>
      </c>
      <c r="HC196">
        <v>44.473500000000001</v>
      </c>
      <c r="HD196">
        <v>14.1233</v>
      </c>
      <c r="HE196">
        <v>18</v>
      </c>
      <c r="HF196">
        <v>684.72799999999995</v>
      </c>
      <c r="HG196">
        <v>710.50400000000002</v>
      </c>
      <c r="HH196">
        <v>31.0017</v>
      </c>
      <c r="HI196">
        <v>35.103299999999997</v>
      </c>
      <c r="HJ196">
        <v>30.000499999999999</v>
      </c>
      <c r="HK196">
        <v>34.915599999999998</v>
      </c>
      <c r="HL196">
        <v>34.896900000000002</v>
      </c>
      <c r="HM196">
        <v>64.583500000000001</v>
      </c>
      <c r="HN196">
        <v>-30</v>
      </c>
      <c r="HO196">
        <v>-30</v>
      </c>
      <c r="HP196">
        <v>31</v>
      </c>
      <c r="HQ196">
        <v>1210.71</v>
      </c>
      <c r="HR196">
        <v>32.067999999999998</v>
      </c>
      <c r="HS196">
        <v>99.234099999999998</v>
      </c>
      <c r="HT196">
        <v>98.386700000000005</v>
      </c>
    </row>
    <row r="197" spans="1:228" x14ac:dyDescent="0.2">
      <c r="A197">
        <v>182</v>
      </c>
      <c r="B197">
        <v>1666111330.5999999</v>
      </c>
      <c r="C197">
        <v>722.5</v>
      </c>
      <c r="D197" t="s">
        <v>723</v>
      </c>
      <c r="E197" t="s">
        <v>724</v>
      </c>
      <c r="F197">
        <v>4</v>
      </c>
      <c r="G197">
        <v>1666111328.2874999</v>
      </c>
      <c r="H197">
        <f t="shared" si="68"/>
        <v>1.3403839416248633E-3</v>
      </c>
      <c r="I197">
        <f t="shared" si="69"/>
        <v>1.3403839416248633</v>
      </c>
      <c r="J197">
        <f t="shared" si="70"/>
        <v>15.152883243616143</v>
      </c>
      <c r="K197">
        <f t="shared" si="71"/>
        <v>1174.6637499999999</v>
      </c>
      <c r="L197">
        <f t="shared" si="72"/>
        <v>800.96268082728534</v>
      </c>
      <c r="M197">
        <f t="shared" si="73"/>
        <v>81.181119480745181</v>
      </c>
      <c r="N197">
        <f t="shared" si="74"/>
        <v>119.05737997674969</v>
      </c>
      <c r="O197">
        <f t="shared" si="75"/>
        <v>7.1409811697467615E-2</v>
      </c>
      <c r="P197">
        <f t="shared" si="76"/>
        <v>2.7713064188786656</v>
      </c>
      <c r="Q197">
        <f t="shared" si="77"/>
        <v>7.0403110305510871E-2</v>
      </c>
      <c r="R197">
        <f t="shared" si="78"/>
        <v>4.4091209723743696E-2</v>
      </c>
      <c r="S197">
        <f t="shared" si="79"/>
        <v>226.13081398456669</v>
      </c>
      <c r="T197">
        <f t="shared" si="80"/>
        <v>35.123960747952765</v>
      </c>
      <c r="U197">
        <f t="shared" si="81"/>
        <v>34.378950000000003</v>
      </c>
      <c r="V197">
        <f t="shared" si="82"/>
        <v>5.4569934617859506</v>
      </c>
      <c r="W197">
        <f t="shared" si="83"/>
        <v>67.286834784751804</v>
      </c>
      <c r="X197">
        <f t="shared" si="84"/>
        <v>3.6136834020693458</v>
      </c>
      <c r="Y197">
        <f t="shared" si="85"/>
        <v>5.3705653024538762</v>
      </c>
      <c r="Z197">
        <f t="shared" si="86"/>
        <v>1.8433100597166048</v>
      </c>
      <c r="AA197">
        <f t="shared" si="87"/>
        <v>-59.110931825656472</v>
      </c>
      <c r="AB197">
        <f t="shared" si="88"/>
        <v>-42.834892763370476</v>
      </c>
      <c r="AC197">
        <f t="shared" si="89"/>
        <v>-3.5829359877294169</v>
      </c>
      <c r="AD197">
        <f t="shared" si="90"/>
        <v>120.6020534078103</v>
      </c>
      <c r="AE197">
        <f t="shared" si="91"/>
        <v>25.758552679825087</v>
      </c>
      <c r="AF197">
        <f t="shared" si="92"/>
        <v>1.3429078714795568</v>
      </c>
      <c r="AG197">
        <f t="shared" si="93"/>
        <v>15.152883243616143</v>
      </c>
      <c r="AH197">
        <v>1242.680028892556</v>
      </c>
      <c r="AI197">
        <v>1221.219878787879</v>
      </c>
      <c r="AJ197">
        <v>1.721982450770855</v>
      </c>
      <c r="AK197">
        <v>66.414595201641987</v>
      </c>
      <c r="AL197">
        <f t="shared" si="94"/>
        <v>1.3403839416248633</v>
      </c>
      <c r="AM197">
        <v>34.459139307692318</v>
      </c>
      <c r="AN197">
        <v>35.652278235294119</v>
      </c>
      <c r="AO197">
        <v>-1.6005171298951509E-6</v>
      </c>
      <c r="AP197">
        <v>87.49</v>
      </c>
      <c r="AQ197">
        <v>12</v>
      </c>
      <c r="AR197">
        <v>2</v>
      </c>
      <c r="AS197">
        <f t="shared" si="95"/>
        <v>1</v>
      </c>
      <c r="AT197">
        <f t="shared" si="96"/>
        <v>0</v>
      </c>
      <c r="AU197">
        <f t="shared" si="97"/>
        <v>47269.984563822669</v>
      </c>
      <c r="AV197">
        <f t="shared" si="98"/>
        <v>1200.08375</v>
      </c>
      <c r="AW197">
        <f t="shared" si="99"/>
        <v>1025.9964885930397</v>
      </c>
      <c r="AX197">
        <f t="shared" si="100"/>
        <v>0.8549374063210502</v>
      </c>
      <c r="AY197">
        <f t="shared" si="101"/>
        <v>0.18842919419962706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1666111328.2874999</v>
      </c>
      <c r="BF197">
        <v>1174.6637499999999</v>
      </c>
      <c r="BG197">
        <v>1199.89625</v>
      </c>
      <c r="BH197">
        <v>35.653925000000001</v>
      </c>
      <c r="BI197">
        <v>34.458550000000002</v>
      </c>
      <c r="BJ197">
        <v>1177.0162499999999</v>
      </c>
      <c r="BK197">
        <v>35.603349999999999</v>
      </c>
      <c r="BL197">
        <v>650.01925000000006</v>
      </c>
      <c r="BM197">
        <v>101.25449999999999</v>
      </c>
      <c r="BN197">
        <v>9.9934387499999999E-2</v>
      </c>
      <c r="BO197">
        <v>34.09225</v>
      </c>
      <c r="BP197">
        <v>34.378950000000003</v>
      </c>
      <c r="BQ197">
        <v>999.9</v>
      </c>
      <c r="BR197">
        <v>0</v>
      </c>
      <c r="BS197">
        <v>0</v>
      </c>
      <c r="BT197">
        <v>9011.0162499999988</v>
      </c>
      <c r="BU197">
        <v>0</v>
      </c>
      <c r="BV197">
        <v>890.90062499999999</v>
      </c>
      <c r="BW197">
        <v>-25.2323375</v>
      </c>
      <c r="BX197">
        <v>1218.095</v>
      </c>
      <c r="BY197">
        <v>1242.71875</v>
      </c>
      <c r="BZ197">
        <v>1.19537625</v>
      </c>
      <c r="CA197">
        <v>1199.89625</v>
      </c>
      <c r="CB197">
        <v>34.458550000000002</v>
      </c>
      <c r="CC197">
        <v>3.6101212500000002</v>
      </c>
      <c r="CD197">
        <v>3.4890824999999999</v>
      </c>
      <c r="CE197">
        <v>27.1467375</v>
      </c>
      <c r="CF197">
        <v>26.566712500000001</v>
      </c>
      <c r="CG197">
        <v>1200.08375</v>
      </c>
      <c r="CH197">
        <v>0.50000275000000005</v>
      </c>
      <c r="CI197">
        <v>0.49999725000000012</v>
      </c>
      <c r="CJ197">
        <v>0</v>
      </c>
      <c r="CK197">
        <v>805.83850000000007</v>
      </c>
      <c r="CL197">
        <v>4.9990899999999998</v>
      </c>
      <c r="CM197">
        <v>8694.6637499999997</v>
      </c>
      <c r="CN197">
        <v>9558.5462500000012</v>
      </c>
      <c r="CO197">
        <v>44.061999999999998</v>
      </c>
      <c r="CP197">
        <v>46.061999999999998</v>
      </c>
      <c r="CQ197">
        <v>44.811999999999998</v>
      </c>
      <c r="CR197">
        <v>45.234250000000003</v>
      </c>
      <c r="CS197">
        <v>45.5</v>
      </c>
      <c r="CT197">
        <v>597.54624999999999</v>
      </c>
      <c r="CU197">
        <v>597.53749999999991</v>
      </c>
      <c r="CV197">
        <v>0</v>
      </c>
      <c r="CW197">
        <v>1666111341.9000001</v>
      </c>
      <c r="CX197">
        <v>0</v>
      </c>
      <c r="CY197">
        <v>1666110227</v>
      </c>
      <c r="CZ197" t="s">
        <v>356</v>
      </c>
      <c r="DA197">
        <v>1666110227</v>
      </c>
      <c r="DB197">
        <v>1666110223</v>
      </c>
      <c r="DC197">
        <v>35</v>
      </c>
      <c r="DD197">
        <v>4.3999999999999997E-2</v>
      </c>
      <c r="DE197">
        <v>-1.2E-2</v>
      </c>
      <c r="DF197">
        <v>-2.012</v>
      </c>
      <c r="DG197">
        <v>3.7999999999999999E-2</v>
      </c>
      <c r="DH197">
        <v>415</v>
      </c>
      <c r="DI197">
        <v>34</v>
      </c>
      <c r="DJ197">
        <v>0.45</v>
      </c>
      <c r="DK197">
        <v>0.22</v>
      </c>
      <c r="DL197">
        <v>-25.090505</v>
      </c>
      <c r="DM197">
        <v>-0.88776585365852845</v>
      </c>
      <c r="DN197">
        <v>0.12965189923406439</v>
      </c>
      <c r="DO197">
        <v>0</v>
      </c>
      <c r="DP197">
        <v>1.1966652499999999</v>
      </c>
      <c r="DQ197">
        <v>-2.1936585365882879E-3</v>
      </c>
      <c r="DR197">
        <v>1.5510931427544831E-3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3.2947899999999999</v>
      </c>
      <c r="EB197">
        <v>2.6253299999999999</v>
      </c>
      <c r="EC197">
        <v>0.206619</v>
      </c>
      <c r="ED197">
        <v>0.20766499999999999</v>
      </c>
      <c r="EE197">
        <v>0.143793</v>
      </c>
      <c r="EF197">
        <v>0.13872499999999999</v>
      </c>
      <c r="EG197">
        <v>24011.599999999999</v>
      </c>
      <c r="EH197">
        <v>24413.9</v>
      </c>
      <c r="EI197">
        <v>28173.5</v>
      </c>
      <c r="EJ197">
        <v>29677.9</v>
      </c>
      <c r="EK197">
        <v>33172.199999999997</v>
      </c>
      <c r="EL197">
        <v>35500.5</v>
      </c>
      <c r="EM197">
        <v>39739.1</v>
      </c>
      <c r="EN197">
        <v>42433.7</v>
      </c>
      <c r="EO197">
        <v>2.17618</v>
      </c>
      <c r="EP197">
        <v>2.1223800000000002</v>
      </c>
      <c r="EQ197">
        <v>8.2612000000000005E-2</v>
      </c>
      <c r="ER197">
        <v>0</v>
      </c>
      <c r="ES197">
        <v>33.0471</v>
      </c>
      <c r="ET197">
        <v>999.9</v>
      </c>
      <c r="EU197">
        <v>48.2</v>
      </c>
      <c r="EV197">
        <v>40.4</v>
      </c>
      <c r="EW197">
        <v>36.054000000000002</v>
      </c>
      <c r="EX197">
        <v>57.528199999999998</v>
      </c>
      <c r="EY197">
        <v>-0.80929600000000002</v>
      </c>
      <c r="EZ197">
        <v>2</v>
      </c>
      <c r="FA197">
        <v>0.62683900000000004</v>
      </c>
      <c r="FB197">
        <v>1.2818099999999999</v>
      </c>
      <c r="FC197">
        <v>20.265499999999999</v>
      </c>
      <c r="FD197">
        <v>5.2159399999999998</v>
      </c>
      <c r="FE197">
        <v>12.007999999999999</v>
      </c>
      <c r="FF197">
        <v>4.9846500000000002</v>
      </c>
      <c r="FG197">
        <v>3.2845800000000001</v>
      </c>
      <c r="FH197">
        <v>9835.1</v>
      </c>
      <c r="FI197">
        <v>9999</v>
      </c>
      <c r="FJ197">
        <v>9999</v>
      </c>
      <c r="FK197">
        <v>657.1</v>
      </c>
      <c r="FL197">
        <v>1.8658399999999999</v>
      </c>
      <c r="FM197">
        <v>1.8622000000000001</v>
      </c>
      <c r="FN197">
        <v>1.8643099999999999</v>
      </c>
      <c r="FO197">
        <v>1.8603799999999999</v>
      </c>
      <c r="FP197">
        <v>1.86111</v>
      </c>
      <c r="FQ197">
        <v>1.86019</v>
      </c>
      <c r="FR197">
        <v>1.86189</v>
      </c>
      <c r="FS197">
        <v>1.8585100000000001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-2.36</v>
      </c>
      <c r="GH197">
        <v>5.0599999999999999E-2</v>
      </c>
      <c r="GI197">
        <v>-1.674331742851894</v>
      </c>
      <c r="GJ197">
        <v>-1.0668354094452519E-3</v>
      </c>
      <c r="GK197">
        <v>7.2908324871410599E-7</v>
      </c>
      <c r="GL197">
        <v>-2.6615586879345078E-10</v>
      </c>
      <c r="GM197">
        <v>-0.20617912557020029</v>
      </c>
      <c r="GN197">
        <v>3.3664092208003571E-3</v>
      </c>
      <c r="GO197">
        <v>2.042686190248702E-4</v>
      </c>
      <c r="GP197">
        <v>-2.7039353982504608E-6</v>
      </c>
      <c r="GQ197">
        <v>3</v>
      </c>
      <c r="GR197">
        <v>2088</v>
      </c>
      <c r="GS197">
        <v>3</v>
      </c>
      <c r="GT197">
        <v>37</v>
      </c>
      <c r="GU197">
        <v>18.399999999999999</v>
      </c>
      <c r="GV197">
        <v>18.5</v>
      </c>
      <c r="GW197">
        <v>3.2421899999999999</v>
      </c>
      <c r="GX197">
        <v>2.5561500000000001</v>
      </c>
      <c r="GY197">
        <v>2.04834</v>
      </c>
      <c r="GZ197">
        <v>2.6013199999999999</v>
      </c>
      <c r="HA197">
        <v>2.1972700000000001</v>
      </c>
      <c r="HB197">
        <v>2.36328</v>
      </c>
      <c r="HC197">
        <v>44.473500000000001</v>
      </c>
      <c r="HD197">
        <v>14.1233</v>
      </c>
      <c r="HE197">
        <v>18</v>
      </c>
      <c r="HF197">
        <v>684.69899999999996</v>
      </c>
      <c r="HG197">
        <v>710.63300000000004</v>
      </c>
      <c r="HH197">
        <v>31.0014</v>
      </c>
      <c r="HI197">
        <v>35.106499999999997</v>
      </c>
      <c r="HJ197">
        <v>30.000399999999999</v>
      </c>
      <c r="HK197">
        <v>34.918799999999997</v>
      </c>
      <c r="HL197">
        <v>34.9</v>
      </c>
      <c r="HM197">
        <v>64.867500000000007</v>
      </c>
      <c r="HN197">
        <v>-30</v>
      </c>
      <c r="HO197">
        <v>-30</v>
      </c>
      <c r="HP197">
        <v>31</v>
      </c>
      <c r="HQ197">
        <v>1217.3900000000001</v>
      </c>
      <c r="HR197">
        <v>32.067999999999998</v>
      </c>
      <c r="HS197">
        <v>99.2333</v>
      </c>
      <c r="HT197">
        <v>98.387100000000004</v>
      </c>
    </row>
    <row r="198" spans="1:228" x14ac:dyDescent="0.2">
      <c r="A198">
        <v>183</v>
      </c>
      <c r="B198">
        <v>1666111334.5999999</v>
      </c>
      <c r="C198">
        <v>726.5</v>
      </c>
      <c r="D198" t="s">
        <v>725</v>
      </c>
      <c r="E198" t="s">
        <v>726</v>
      </c>
      <c r="F198">
        <v>4</v>
      </c>
      <c r="G198">
        <v>1666111332.5999999</v>
      </c>
      <c r="H198">
        <f t="shared" si="68"/>
        <v>1.3328517875325489E-3</v>
      </c>
      <c r="I198">
        <f t="shared" si="69"/>
        <v>1.332851787532549</v>
      </c>
      <c r="J198">
        <f t="shared" si="70"/>
        <v>15.527378431018514</v>
      </c>
      <c r="K198">
        <f t="shared" si="71"/>
        <v>1181.727142857143</v>
      </c>
      <c r="L198">
        <f t="shared" si="72"/>
        <v>796.62918483539102</v>
      </c>
      <c r="M198">
        <f t="shared" si="73"/>
        <v>80.742497494956879</v>
      </c>
      <c r="N198">
        <f t="shared" si="74"/>
        <v>119.77417183326185</v>
      </c>
      <c r="O198">
        <f t="shared" si="75"/>
        <v>7.0843286448053377E-2</v>
      </c>
      <c r="P198">
        <f t="shared" si="76"/>
        <v>2.7639381191447709</v>
      </c>
      <c r="Q198">
        <f t="shared" si="77"/>
        <v>6.9849773697687606E-2</v>
      </c>
      <c r="R198">
        <f t="shared" si="78"/>
        <v>4.3744210957196633E-2</v>
      </c>
      <c r="S198">
        <f t="shared" si="79"/>
        <v>226.10014890659895</v>
      </c>
      <c r="T198">
        <f t="shared" si="80"/>
        <v>35.136081012536856</v>
      </c>
      <c r="U198">
        <f t="shared" si="81"/>
        <v>34.389985714285707</v>
      </c>
      <c r="V198">
        <f t="shared" si="82"/>
        <v>5.4603443009872246</v>
      </c>
      <c r="W198">
        <f t="shared" si="83"/>
        <v>67.242969946229664</v>
      </c>
      <c r="X198">
        <f t="shared" si="84"/>
        <v>3.6128822689413487</v>
      </c>
      <c r="Y198">
        <f t="shared" si="85"/>
        <v>5.3728773012708428</v>
      </c>
      <c r="Z198">
        <f t="shared" si="86"/>
        <v>1.8474620320458759</v>
      </c>
      <c r="AA198">
        <f t="shared" si="87"/>
        <v>-58.778763830185405</v>
      </c>
      <c r="AB198">
        <f t="shared" si="88"/>
        <v>-43.214863951175133</v>
      </c>
      <c r="AC198">
        <f t="shared" si="89"/>
        <v>-3.6246870850797794</v>
      </c>
      <c r="AD198">
        <f t="shared" si="90"/>
        <v>120.48183404015863</v>
      </c>
      <c r="AE198">
        <f t="shared" si="91"/>
        <v>25.966683326042162</v>
      </c>
      <c r="AF198">
        <f t="shared" si="92"/>
        <v>1.338545415520624</v>
      </c>
      <c r="AG198">
        <f t="shared" si="93"/>
        <v>15.527378431018514</v>
      </c>
      <c r="AH198">
        <v>1249.6564919755101</v>
      </c>
      <c r="AI198">
        <v>1227.9525454545451</v>
      </c>
      <c r="AJ198">
        <v>1.6938399142939571</v>
      </c>
      <c r="AK198">
        <v>66.414595201641987</v>
      </c>
      <c r="AL198">
        <f t="shared" si="94"/>
        <v>1.332851787532549</v>
      </c>
      <c r="AM198">
        <v>34.456421674545453</v>
      </c>
      <c r="AN198">
        <v>35.642874117647047</v>
      </c>
      <c r="AO198">
        <v>-3.1963018738512149E-6</v>
      </c>
      <c r="AP198">
        <v>87.49</v>
      </c>
      <c r="AQ198">
        <v>12</v>
      </c>
      <c r="AR198">
        <v>2</v>
      </c>
      <c r="AS198">
        <f t="shared" si="95"/>
        <v>1</v>
      </c>
      <c r="AT198">
        <f t="shared" si="96"/>
        <v>0</v>
      </c>
      <c r="AU198">
        <f t="shared" si="97"/>
        <v>47066.761947909778</v>
      </c>
      <c r="AV198">
        <f t="shared" si="98"/>
        <v>1199.9142857142861</v>
      </c>
      <c r="AW198">
        <f t="shared" si="99"/>
        <v>1025.8522636821758</v>
      </c>
      <c r="AX198">
        <f t="shared" si="100"/>
        <v>0.85493795339848433</v>
      </c>
      <c r="AY198">
        <f t="shared" si="101"/>
        <v>0.18843025005907471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1666111332.5999999</v>
      </c>
      <c r="BF198">
        <v>1181.727142857143</v>
      </c>
      <c r="BG198">
        <v>1207.1557142857141</v>
      </c>
      <c r="BH198">
        <v>35.645757142857143</v>
      </c>
      <c r="BI198">
        <v>34.454257142857138</v>
      </c>
      <c r="BJ198">
        <v>1184.0871428571429</v>
      </c>
      <c r="BK198">
        <v>35.595242857142857</v>
      </c>
      <c r="BL198">
        <v>650.02028571428571</v>
      </c>
      <c r="BM198">
        <v>101.255</v>
      </c>
      <c r="BN198">
        <v>0.1001838571428571</v>
      </c>
      <c r="BO198">
        <v>34.099971428571429</v>
      </c>
      <c r="BP198">
        <v>34.389985714285707</v>
      </c>
      <c r="BQ198">
        <v>999.89999999999986</v>
      </c>
      <c r="BR198">
        <v>0</v>
      </c>
      <c r="BS198">
        <v>0</v>
      </c>
      <c r="BT198">
        <v>8971.8742857142861</v>
      </c>
      <c r="BU198">
        <v>0</v>
      </c>
      <c r="BV198">
        <v>897.7954285714286</v>
      </c>
      <c r="BW198">
        <v>-25.427514285714292</v>
      </c>
      <c r="BX198">
        <v>1225.4085714285709</v>
      </c>
      <c r="BY198">
        <v>1250.231428571429</v>
      </c>
      <c r="BZ198">
        <v>1.191494285714285</v>
      </c>
      <c r="CA198">
        <v>1207.1557142857141</v>
      </c>
      <c r="CB198">
        <v>34.454257142857138</v>
      </c>
      <c r="CC198">
        <v>3.6092942857142849</v>
      </c>
      <c r="CD198">
        <v>3.4886499999999998</v>
      </c>
      <c r="CE198">
        <v>27.14282857142857</v>
      </c>
      <c r="CF198">
        <v>26.564614285714288</v>
      </c>
      <c r="CG198">
        <v>1199.9142857142861</v>
      </c>
      <c r="CH198">
        <v>0.49998628571428572</v>
      </c>
      <c r="CI198">
        <v>0.50001371428571428</v>
      </c>
      <c r="CJ198">
        <v>0</v>
      </c>
      <c r="CK198">
        <v>806.54914285714301</v>
      </c>
      <c r="CL198">
        <v>4.9990899999999998</v>
      </c>
      <c r="CM198">
        <v>8698.1342857142863</v>
      </c>
      <c r="CN198">
        <v>9557.1185714285712</v>
      </c>
      <c r="CO198">
        <v>44.061999999999998</v>
      </c>
      <c r="CP198">
        <v>46.061999999999998</v>
      </c>
      <c r="CQ198">
        <v>44.811999999999998</v>
      </c>
      <c r="CR198">
        <v>45.25</v>
      </c>
      <c r="CS198">
        <v>45.5</v>
      </c>
      <c r="CT198">
        <v>597.44000000000017</v>
      </c>
      <c r="CU198">
        <v>597.47571428571439</v>
      </c>
      <c r="CV198">
        <v>0</v>
      </c>
      <c r="CW198">
        <v>1666111346.0999999</v>
      </c>
      <c r="CX198">
        <v>0</v>
      </c>
      <c r="CY198">
        <v>1666110227</v>
      </c>
      <c r="CZ198" t="s">
        <v>356</v>
      </c>
      <c r="DA198">
        <v>1666110227</v>
      </c>
      <c r="DB198">
        <v>1666110223</v>
      </c>
      <c r="DC198">
        <v>35</v>
      </c>
      <c r="DD198">
        <v>4.3999999999999997E-2</v>
      </c>
      <c r="DE198">
        <v>-1.2E-2</v>
      </c>
      <c r="DF198">
        <v>-2.012</v>
      </c>
      <c r="DG198">
        <v>3.7999999999999999E-2</v>
      </c>
      <c r="DH198">
        <v>415</v>
      </c>
      <c r="DI198">
        <v>34</v>
      </c>
      <c r="DJ198">
        <v>0.45</v>
      </c>
      <c r="DK198">
        <v>0.22</v>
      </c>
      <c r="DL198">
        <v>-25.158557500000001</v>
      </c>
      <c r="DM198">
        <v>-1.7722930581613201</v>
      </c>
      <c r="DN198">
        <v>0.18315262882019989</v>
      </c>
      <c r="DO198">
        <v>0</v>
      </c>
      <c r="DP198">
        <v>1.1955210000000001</v>
      </c>
      <c r="DQ198">
        <v>-1.301043151969934E-2</v>
      </c>
      <c r="DR198">
        <v>2.4108067114557361E-3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3.2948900000000001</v>
      </c>
      <c r="EB198">
        <v>2.6250800000000001</v>
      </c>
      <c r="EC198">
        <v>0.20732900000000001</v>
      </c>
      <c r="ED198">
        <v>0.20837600000000001</v>
      </c>
      <c r="EE198">
        <v>0.14377799999999999</v>
      </c>
      <c r="EF198">
        <v>0.13871900000000001</v>
      </c>
      <c r="EG198">
        <v>23989.3</v>
      </c>
      <c r="EH198">
        <v>24391.8</v>
      </c>
      <c r="EI198">
        <v>28172.7</v>
      </c>
      <c r="EJ198">
        <v>29677.8</v>
      </c>
      <c r="EK198">
        <v>33171.9</v>
      </c>
      <c r="EL198">
        <v>35500.6</v>
      </c>
      <c r="EM198">
        <v>39738</v>
      </c>
      <c r="EN198">
        <v>42433.5</v>
      </c>
      <c r="EO198">
        <v>2.1762800000000002</v>
      </c>
      <c r="EP198">
        <v>2.12235</v>
      </c>
      <c r="EQ198">
        <v>8.3178299999999997E-2</v>
      </c>
      <c r="ER198">
        <v>0</v>
      </c>
      <c r="ES198">
        <v>33.055900000000001</v>
      </c>
      <c r="ET198">
        <v>999.9</v>
      </c>
      <c r="EU198">
        <v>48.2</v>
      </c>
      <c r="EV198">
        <v>40.4</v>
      </c>
      <c r="EW198">
        <v>36.052300000000002</v>
      </c>
      <c r="EX198">
        <v>57.588200000000001</v>
      </c>
      <c r="EY198">
        <v>-0.74519299999999999</v>
      </c>
      <c r="EZ198">
        <v>2</v>
      </c>
      <c r="FA198">
        <v>0.62741100000000005</v>
      </c>
      <c r="FB198">
        <v>1.28494</v>
      </c>
      <c r="FC198">
        <v>20.2653</v>
      </c>
      <c r="FD198">
        <v>5.2163899999999996</v>
      </c>
      <c r="FE198">
        <v>12.0076</v>
      </c>
      <c r="FF198">
        <v>4.9850500000000002</v>
      </c>
      <c r="FG198">
        <v>3.2846500000000001</v>
      </c>
      <c r="FH198">
        <v>9835.1</v>
      </c>
      <c r="FI198">
        <v>9999</v>
      </c>
      <c r="FJ198">
        <v>9999</v>
      </c>
      <c r="FK198">
        <v>657.1</v>
      </c>
      <c r="FL198">
        <v>1.8658399999999999</v>
      </c>
      <c r="FM198">
        <v>1.86219</v>
      </c>
      <c r="FN198">
        <v>1.86429</v>
      </c>
      <c r="FO198">
        <v>1.8603700000000001</v>
      </c>
      <c r="FP198">
        <v>1.86111</v>
      </c>
      <c r="FQ198">
        <v>1.8601700000000001</v>
      </c>
      <c r="FR198">
        <v>1.86189</v>
      </c>
      <c r="FS198">
        <v>1.8585100000000001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-2.36</v>
      </c>
      <c r="GH198">
        <v>5.0500000000000003E-2</v>
      </c>
      <c r="GI198">
        <v>-1.674331742851894</v>
      </c>
      <c r="GJ198">
        <v>-1.0668354094452519E-3</v>
      </c>
      <c r="GK198">
        <v>7.2908324871410599E-7</v>
      </c>
      <c r="GL198">
        <v>-2.6615586879345078E-10</v>
      </c>
      <c r="GM198">
        <v>-0.20617912557020029</v>
      </c>
      <c r="GN198">
        <v>3.3664092208003571E-3</v>
      </c>
      <c r="GO198">
        <v>2.042686190248702E-4</v>
      </c>
      <c r="GP198">
        <v>-2.7039353982504608E-6</v>
      </c>
      <c r="GQ198">
        <v>3</v>
      </c>
      <c r="GR198">
        <v>2088</v>
      </c>
      <c r="GS198">
        <v>3</v>
      </c>
      <c r="GT198">
        <v>37</v>
      </c>
      <c r="GU198">
        <v>18.5</v>
      </c>
      <c r="GV198">
        <v>18.5</v>
      </c>
      <c r="GW198">
        <v>3.25684</v>
      </c>
      <c r="GX198">
        <v>2.5549300000000001</v>
      </c>
      <c r="GY198">
        <v>2.04834</v>
      </c>
      <c r="GZ198">
        <v>2.6049799999999999</v>
      </c>
      <c r="HA198">
        <v>2.1972700000000001</v>
      </c>
      <c r="HB198">
        <v>2.34497</v>
      </c>
      <c r="HC198">
        <v>44.473500000000001</v>
      </c>
      <c r="HD198">
        <v>14.1233</v>
      </c>
      <c r="HE198">
        <v>18</v>
      </c>
      <c r="HF198">
        <v>684.81600000000003</v>
      </c>
      <c r="HG198">
        <v>710.64599999999996</v>
      </c>
      <c r="HH198">
        <v>31.001100000000001</v>
      </c>
      <c r="HI198">
        <v>35.110500000000002</v>
      </c>
      <c r="HJ198">
        <v>30.000599999999999</v>
      </c>
      <c r="HK198">
        <v>34.921999999999997</v>
      </c>
      <c r="HL198">
        <v>34.903199999999998</v>
      </c>
      <c r="HM198">
        <v>65.155799999999999</v>
      </c>
      <c r="HN198">
        <v>-30</v>
      </c>
      <c r="HO198">
        <v>-30</v>
      </c>
      <c r="HP198">
        <v>31</v>
      </c>
      <c r="HQ198">
        <v>1224.0899999999999</v>
      </c>
      <c r="HR198">
        <v>32.067999999999998</v>
      </c>
      <c r="HS198">
        <v>99.2303</v>
      </c>
      <c r="HT198">
        <v>98.386600000000001</v>
      </c>
    </row>
    <row r="199" spans="1:228" x14ac:dyDescent="0.2">
      <c r="A199">
        <v>184</v>
      </c>
      <c r="B199">
        <v>1666111338.5999999</v>
      </c>
      <c r="C199">
        <v>730.5</v>
      </c>
      <c r="D199" t="s">
        <v>727</v>
      </c>
      <c r="E199" t="s">
        <v>728</v>
      </c>
      <c r="F199">
        <v>4</v>
      </c>
      <c r="G199">
        <v>1666111336.2874999</v>
      </c>
      <c r="H199">
        <f t="shared" si="68"/>
        <v>1.3368186662856719E-3</v>
      </c>
      <c r="I199">
        <f t="shared" si="69"/>
        <v>1.3368186662856718</v>
      </c>
      <c r="J199">
        <f t="shared" si="70"/>
        <v>15.319507087424117</v>
      </c>
      <c r="K199">
        <f t="shared" si="71"/>
        <v>1187.8412499999999</v>
      </c>
      <c r="L199">
        <f t="shared" si="72"/>
        <v>807.36956225801237</v>
      </c>
      <c r="M199">
        <f t="shared" si="73"/>
        <v>81.829852709923799</v>
      </c>
      <c r="N199">
        <f t="shared" si="74"/>
        <v>120.39204730287953</v>
      </c>
      <c r="O199">
        <f t="shared" si="75"/>
        <v>7.0883978408013276E-2</v>
      </c>
      <c r="P199">
        <f t="shared" si="76"/>
        <v>2.7673357329126129</v>
      </c>
      <c r="Q199">
        <f t="shared" si="77"/>
        <v>6.9890535360635317E-2</v>
      </c>
      <c r="R199">
        <f t="shared" si="78"/>
        <v>4.3769681562266446E-2</v>
      </c>
      <c r="S199">
        <f t="shared" si="79"/>
        <v>226.10183923581425</v>
      </c>
      <c r="T199">
        <f t="shared" si="80"/>
        <v>35.138273132339982</v>
      </c>
      <c r="U199">
        <f t="shared" si="81"/>
        <v>34.403550000000003</v>
      </c>
      <c r="V199">
        <f t="shared" si="82"/>
        <v>5.4644653558395522</v>
      </c>
      <c r="W199">
        <f t="shared" si="83"/>
        <v>67.222043186018766</v>
      </c>
      <c r="X199">
        <f t="shared" si="84"/>
        <v>3.6126520642931208</v>
      </c>
      <c r="Y199">
        <f t="shared" si="85"/>
        <v>5.3742074668811934</v>
      </c>
      <c r="Z199">
        <f t="shared" si="86"/>
        <v>1.8518132915464314</v>
      </c>
      <c r="AA199">
        <f t="shared" si="87"/>
        <v>-58.95370318319813</v>
      </c>
      <c r="AB199">
        <f t="shared" si="88"/>
        <v>-44.629102588857236</v>
      </c>
      <c r="AC199">
        <f t="shared" si="89"/>
        <v>-3.7390405127637223</v>
      </c>
      <c r="AD199">
        <f t="shared" si="90"/>
        <v>118.77999295099515</v>
      </c>
      <c r="AE199">
        <f t="shared" si="91"/>
        <v>25.916473819143082</v>
      </c>
      <c r="AF199">
        <f t="shared" si="92"/>
        <v>1.3368167144447705</v>
      </c>
      <c r="AG199">
        <f t="shared" si="93"/>
        <v>15.319507087424117</v>
      </c>
      <c r="AH199">
        <v>1256.485962111698</v>
      </c>
      <c r="AI199">
        <v>1234.865696969697</v>
      </c>
      <c r="AJ199">
        <v>1.721847717026358</v>
      </c>
      <c r="AK199">
        <v>66.414595201641987</v>
      </c>
      <c r="AL199">
        <f t="shared" si="94"/>
        <v>1.3368186662856718</v>
      </c>
      <c r="AM199">
        <v>34.453973386013992</v>
      </c>
      <c r="AN199">
        <v>35.644052058823533</v>
      </c>
      <c r="AO199">
        <v>-2.711794610295314E-6</v>
      </c>
      <c r="AP199">
        <v>87.49</v>
      </c>
      <c r="AQ199">
        <v>12</v>
      </c>
      <c r="AR199">
        <v>2</v>
      </c>
      <c r="AS199">
        <f t="shared" si="95"/>
        <v>1</v>
      </c>
      <c r="AT199">
        <f t="shared" si="96"/>
        <v>0</v>
      </c>
      <c r="AU199">
        <f t="shared" si="97"/>
        <v>47159.198671404723</v>
      </c>
      <c r="AV199">
        <f t="shared" si="98"/>
        <v>1199.9212500000001</v>
      </c>
      <c r="AW199">
        <f t="shared" si="99"/>
        <v>1025.858413593686</v>
      </c>
      <c r="AX199">
        <f t="shared" si="100"/>
        <v>0.85493811664197628</v>
      </c>
      <c r="AY199">
        <f t="shared" si="101"/>
        <v>0.18843056511901446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1666111336.2874999</v>
      </c>
      <c r="BF199">
        <v>1187.8412499999999</v>
      </c>
      <c r="BG199">
        <v>1213.23125</v>
      </c>
      <c r="BH199">
        <v>35.644024999999999</v>
      </c>
      <c r="BI199">
        <v>34.453962500000003</v>
      </c>
      <c r="BJ199">
        <v>1190.2012500000001</v>
      </c>
      <c r="BK199">
        <v>35.593525</v>
      </c>
      <c r="BL199">
        <v>649.96612499999992</v>
      </c>
      <c r="BM199">
        <v>101.25375</v>
      </c>
      <c r="BN199">
        <v>9.9900837500000006E-2</v>
      </c>
      <c r="BO199">
        <v>34.104412500000002</v>
      </c>
      <c r="BP199">
        <v>34.403550000000003</v>
      </c>
      <c r="BQ199">
        <v>999.9</v>
      </c>
      <c r="BR199">
        <v>0</v>
      </c>
      <c r="BS199">
        <v>0</v>
      </c>
      <c r="BT199">
        <v>8990.0012499999993</v>
      </c>
      <c r="BU199">
        <v>0</v>
      </c>
      <c r="BV199">
        <v>905.94100000000003</v>
      </c>
      <c r="BW199">
        <v>-25.3901875</v>
      </c>
      <c r="BX199">
        <v>1231.7449999999999</v>
      </c>
      <c r="BY199">
        <v>1256.5225</v>
      </c>
      <c r="BZ199">
        <v>1.1900762499999999</v>
      </c>
      <c r="CA199">
        <v>1213.23125</v>
      </c>
      <c r="CB199">
        <v>34.453962500000003</v>
      </c>
      <c r="CC199">
        <v>3.6090874999999998</v>
      </c>
      <c r="CD199">
        <v>3.4885875</v>
      </c>
      <c r="CE199">
        <v>27.141850000000002</v>
      </c>
      <c r="CF199">
        <v>26.564299999999999</v>
      </c>
      <c r="CG199">
        <v>1199.9212500000001</v>
      </c>
      <c r="CH199">
        <v>0.49997900000000001</v>
      </c>
      <c r="CI199">
        <v>0.50002100000000005</v>
      </c>
      <c r="CJ199">
        <v>0</v>
      </c>
      <c r="CK199">
        <v>807.12787500000002</v>
      </c>
      <c r="CL199">
        <v>4.9990899999999998</v>
      </c>
      <c r="CM199">
        <v>8701.7412500000009</v>
      </c>
      <c r="CN199">
        <v>9557.1637499999997</v>
      </c>
      <c r="CO199">
        <v>44.061999999999998</v>
      </c>
      <c r="CP199">
        <v>46.061999999999998</v>
      </c>
      <c r="CQ199">
        <v>44.811999999999998</v>
      </c>
      <c r="CR199">
        <v>45.25</v>
      </c>
      <c r="CS199">
        <v>45.5</v>
      </c>
      <c r="CT199">
        <v>597.43624999999997</v>
      </c>
      <c r="CU199">
        <v>597.48500000000001</v>
      </c>
      <c r="CV199">
        <v>0</v>
      </c>
      <c r="CW199">
        <v>1666111350.3</v>
      </c>
      <c r="CX199">
        <v>0</v>
      </c>
      <c r="CY199">
        <v>1666110227</v>
      </c>
      <c r="CZ199" t="s">
        <v>356</v>
      </c>
      <c r="DA199">
        <v>1666110227</v>
      </c>
      <c r="DB199">
        <v>1666110223</v>
      </c>
      <c r="DC199">
        <v>35</v>
      </c>
      <c r="DD199">
        <v>4.3999999999999997E-2</v>
      </c>
      <c r="DE199">
        <v>-1.2E-2</v>
      </c>
      <c r="DF199">
        <v>-2.012</v>
      </c>
      <c r="DG199">
        <v>3.7999999999999999E-2</v>
      </c>
      <c r="DH199">
        <v>415</v>
      </c>
      <c r="DI199">
        <v>34</v>
      </c>
      <c r="DJ199">
        <v>0.45</v>
      </c>
      <c r="DK199">
        <v>0.22</v>
      </c>
      <c r="DL199">
        <v>-25.248915</v>
      </c>
      <c r="DM199">
        <v>-1.4484765478423931</v>
      </c>
      <c r="DN199">
        <v>0.1602557963850294</v>
      </c>
      <c r="DO199">
        <v>0</v>
      </c>
      <c r="DP199">
        <v>1.1945749999999999</v>
      </c>
      <c r="DQ199">
        <v>-3.1523527204504902E-2</v>
      </c>
      <c r="DR199">
        <v>3.2465443166542558E-3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3.29487</v>
      </c>
      <c r="EB199">
        <v>2.6252</v>
      </c>
      <c r="EC199">
        <v>0.20804800000000001</v>
      </c>
      <c r="ED199">
        <v>0.20908199999999999</v>
      </c>
      <c r="EE199">
        <v>0.14377300000000001</v>
      </c>
      <c r="EF199">
        <v>0.138715</v>
      </c>
      <c r="EG199">
        <v>23967.200000000001</v>
      </c>
      <c r="EH199">
        <v>24369.4</v>
      </c>
      <c r="EI199">
        <v>28172.400000000001</v>
      </c>
      <c r="EJ199">
        <v>29677.1</v>
      </c>
      <c r="EK199">
        <v>33171.4</v>
      </c>
      <c r="EL199">
        <v>35500.199999999997</v>
      </c>
      <c r="EM199">
        <v>39737.199999999997</v>
      </c>
      <c r="EN199">
        <v>42432.800000000003</v>
      </c>
      <c r="EO199">
        <v>2.1762999999999999</v>
      </c>
      <c r="EP199">
        <v>2.1221299999999998</v>
      </c>
      <c r="EQ199">
        <v>8.2828100000000002E-2</v>
      </c>
      <c r="ER199">
        <v>0</v>
      </c>
      <c r="ES199">
        <v>33.0655</v>
      </c>
      <c r="ET199">
        <v>999.9</v>
      </c>
      <c r="EU199">
        <v>48.2</v>
      </c>
      <c r="EV199">
        <v>40.4</v>
      </c>
      <c r="EW199">
        <v>36.050899999999999</v>
      </c>
      <c r="EX199">
        <v>57.348199999999999</v>
      </c>
      <c r="EY199">
        <v>-0.68910199999999999</v>
      </c>
      <c r="EZ199">
        <v>2</v>
      </c>
      <c r="FA199">
        <v>0.62790699999999999</v>
      </c>
      <c r="FB199">
        <v>1.28803</v>
      </c>
      <c r="FC199">
        <v>20.2653</v>
      </c>
      <c r="FD199">
        <v>5.2163899999999996</v>
      </c>
      <c r="FE199">
        <v>12.0082</v>
      </c>
      <c r="FF199">
        <v>4.9848999999999997</v>
      </c>
      <c r="FG199">
        <v>3.2846500000000001</v>
      </c>
      <c r="FH199">
        <v>9835.1</v>
      </c>
      <c r="FI199">
        <v>9999</v>
      </c>
      <c r="FJ199">
        <v>9999</v>
      </c>
      <c r="FK199">
        <v>657.1</v>
      </c>
      <c r="FL199">
        <v>1.8658399999999999</v>
      </c>
      <c r="FM199">
        <v>1.8622000000000001</v>
      </c>
      <c r="FN199">
        <v>1.8643000000000001</v>
      </c>
      <c r="FO199">
        <v>1.8603799999999999</v>
      </c>
      <c r="FP199">
        <v>1.86111</v>
      </c>
      <c r="FQ199">
        <v>1.8601700000000001</v>
      </c>
      <c r="FR199">
        <v>1.86188</v>
      </c>
      <c r="FS199">
        <v>1.8585100000000001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-2.36</v>
      </c>
      <c r="GH199">
        <v>5.0500000000000003E-2</v>
      </c>
      <c r="GI199">
        <v>-1.674331742851894</v>
      </c>
      <c r="GJ199">
        <v>-1.0668354094452519E-3</v>
      </c>
      <c r="GK199">
        <v>7.2908324871410599E-7</v>
      </c>
      <c r="GL199">
        <v>-2.6615586879345078E-10</v>
      </c>
      <c r="GM199">
        <v>-0.20617912557020029</v>
      </c>
      <c r="GN199">
        <v>3.3664092208003571E-3</v>
      </c>
      <c r="GO199">
        <v>2.042686190248702E-4</v>
      </c>
      <c r="GP199">
        <v>-2.7039353982504608E-6</v>
      </c>
      <c r="GQ199">
        <v>3</v>
      </c>
      <c r="GR199">
        <v>2088</v>
      </c>
      <c r="GS199">
        <v>3</v>
      </c>
      <c r="GT199">
        <v>37</v>
      </c>
      <c r="GU199">
        <v>18.5</v>
      </c>
      <c r="GV199">
        <v>18.600000000000001</v>
      </c>
      <c r="GW199">
        <v>3.2702599999999999</v>
      </c>
      <c r="GX199">
        <v>2.5488300000000002</v>
      </c>
      <c r="GY199">
        <v>2.04834</v>
      </c>
      <c r="GZ199">
        <v>2.6049799999999999</v>
      </c>
      <c r="HA199">
        <v>2.1972700000000001</v>
      </c>
      <c r="HB199">
        <v>2.4047900000000002</v>
      </c>
      <c r="HC199">
        <v>44.473500000000001</v>
      </c>
      <c r="HD199">
        <v>14.1233</v>
      </c>
      <c r="HE199">
        <v>18</v>
      </c>
      <c r="HF199">
        <v>684.87</v>
      </c>
      <c r="HG199">
        <v>710.47299999999996</v>
      </c>
      <c r="HH199">
        <v>31.000900000000001</v>
      </c>
      <c r="HI199">
        <v>35.113900000000001</v>
      </c>
      <c r="HJ199">
        <v>30.000599999999999</v>
      </c>
      <c r="HK199">
        <v>34.925199999999997</v>
      </c>
      <c r="HL199">
        <v>34.906399999999998</v>
      </c>
      <c r="HM199">
        <v>65.444400000000002</v>
      </c>
      <c r="HN199">
        <v>-30</v>
      </c>
      <c r="HO199">
        <v>-30</v>
      </c>
      <c r="HP199">
        <v>31</v>
      </c>
      <c r="HQ199">
        <v>1230.77</v>
      </c>
      <c r="HR199">
        <v>32.067999999999998</v>
      </c>
      <c r="HS199">
        <v>99.228800000000007</v>
      </c>
      <c r="HT199">
        <v>98.384699999999995</v>
      </c>
    </row>
    <row r="200" spans="1:228" x14ac:dyDescent="0.2">
      <c r="A200">
        <v>185</v>
      </c>
      <c r="B200">
        <v>1666111342.5999999</v>
      </c>
      <c r="C200">
        <v>734.5</v>
      </c>
      <c r="D200" t="s">
        <v>729</v>
      </c>
      <c r="E200" t="s">
        <v>730</v>
      </c>
      <c r="F200">
        <v>4</v>
      </c>
      <c r="G200">
        <v>1666111340.5999999</v>
      </c>
      <c r="H200">
        <f t="shared" si="68"/>
        <v>1.3327985768744523E-3</v>
      </c>
      <c r="I200">
        <f t="shared" si="69"/>
        <v>1.3327985768744524</v>
      </c>
      <c r="J200">
        <f t="shared" si="70"/>
        <v>15.503960375782277</v>
      </c>
      <c r="K200">
        <f t="shared" si="71"/>
        <v>1194.964285714286</v>
      </c>
      <c r="L200">
        <f t="shared" si="72"/>
        <v>808.81526257408711</v>
      </c>
      <c r="M200">
        <f t="shared" si="73"/>
        <v>81.976808865131687</v>
      </c>
      <c r="N200">
        <f t="shared" si="74"/>
        <v>121.11462701494906</v>
      </c>
      <c r="O200">
        <f t="shared" si="75"/>
        <v>7.0617043514367234E-2</v>
      </c>
      <c r="P200">
        <f t="shared" si="76"/>
        <v>2.7748256362003239</v>
      </c>
      <c r="Q200">
        <f t="shared" si="77"/>
        <v>6.9633634032995162E-2</v>
      </c>
      <c r="R200">
        <f t="shared" si="78"/>
        <v>4.3608235763509591E-2</v>
      </c>
      <c r="S200">
        <f t="shared" si="79"/>
        <v>226.11175123575245</v>
      </c>
      <c r="T200">
        <f t="shared" si="80"/>
        <v>35.138381558238073</v>
      </c>
      <c r="U200">
        <f t="shared" si="81"/>
        <v>34.406671428571428</v>
      </c>
      <c r="V200">
        <f t="shared" si="82"/>
        <v>5.4654140802250541</v>
      </c>
      <c r="W200">
        <f t="shared" si="83"/>
        <v>67.210768330194057</v>
      </c>
      <c r="X200">
        <f t="shared" si="84"/>
        <v>3.6123542448775727</v>
      </c>
      <c r="Y200">
        <f t="shared" si="85"/>
        <v>5.3746658974805124</v>
      </c>
      <c r="Z200">
        <f t="shared" si="86"/>
        <v>1.8530598353474814</v>
      </c>
      <c r="AA200">
        <f t="shared" si="87"/>
        <v>-58.776417240163347</v>
      </c>
      <c r="AB200">
        <f t="shared" si="88"/>
        <v>-44.987911572287281</v>
      </c>
      <c r="AC200">
        <f t="shared" si="89"/>
        <v>-3.7590133322633088</v>
      </c>
      <c r="AD200">
        <f t="shared" si="90"/>
        <v>118.5884090910385</v>
      </c>
      <c r="AE200">
        <f t="shared" si="91"/>
        <v>26.075904080335942</v>
      </c>
      <c r="AF200">
        <f t="shared" si="92"/>
        <v>1.3351559488759797</v>
      </c>
      <c r="AG200">
        <f t="shared" si="93"/>
        <v>15.503960375782277</v>
      </c>
      <c r="AH200">
        <v>1263.4882983694949</v>
      </c>
      <c r="AI200">
        <v>1241.7051515151511</v>
      </c>
      <c r="AJ200">
        <v>1.7187940836197979</v>
      </c>
      <c r="AK200">
        <v>66.414595201641987</v>
      </c>
      <c r="AL200">
        <f t="shared" si="94"/>
        <v>1.3327985768744524</v>
      </c>
      <c r="AM200">
        <v>34.453428262797203</v>
      </c>
      <c r="AN200">
        <v>35.639866764705879</v>
      </c>
      <c r="AO200">
        <v>-1.338987175639092E-6</v>
      </c>
      <c r="AP200">
        <v>87.49</v>
      </c>
      <c r="AQ200">
        <v>12</v>
      </c>
      <c r="AR200">
        <v>2</v>
      </c>
      <c r="AS200">
        <f t="shared" si="95"/>
        <v>1</v>
      </c>
      <c r="AT200">
        <f t="shared" si="96"/>
        <v>0</v>
      </c>
      <c r="AU200">
        <f t="shared" si="97"/>
        <v>47364.469702080321</v>
      </c>
      <c r="AV200">
        <f t="shared" si="98"/>
        <v>1199.974285714286</v>
      </c>
      <c r="AW200">
        <f t="shared" si="99"/>
        <v>1025.9037135936542</v>
      </c>
      <c r="AX200">
        <f t="shared" si="100"/>
        <v>0.85493808142978989</v>
      </c>
      <c r="AY200">
        <f t="shared" si="101"/>
        <v>0.1884304971594947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1666111340.5999999</v>
      </c>
      <c r="BF200">
        <v>1194.964285714286</v>
      </c>
      <c r="BG200">
        <v>1220.507142857143</v>
      </c>
      <c r="BH200">
        <v>35.640900000000002</v>
      </c>
      <c r="BI200">
        <v>34.452371428571432</v>
      </c>
      <c r="BJ200">
        <v>1197.324285714285</v>
      </c>
      <c r="BK200">
        <v>35.590400000000002</v>
      </c>
      <c r="BL200">
        <v>649.99857142857149</v>
      </c>
      <c r="BM200">
        <v>101.2544285714286</v>
      </c>
      <c r="BN200">
        <v>9.9752857142857157E-2</v>
      </c>
      <c r="BO200">
        <v>34.105942857142857</v>
      </c>
      <c r="BP200">
        <v>34.406671428571428</v>
      </c>
      <c r="BQ200">
        <v>999.89999999999986</v>
      </c>
      <c r="BR200">
        <v>0</v>
      </c>
      <c r="BS200">
        <v>0</v>
      </c>
      <c r="BT200">
        <v>9029.7314285714292</v>
      </c>
      <c r="BU200">
        <v>0</v>
      </c>
      <c r="BV200">
        <v>904.19514285714286</v>
      </c>
      <c r="BW200">
        <v>-25.5428</v>
      </c>
      <c r="BX200">
        <v>1239.1257142857139</v>
      </c>
      <c r="BY200">
        <v>1264.058571428571</v>
      </c>
      <c r="BZ200">
        <v>1.1885057142857141</v>
      </c>
      <c r="CA200">
        <v>1220.507142857143</v>
      </c>
      <c r="CB200">
        <v>34.452371428571432</v>
      </c>
      <c r="CC200">
        <v>3.6087957142857152</v>
      </c>
      <c r="CD200">
        <v>3.488454285714286</v>
      </c>
      <c r="CE200">
        <v>27.140442857142851</v>
      </c>
      <c r="CF200">
        <v>26.563657142857149</v>
      </c>
      <c r="CG200">
        <v>1199.974285714286</v>
      </c>
      <c r="CH200">
        <v>0.49998214285714287</v>
      </c>
      <c r="CI200">
        <v>0.50001785714285718</v>
      </c>
      <c r="CJ200">
        <v>0</v>
      </c>
      <c r="CK200">
        <v>807.44628571428564</v>
      </c>
      <c r="CL200">
        <v>4.9990899999999998</v>
      </c>
      <c r="CM200">
        <v>8702.261428571428</v>
      </c>
      <c r="CN200">
        <v>9557.5971428571447</v>
      </c>
      <c r="CO200">
        <v>44.061999999999998</v>
      </c>
      <c r="CP200">
        <v>46.107000000000014</v>
      </c>
      <c r="CQ200">
        <v>44.811999999999998</v>
      </c>
      <c r="CR200">
        <v>45.25</v>
      </c>
      <c r="CS200">
        <v>45.5</v>
      </c>
      <c r="CT200">
        <v>597.46428571428567</v>
      </c>
      <c r="CU200">
        <v>597.51</v>
      </c>
      <c r="CV200">
        <v>0</v>
      </c>
      <c r="CW200">
        <v>1666111354.5</v>
      </c>
      <c r="CX200">
        <v>0</v>
      </c>
      <c r="CY200">
        <v>1666110227</v>
      </c>
      <c r="CZ200" t="s">
        <v>356</v>
      </c>
      <c r="DA200">
        <v>1666110227</v>
      </c>
      <c r="DB200">
        <v>1666110223</v>
      </c>
      <c r="DC200">
        <v>35</v>
      </c>
      <c r="DD200">
        <v>4.3999999999999997E-2</v>
      </c>
      <c r="DE200">
        <v>-1.2E-2</v>
      </c>
      <c r="DF200">
        <v>-2.012</v>
      </c>
      <c r="DG200">
        <v>3.7999999999999999E-2</v>
      </c>
      <c r="DH200">
        <v>415</v>
      </c>
      <c r="DI200">
        <v>34</v>
      </c>
      <c r="DJ200">
        <v>0.45</v>
      </c>
      <c r="DK200">
        <v>0.22</v>
      </c>
      <c r="DL200">
        <v>-25.353345000000001</v>
      </c>
      <c r="DM200">
        <v>-1.192396998123799</v>
      </c>
      <c r="DN200">
        <v>0.13522023138199391</v>
      </c>
      <c r="DO200">
        <v>0</v>
      </c>
      <c r="DP200">
        <v>1.192777</v>
      </c>
      <c r="DQ200">
        <v>-3.5152570356477023E-2</v>
      </c>
      <c r="DR200">
        <v>3.5260106352647388E-3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357</v>
      </c>
      <c r="EA200">
        <v>3.2945799999999998</v>
      </c>
      <c r="EB200">
        <v>2.6253000000000002</v>
      </c>
      <c r="EC200">
        <v>0.20876600000000001</v>
      </c>
      <c r="ED200">
        <v>0.20980399999999999</v>
      </c>
      <c r="EE200">
        <v>0.143766</v>
      </c>
      <c r="EF200">
        <v>0.138709</v>
      </c>
      <c r="EG200">
        <v>23945</v>
      </c>
      <c r="EH200">
        <v>24346.400000000001</v>
      </c>
      <c r="EI200">
        <v>28171.9</v>
      </c>
      <c r="EJ200">
        <v>29676.400000000001</v>
      </c>
      <c r="EK200">
        <v>33171.199999999997</v>
      </c>
      <c r="EL200">
        <v>35499.699999999997</v>
      </c>
      <c r="EM200">
        <v>39736.6</v>
      </c>
      <c r="EN200">
        <v>42431.9</v>
      </c>
      <c r="EO200">
        <v>2.1758799999999998</v>
      </c>
      <c r="EP200">
        <v>2.1223200000000002</v>
      </c>
      <c r="EQ200">
        <v>8.2366200000000001E-2</v>
      </c>
      <c r="ER200">
        <v>0</v>
      </c>
      <c r="ES200">
        <v>33.075099999999999</v>
      </c>
      <c r="ET200">
        <v>999.9</v>
      </c>
      <c r="EU200">
        <v>48.2</v>
      </c>
      <c r="EV200">
        <v>40.4</v>
      </c>
      <c r="EW200">
        <v>36.052300000000002</v>
      </c>
      <c r="EX200">
        <v>57.168199999999999</v>
      </c>
      <c r="EY200">
        <v>-0.63701600000000003</v>
      </c>
      <c r="EZ200">
        <v>2</v>
      </c>
      <c r="FA200">
        <v>0.62820100000000001</v>
      </c>
      <c r="FB200">
        <v>1.2904100000000001</v>
      </c>
      <c r="FC200">
        <v>20.2651</v>
      </c>
      <c r="FD200">
        <v>5.21624</v>
      </c>
      <c r="FE200">
        <v>12.007099999999999</v>
      </c>
      <c r="FF200">
        <v>4.98475</v>
      </c>
      <c r="FG200">
        <v>3.2845800000000001</v>
      </c>
      <c r="FH200">
        <v>9835.4</v>
      </c>
      <c r="FI200">
        <v>9999</v>
      </c>
      <c r="FJ200">
        <v>9999</v>
      </c>
      <c r="FK200">
        <v>657.1</v>
      </c>
      <c r="FL200">
        <v>1.8658399999999999</v>
      </c>
      <c r="FM200">
        <v>1.8621799999999999</v>
      </c>
      <c r="FN200">
        <v>1.8643000000000001</v>
      </c>
      <c r="FO200">
        <v>1.86036</v>
      </c>
      <c r="FP200">
        <v>1.86111</v>
      </c>
      <c r="FQ200">
        <v>1.8601700000000001</v>
      </c>
      <c r="FR200">
        <v>1.86188</v>
      </c>
      <c r="FS200">
        <v>1.8585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-2.37</v>
      </c>
      <c r="GH200">
        <v>5.0500000000000003E-2</v>
      </c>
      <c r="GI200">
        <v>-1.674331742851894</v>
      </c>
      <c r="GJ200">
        <v>-1.0668354094452519E-3</v>
      </c>
      <c r="GK200">
        <v>7.2908324871410599E-7</v>
      </c>
      <c r="GL200">
        <v>-2.6615586879345078E-10</v>
      </c>
      <c r="GM200">
        <v>-0.20617912557020029</v>
      </c>
      <c r="GN200">
        <v>3.3664092208003571E-3</v>
      </c>
      <c r="GO200">
        <v>2.042686190248702E-4</v>
      </c>
      <c r="GP200">
        <v>-2.7039353982504608E-6</v>
      </c>
      <c r="GQ200">
        <v>3</v>
      </c>
      <c r="GR200">
        <v>2088</v>
      </c>
      <c r="GS200">
        <v>3</v>
      </c>
      <c r="GT200">
        <v>37</v>
      </c>
      <c r="GU200">
        <v>18.600000000000001</v>
      </c>
      <c r="GV200">
        <v>18.7</v>
      </c>
      <c r="GW200">
        <v>3.28613</v>
      </c>
      <c r="GX200">
        <v>2.5512700000000001</v>
      </c>
      <c r="GY200">
        <v>2.04834</v>
      </c>
      <c r="GZ200">
        <v>2.6049799999999999</v>
      </c>
      <c r="HA200">
        <v>2.1972700000000001</v>
      </c>
      <c r="HB200">
        <v>2.3828100000000001</v>
      </c>
      <c r="HC200">
        <v>44.473500000000001</v>
      </c>
      <c r="HD200">
        <v>14.1233</v>
      </c>
      <c r="HE200">
        <v>18</v>
      </c>
      <c r="HF200">
        <v>684.553</v>
      </c>
      <c r="HG200">
        <v>710.69600000000003</v>
      </c>
      <c r="HH200">
        <v>31.000800000000002</v>
      </c>
      <c r="HI200">
        <v>35.119399999999999</v>
      </c>
      <c r="HJ200">
        <v>30.000499999999999</v>
      </c>
      <c r="HK200">
        <v>34.928400000000003</v>
      </c>
      <c r="HL200">
        <v>34.909599999999998</v>
      </c>
      <c r="HM200">
        <v>65.732900000000001</v>
      </c>
      <c r="HN200">
        <v>-30</v>
      </c>
      <c r="HO200">
        <v>-30</v>
      </c>
      <c r="HP200">
        <v>31</v>
      </c>
      <c r="HQ200">
        <v>1237.46</v>
      </c>
      <c r="HR200">
        <v>32.067999999999998</v>
      </c>
      <c r="HS200">
        <v>99.227199999999996</v>
      </c>
      <c r="HT200">
        <v>98.382499999999993</v>
      </c>
    </row>
    <row r="201" spans="1:228" x14ac:dyDescent="0.2">
      <c r="A201">
        <v>186</v>
      </c>
      <c r="B201">
        <v>1666111346.5999999</v>
      </c>
      <c r="C201">
        <v>738.5</v>
      </c>
      <c r="D201" t="s">
        <v>731</v>
      </c>
      <c r="E201" t="s">
        <v>732</v>
      </c>
      <c r="F201">
        <v>4</v>
      </c>
      <c r="G201">
        <v>1666111344.2874999</v>
      </c>
      <c r="H201">
        <f t="shared" si="68"/>
        <v>1.3317589231527387E-3</v>
      </c>
      <c r="I201">
        <f t="shared" si="69"/>
        <v>1.3317589231527387</v>
      </c>
      <c r="J201">
        <f t="shared" si="70"/>
        <v>15.228805045472937</v>
      </c>
      <c r="K201">
        <f t="shared" si="71"/>
        <v>1201.11375</v>
      </c>
      <c r="L201">
        <f t="shared" si="72"/>
        <v>820.44236965743028</v>
      </c>
      <c r="M201">
        <f t="shared" si="73"/>
        <v>83.155900820707657</v>
      </c>
      <c r="N201">
        <f t="shared" si="74"/>
        <v>121.73883207798286</v>
      </c>
      <c r="O201">
        <f t="shared" si="75"/>
        <v>7.0509496701644955E-2</v>
      </c>
      <c r="P201">
        <f t="shared" si="76"/>
        <v>2.7676928554753166</v>
      </c>
      <c r="Q201">
        <f t="shared" si="77"/>
        <v>6.9526569138482486E-2</v>
      </c>
      <c r="R201">
        <f t="shared" si="78"/>
        <v>4.3541276286809157E-2</v>
      </c>
      <c r="S201">
        <f t="shared" si="79"/>
        <v>226.12187548475436</v>
      </c>
      <c r="T201">
        <f t="shared" si="80"/>
        <v>35.144312793214858</v>
      </c>
      <c r="U201">
        <f t="shared" si="81"/>
        <v>34.410850000000003</v>
      </c>
      <c r="V201">
        <f t="shared" si="82"/>
        <v>5.4666843358901129</v>
      </c>
      <c r="W201">
        <f t="shared" si="83"/>
        <v>67.196439012005811</v>
      </c>
      <c r="X201">
        <f t="shared" si="84"/>
        <v>3.6122146392340029</v>
      </c>
      <c r="Y201">
        <f t="shared" si="85"/>
        <v>5.3756042616910369</v>
      </c>
      <c r="Z201">
        <f t="shared" si="86"/>
        <v>1.8544696966561101</v>
      </c>
      <c r="AA201">
        <f t="shared" si="87"/>
        <v>-58.730568511035777</v>
      </c>
      <c r="AB201">
        <f t="shared" si="88"/>
        <v>-45.028408213889819</v>
      </c>
      <c r="AC201">
        <f t="shared" si="89"/>
        <v>-3.7722279980200848</v>
      </c>
      <c r="AD201">
        <f t="shared" si="90"/>
        <v>118.59067076180868</v>
      </c>
      <c r="AE201">
        <f t="shared" si="91"/>
        <v>26.038186268589257</v>
      </c>
      <c r="AF201">
        <f t="shared" si="92"/>
        <v>1.3348557251850552</v>
      </c>
      <c r="AG201">
        <f t="shared" si="93"/>
        <v>15.228805045472937</v>
      </c>
      <c r="AH201">
        <v>1270.3391775658561</v>
      </c>
      <c r="AI201">
        <v>1248.6805454545449</v>
      </c>
      <c r="AJ201">
        <v>1.7530763844570281</v>
      </c>
      <c r="AK201">
        <v>66.414595201641987</v>
      </c>
      <c r="AL201">
        <f t="shared" si="94"/>
        <v>1.3317589231527387</v>
      </c>
      <c r="AM201">
        <v>34.451487016923068</v>
      </c>
      <c r="AN201">
        <v>35.63698176470588</v>
      </c>
      <c r="AO201">
        <v>2.5432960925487411E-7</v>
      </c>
      <c r="AP201">
        <v>87.49</v>
      </c>
      <c r="AQ201">
        <v>12</v>
      </c>
      <c r="AR201">
        <v>2</v>
      </c>
      <c r="AS201">
        <f t="shared" si="95"/>
        <v>1</v>
      </c>
      <c r="AT201">
        <f t="shared" si="96"/>
        <v>0</v>
      </c>
      <c r="AU201">
        <f t="shared" si="97"/>
        <v>47168.282259403721</v>
      </c>
      <c r="AV201">
        <f t="shared" si="98"/>
        <v>1200.0350000000001</v>
      </c>
      <c r="AW201">
        <f t="shared" si="99"/>
        <v>1025.9549385931371</v>
      </c>
      <c r="AX201">
        <f t="shared" si="100"/>
        <v>0.85493751315014721</v>
      </c>
      <c r="AY201">
        <f t="shared" si="101"/>
        <v>0.1884294003797842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1666111344.2874999</v>
      </c>
      <c r="BF201">
        <v>1201.11375</v>
      </c>
      <c r="BG201">
        <v>1226.6287500000001</v>
      </c>
      <c r="BH201">
        <v>35.639249999999997</v>
      </c>
      <c r="BI201">
        <v>34.450999999999993</v>
      </c>
      <c r="BJ201">
        <v>1203.47875</v>
      </c>
      <c r="BK201">
        <v>35.588799999999999</v>
      </c>
      <c r="BL201">
        <v>650.00587500000006</v>
      </c>
      <c r="BM201">
        <v>101.254875</v>
      </c>
      <c r="BN201">
        <v>0.1000816625</v>
      </c>
      <c r="BO201">
        <v>34.109074999999997</v>
      </c>
      <c r="BP201">
        <v>34.410850000000003</v>
      </c>
      <c r="BQ201">
        <v>999.9</v>
      </c>
      <c r="BR201">
        <v>0</v>
      </c>
      <c r="BS201">
        <v>0</v>
      </c>
      <c r="BT201">
        <v>8991.7962499999994</v>
      </c>
      <c r="BU201">
        <v>0</v>
      </c>
      <c r="BV201">
        <v>895.58825000000002</v>
      </c>
      <c r="BW201">
        <v>-25.5150875</v>
      </c>
      <c r="BX201">
        <v>1245.5025000000001</v>
      </c>
      <c r="BY201">
        <v>1270.395</v>
      </c>
      <c r="BZ201">
        <v>1.1882587499999999</v>
      </c>
      <c r="CA201">
        <v>1226.6287500000001</v>
      </c>
      <c r="CB201">
        <v>34.450999999999993</v>
      </c>
      <c r="CC201">
        <v>3.60864875</v>
      </c>
      <c r="CD201">
        <v>3.4883337499999998</v>
      </c>
      <c r="CE201">
        <v>27.139787500000001</v>
      </c>
      <c r="CF201">
        <v>26.563075000000001</v>
      </c>
      <c r="CG201">
        <v>1200.0350000000001</v>
      </c>
      <c r="CH201">
        <v>0.499999625</v>
      </c>
      <c r="CI201">
        <v>0.50000037499999994</v>
      </c>
      <c r="CJ201">
        <v>0</v>
      </c>
      <c r="CK201">
        <v>807.91512499999999</v>
      </c>
      <c r="CL201">
        <v>4.9990899999999998</v>
      </c>
      <c r="CM201">
        <v>8709.4612500000003</v>
      </c>
      <c r="CN201">
        <v>9558.1487500000003</v>
      </c>
      <c r="CO201">
        <v>44.061999999999998</v>
      </c>
      <c r="CP201">
        <v>46.125</v>
      </c>
      <c r="CQ201">
        <v>44.851374999999997</v>
      </c>
      <c r="CR201">
        <v>45.25</v>
      </c>
      <c r="CS201">
        <v>45.5</v>
      </c>
      <c r="CT201">
        <v>597.51750000000004</v>
      </c>
      <c r="CU201">
        <v>597.51749999999993</v>
      </c>
      <c r="CV201">
        <v>0</v>
      </c>
      <c r="CW201">
        <v>1666111358.0999999</v>
      </c>
      <c r="CX201">
        <v>0</v>
      </c>
      <c r="CY201">
        <v>1666110227</v>
      </c>
      <c r="CZ201" t="s">
        <v>356</v>
      </c>
      <c r="DA201">
        <v>1666110227</v>
      </c>
      <c r="DB201">
        <v>1666110223</v>
      </c>
      <c r="DC201">
        <v>35</v>
      </c>
      <c r="DD201">
        <v>4.3999999999999997E-2</v>
      </c>
      <c r="DE201">
        <v>-1.2E-2</v>
      </c>
      <c r="DF201">
        <v>-2.012</v>
      </c>
      <c r="DG201">
        <v>3.7999999999999999E-2</v>
      </c>
      <c r="DH201">
        <v>415</v>
      </c>
      <c r="DI201">
        <v>34</v>
      </c>
      <c r="DJ201">
        <v>0.45</v>
      </c>
      <c r="DK201">
        <v>0.22</v>
      </c>
      <c r="DL201">
        <v>-25.413644999999999</v>
      </c>
      <c r="DM201">
        <v>-0.98807054409000727</v>
      </c>
      <c r="DN201">
        <v>0.1175538258628786</v>
      </c>
      <c r="DO201">
        <v>0</v>
      </c>
      <c r="DP201">
        <v>1.1908084999999999</v>
      </c>
      <c r="DQ201">
        <v>-2.6091782363980121E-2</v>
      </c>
      <c r="DR201">
        <v>2.8152082960235798E-3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3.2949299999999999</v>
      </c>
      <c r="EB201">
        <v>2.6253099999999998</v>
      </c>
      <c r="EC201">
        <v>0.20949200000000001</v>
      </c>
      <c r="ED201">
        <v>0.21051500000000001</v>
      </c>
      <c r="EE201">
        <v>0.14375599999999999</v>
      </c>
      <c r="EF201">
        <v>0.138712</v>
      </c>
      <c r="EG201">
        <v>23922.3</v>
      </c>
      <c r="EH201">
        <v>24324</v>
      </c>
      <c r="EI201">
        <v>28171.200000000001</v>
      </c>
      <c r="EJ201">
        <v>29675.9</v>
      </c>
      <c r="EK201">
        <v>33170.9</v>
      </c>
      <c r="EL201">
        <v>35499</v>
      </c>
      <c r="EM201">
        <v>39735.699999999997</v>
      </c>
      <c r="EN201">
        <v>42431.1</v>
      </c>
      <c r="EO201">
        <v>2.1758199999999999</v>
      </c>
      <c r="EP201">
        <v>2.1221299999999998</v>
      </c>
      <c r="EQ201">
        <v>8.2440700000000006E-2</v>
      </c>
      <c r="ER201">
        <v>0</v>
      </c>
      <c r="ES201">
        <v>33.0839</v>
      </c>
      <c r="ET201">
        <v>999.9</v>
      </c>
      <c r="EU201">
        <v>48.2</v>
      </c>
      <c r="EV201">
        <v>40.5</v>
      </c>
      <c r="EW201">
        <v>36.2425</v>
      </c>
      <c r="EX201">
        <v>57.438200000000002</v>
      </c>
      <c r="EY201">
        <v>-0.70111800000000002</v>
      </c>
      <c r="EZ201">
        <v>2</v>
      </c>
      <c r="FA201">
        <v>0.62888200000000005</v>
      </c>
      <c r="FB201">
        <v>1.2931900000000001</v>
      </c>
      <c r="FC201">
        <v>20.2654</v>
      </c>
      <c r="FD201">
        <v>5.2163899999999996</v>
      </c>
      <c r="FE201">
        <v>12.0076</v>
      </c>
      <c r="FF201">
        <v>4.9850500000000002</v>
      </c>
      <c r="FG201">
        <v>3.2845</v>
      </c>
      <c r="FH201">
        <v>9835.4</v>
      </c>
      <c r="FI201">
        <v>9999</v>
      </c>
      <c r="FJ201">
        <v>9999</v>
      </c>
      <c r="FK201">
        <v>657.1</v>
      </c>
      <c r="FL201">
        <v>1.8658399999999999</v>
      </c>
      <c r="FM201">
        <v>1.8622000000000001</v>
      </c>
      <c r="FN201">
        <v>1.8643099999999999</v>
      </c>
      <c r="FO201">
        <v>1.86039</v>
      </c>
      <c r="FP201">
        <v>1.86111</v>
      </c>
      <c r="FQ201">
        <v>1.8601799999999999</v>
      </c>
      <c r="FR201">
        <v>1.86188</v>
      </c>
      <c r="FS201">
        <v>1.8585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-2.37</v>
      </c>
      <c r="GH201">
        <v>5.04E-2</v>
      </c>
      <c r="GI201">
        <v>-1.674331742851894</v>
      </c>
      <c r="GJ201">
        <v>-1.0668354094452519E-3</v>
      </c>
      <c r="GK201">
        <v>7.2908324871410599E-7</v>
      </c>
      <c r="GL201">
        <v>-2.6615586879345078E-10</v>
      </c>
      <c r="GM201">
        <v>-0.20617912557020029</v>
      </c>
      <c r="GN201">
        <v>3.3664092208003571E-3</v>
      </c>
      <c r="GO201">
        <v>2.042686190248702E-4</v>
      </c>
      <c r="GP201">
        <v>-2.7039353982504608E-6</v>
      </c>
      <c r="GQ201">
        <v>3</v>
      </c>
      <c r="GR201">
        <v>2088</v>
      </c>
      <c r="GS201">
        <v>3</v>
      </c>
      <c r="GT201">
        <v>37</v>
      </c>
      <c r="GU201">
        <v>18.7</v>
      </c>
      <c r="GV201">
        <v>18.7</v>
      </c>
      <c r="GW201">
        <v>3.29956</v>
      </c>
      <c r="GX201">
        <v>2.5598100000000001</v>
      </c>
      <c r="GY201">
        <v>2.04834</v>
      </c>
      <c r="GZ201">
        <v>2.6049799999999999</v>
      </c>
      <c r="HA201">
        <v>2.1972700000000001</v>
      </c>
      <c r="HB201">
        <v>2.3156699999999999</v>
      </c>
      <c r="HC201">
        <v>44.473500000000001</v>
      </c>
      <c r="HD201">
        <v>14.1145</v>
      </c>
      <c r="HE201">
        <v>18</v>
      </c>
      <c r="HF201">
        <v>684.54700000000003</v>
      </c>
      <c r="HG201">
        <v>710.54899999999998</v>
      </c>
      <c r="HH201">
        <v>31.000800000000002</v>
      </c>
      <c r="HI201">
        <v>35.123600000000003</v>
      </c>
      <c r="HJ201">
        <v>30.000699999999998</v>
      </c>
      <c r="HK201">
        <v>34.931800000000003</v>
      </c>
      <c r="HL201">
        <v>34.912999999999997</v>
      </c>
      <c r="HM201">
        <v>66.018900000000002</v>
      </c>
      <c r="HN201">
        <v>-30</v>
      </c>
      <c r="HO201">
        <v>-30</v>
      </c>
      <c r="HP201">
        <v>31</v>
      </c>
      <c r="HQ201">
        <v>1244.1400000000001</v>
      </c>
      <c r="HR201">
        <v>32.067999999999998</v>
      </c>
      <c r="HS201">
        <v>99.224800000000002</v>
      </c>
      <c r="HT201">
        <v>98.380799999999994</v>
      </c>
    </row>
    <row r="202" spans="1:228" x14ac:dyDescent="0.2">
      <c r="A202">
        <v>187</v>
      </c>
      <c r="B202">
        <v>1666111350.5999999</v>
      </c>
      <c r="C202">
        <v>742.5</v>
      </c>
      <c r="D202" t="s">
        <v>733</v>
      </c>
      <c r="E202" t="s">
        <v>734</v>
      </c>
      <c r="F202">
        <v>4</v>
      </c>
      <c r="G202">
        <v>1666111348.5999999</v>
      </c>
      <c r="H202">
        <f t="shared" si="68"/>
        <v>1.3270970056843401E-3</v>
      </c>
      <c r="I202">
        <f t="shared" si="69"/>
        <v>1.3270970056843401</v>
      </c>
      <c r="J202">
        <f t="shared" si="70"/>
        <v>15.576559993818332</v>
      </c>
      <c r="K202">
        <f t="shared" si="71"/>
        <v>1208.252857142857</v>
      </c>
      <c r="L202">
        <f t="shared" si="72"/>
        <v>817.65964381627145</v>
      </c>
      <c r="M202">
        <f t="shared" si="73"/>
        <v>82.875140842487014</v>
      </c>
      <c r="N202">
        <f t="shared" si="74"/>
        <v>122.46431197422751</v>
      </c>
      <c r="O202">
        <f t="shared" si="75"/>
        <v>7.0149065580291617E-2</v>
      </c>
      <c r="P202">
        <f t="shared" si="76"/>
        <v>2.7653100906226342</v>
      </c>
      <c r="Q202">
        <f t="shared" si="77"/>
        <v>6.9175260810112785E-2</v>
      </c>
      <c r="R202">
        <f t="shared" si="78"/>
        <v>4.3320904264076435E-2</v>
      </c>
      <c r="S202">
        <f t="shared" si="79"/>
        <v>226.12928066414415</v>
      </c>
      <c r="T202">
        <f t="shared" si="80"/>
        <v>35.151261181114791</v>
      </c>
      <c r="U202">
        <f t="shared" si="81"/>
        <v>34.418742857142853</v>
      </c>
      <c r="V202">
        <f t="shared" si="82"/>
        <v>5.4690844080262702</v>
      </c>
      <c r="W202">
        <f t="shared" si="83"/>
        <v>67.169029710289223</v>
      </c>
      <c r="X202">
        <f t="shared" si="84"/>
        <v>3.6117094838950941</v>
      </c>
      <c r="Y202">
        <f t="shared" si="85"/>
        <v>5.3770457895148622</v>
      </c>
      <c r="Z202">
        <f t="shared" si="86"/>
        <v>1.8573749241311761</v>
      </c>
      <c r="AA202">
        <f t="shared" si="87"/>
        <v>-58.5249779506794</v>
      </c>
      <c r="AB202">
        <f t="shared" si="88"/>
        <v>-45.449138641491288</v>
      </c>
      <c r="AC202">
        <f t="shared" si="89"/>
        <v>-3.8109915528754859</v>
      </c>
      <c r="AD202">
        <f t="shared" si="90"/>
        <v>118.34417251909798</v>
      </c>
      <c r="AE202">
        <f t="shared" si="91"/>
        <v>26.108682968269942</v>
      </c>
      <c r="AF202">
        <f t="shared" si="92"/>
        <v>1.3287930752226889</v>
      </c>
      <c r="AG202">
        <f t="shared" si="93"/>
        <v>15.576559993818332</v>
      </c>
      <c r="AH202">
        <v>1277.2671680280389</v>
      </c>
      <c r="AI202">
        <v>1255.4625454545451</v>
      </c>
      <c r="AJ202">
        <v>1.7071789353900491</v>
      </c>
      <c r="AK202">
        <v>66.414595201641987</v>
      </c>
      <c r="AL202">
        <f t="shared" si="94"/>
        <v>1.3270970056843401</v>
      </c>
      <c r="AM202">
        <v>34.451331825314689</v>
      </c>
      <c r="AN202">
        <v>35.632673235294106</v>
      </c>
      <c r="AO202">
        <v>-3.997027194212935E-6</v>
      </c>
      <c r="AP202">
        <v>87.49</v>
      </c>
      <c r="AQ202">
        <v>12</v>
      </c>
      <c r="AR202">
        <v>2</v>
      </c>
      <c r="AS202">
        <f t="shared" si="95"/>
        <v>1</v>
      </c>
      <c r="AT202">
        <f t="shared" si="96"/>
        <v>0</v>
      </c>
      <c r="AU202">
        <f t="shared" si="97"/>
        <v>47102.235621974607</v>
      </c>
      <c r="AV202">
        <f t="shared" si="98"/>
        <v>1200.068571428571</v>
      </c>
      <c r="AW202">
        <f t="shared" si="99"/>
        <v>1025.9841993078464</v>
      </c>
      <c r="AX202">
        <f t="shared" si="100"/>
        <v>0.85493797915773007</v>
      </c>
      <c r="AY202">
        <f t="shared" si="101"/>
        <v>0.1884302997744188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1666111348.5999999</v>
      </c>
      <c r="BF202">
        <v>1208.252857142857</v>
      </c>
      <c r="BG202">
        <v>1233.8342857142859</v>
      </c>
      <c r="BH202">
        <v>35.633714285714277</v>
      </c>
      <c r="BI202">
        <v>34.450885714285711</v>
      </c>
      <c r="BJ202">
        <v>1210.6228571428569</v>
      </c>
      <c r="BK202">
        <v>35.583271428571429</v>
      </c>
      <c r="BL202">
        <v>650.02314285714294</v>
      </c>
      <c r="BM202">
        <v>101.2564285714286</v>
      </c>
      <c r="BN202">
        <v>0.1000973</v>
      </c>
      <c r="BO202">
        <v>34.113885714285722</v>
      </c>
      <c r="BP202">
        <v>34.418742857142853</v>
      </c>
      <c r="BQ202">
        <v>999.89999999999986</v>
      </c>
      <c r="BR202">
        <v>0</v>
      </c>
      <c r="BS202">
        <v>0</v>
      </c>
      <c r="BT202">
        <v>8979.02</v>
      </c>
      <c r="BU202">
        <v>0</v>
      </c>
      <c r="BV202">
        <v>970.22414285714297</v>
      </c>
      <c r="BW202">
        <v>-25.58024285714286</v>
      </c>
      <c r="BX202">
        <v>1252.9000000000001</v>
      </c>
      <c r="BY202">
        <v>1277.8571428571429</v>
      </c>
      <c r="BZ202">
        <v>1.1828257142857139</v>
      </c>
      <c r="CA202">
        <v>1233.8342857142859</v>
      </c>
      <c r="CB202">
        <v>34.450885714285711</v>
      </c>
      <c r="CC202">
        <v>3.608138571428571</v>
      </c>
      <c r="CD202">
        <v>3.4883700000000002</v>
      </c>
      <c r="CE202">
        <v>27.137371428571431</v>
      </c>
      <c r="CF202">
        <v>26.563228571428571</v>
      </c>
      <c r="CG202">
        <v>1200.068571428571</v>
      </c>
      <c r="CH202">
        <v>0.49998414285714288</v>
      </c>
      <c r="CI202">
        <v>0.50001585714285723</v>
      </c>
      <c r="CJ202">
        <v>0</v>
      </c>
      <c r="CK202">
        <v>808.50271428571421</v>
      </c>
      <c r="CL202">
        <v>4.9990899999999998</v>
      </c>
      <c r="CM202">
        <v>8717.7628571428559</v>
      </c>
      <c r="CN202">
        <v>9558.3542857142857</v>
      </c>
      <c r="CO202">
        <v>44.061999999999998</v>
      </c>
      <c r="CP202">
        <v>46.125</v>
      </c>
      <c r="CQ202">
        <v>44.838999999999999</v>
      </c>
      <c r="CR202">
        <v>45.25</v>
      </c>
      <c r="CS202">
        <v>45.544285714285721</v>
      </c>
      <c r="CT202">
        <v>597.51571428571424</v>
      </c>
      <c r="CU202">
        <v>597.55285714285708</v>
      </c>
      <c r="CV202">
        <v>0</v>
      </c>
      <c r="CW202">
        <v>1666111362.3</v>
      </c>
      <c r="CX202">
        <v>0</v>
      </c>
      <c r="CY202">
        <v>1666110227</v>
      </c>
      <c r="CZ202" t="s">
        <v>356</v>
      </c>
      <c r="DA202">
        <v>1666110227</v>
      </c>
      <c r="DB202">
        <v>1666110223</v>
      </c>
      <c r="DC202">
        <v>35</v>
      </c>
      <c r="DD202">
        <v>4.3999999999999997E-2</v>
      </c>
      <c r="DE202">
        <v>-1.2E-2</v>
      </c>
      <c r="DF202">
        <v>-2.012</v>
      </c>
      <c r="DG202">
        <v>3.7999999999999999E-2</v>
      </c>
      <c r="DH202">
        <v>415</v>
      </c>
      <c r="DI202">
        <v>34</v>
      </c>
      <c r="DJ202">
        <v>0.45</v>
      </c>
      <c r="DK202">
        <v>0.22</v>
      </c>
      <c r="DL202">
        <v>-25.481235000000002</v>
      </c>
      <c r="DM202">
        <v>-0.68169681050652875</v>
      </c>
      <c r="DN202">
        <v>8.811581739392764E-2</v>
      </c>
      <c r="DO202">
        <v>0</v>
      </c>
      <c r="DP202">
        <v>1.1883760000000001</v>
      </c>
      <c r="DQ202">
        <v>-2.967151969981523E-2</v>
      </c>
      <c r="DR202">
        <v>3.2027424186156532E-3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357</v>
      </c>
      <c r="EA202">
        <v>3.2948400000000002</v>
      </c>
      <c r="EB202">
        <v>2.6251899999999999</v>
      </c>
      <c r="EC202">
        <v>0.210204</v>
      </c>
      <c r="ED202">
        <v>0.21123</v>
      </c>
      <c r="EE202">
        <v>0.14374500000000001</v>
      </c>
      <c r="EF202">
        <v>0.138714</v>
      </c>
      <c r="EG202">
        <v>23900.1</v>
      </c>
      <c r="EH202">
        <v>24301.8</v>
      </c>
      <c r="EI202">
        <v>28170.6</v>
      </c>
      <c r="EJ202">
        <v>29675.8</v>
      </c>
      <c r="EK202">
        <v>33170.800000000003</v>
      </c>
      <c r="EL202">
        <v>35499.1</v>
      </c>
      <c r="EM202">
        <v>39735</v>
      </c>
      <c r="EN202">
        <v>42431.199999999997</v>
      </c>
      <c r="EO202">
        <v>2.17598</v>
      </c>
      <c r="EP202">
        <v>2.1220500000000002</v>
      </c>
      <c r="EQ202">
        <v>8.2090499999999997E-2</v>
      </c>
      <c r="ER202">
        <v>0</v>
      </c>
      <c r="ES202">
        <v>33.0901</v>
      </c>
      <c r="ET202">
        <v>999.9</v>
      </c>
      <c r="EU202">
        <v>48.2</v>
      </c>
      <c r="EV202">
        <v>40.4</v>
      </c>
      <c r="EW202">
        <v>36.049999999999997</v>
      </c>
      <c r="EX202">
        <v>57.498199999999997</v>
      </c>
      <c r="EY202">
        <v>-0.70513199999999998</v>
      </c>
      <c r="EZ202">
        <v>2</v>
      </c>
      <c r="FA202">
        <v>0.62911300000000003</v>
      </c>
      <c r="FB202">
        <v>1.2957399999999999</v>
      </c>
      <c r="FC202">
        <v>20.2654</v>
      </c>
      <c r="FD202">
        <v>5.2159399999999998</v>
      </c>
      <c r="FE202">
        <v>12.007999999999999</v>
      </c>
      <c r="FF202">
        <v>4.9849500000000004</v>
      </c>
      <c r="FG202">
        <v>3.2845</v>
      </c>
      <c r="FH202">
        <v>9835.7000000000007</v>
      </c>
      <c r="FI202">
        <v>9999</v>
      </c>
      <c r="FJ202">
        <v>9999</v>
      </c>
      <c r="FK202">
        <v>657.1</v>
      </c>
      <c r="FL202">
        <v>1.8658399999999999</v>
      </c>
      <c r="FM202">
        <v>1.8622099999999999</v>
      </c>
      <c r="FN202">
        <v>1.8643099999999999</v>
      </c>
      <c r="FO202">
        <v>1.8603799999999999</v>
      </c>
      <c r="FP202">
        <v>1.86111</v>
      </c>
      <c r="FQ202">
        <v>1.86019</v>
      </c>
      <c r="FR202">
        <v>1.86189</v>
      </c>
      <c r="FS202">
        <v>1.8585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-2.37</v>
      </c>
      <c r="GH202">
        <v>5.04E-2</v>
      </c>
      <c r="GI202">
        <v>-1.674331742851894</v>
      </c>
      <c r="GJ202">
        <v>-1.0668354094452519E-3</v>
      </c>
      <c r="GK202">
        <v>7.2908324871410599E-7</v>
      </c>
      <c r="GL202">
        <v>-2.6615586879345078E-10</v>
      </c>
      <c r="GM202">
        <v>-0.20617912557020029</v>
      </c>
      <c r="GN202">
        <v>3.3664092208003571E-3</v>
      </c>
      <c r="GO202">
        <v>2.042686190248702E-4</v>
      </c>
      <c r="GP202">
        <v>-2.7039353982504608E-6</v>
      </c>
      <c r="GQ202">
        <v>3</v>
      </c>
      <c r="GR202">
        <v>2088</v>
      </c>
      <c r="GS202">
        <v>3</v>
      </c>
      <c r="GT202">
        <v>37</v>
      </c>
      <c r="GU202">
        <v>18.7</v>
      </c>
      <c r="GV202">
        <v>18.8</v>
      </c>
      <c r="GW202">
        <v>3.3142100000000001</v>
      </c>
      <c r="GX202">
        <v>2.5585900000000001</v>
      </c>
      <c r="GY202">
        <v>2.04956</v>
      </c>
      <c r="GZ202">
        <v>2.6049799999999999</v>
      </c>
      <c r="HA202">
        <v>2.1972700000000001</v>
      </c>
      <c r="HB202">
        <v>2.36694</v>
      </c>
      <c r="HC202">
        <v>44.473500000000001</v>
      </c>
      <c r="HD202">
        <v>14.1145</v>
      </c>
      <c r="HE202">
        <v>18</v>
      </c>
      <c r="HF202">
        <v>684.71100000000001</v>
      </c>
      <c r="HG202">
        <v>710.52200000000005</v>
      </c>
      <c r="HH202">
        <v>31.000800000000002</v>
      </c>
      <c r="HI202">
        <v>35.127699999999997</v>
      </c>
      <c r="HJ202">
        <v>30.000599999999999</v>
      </c>
      <c r="HK202">
        <v>34.935600000000001</v>
      </c>
      <c r="HL202">
        <v>34.916800000000002</v>
      </c>
      <c r="HM202">
        <v>66.301599999999993</v>
      </c>
      <c r="HN202">
        <v>-30</v>
      </c>
      <c r="HO202">
        <v>-30</v>
      </c>
      <c r="HP202">
        <v>31</v>
      </c>
      <c r="HQ202">
        <v>1250.82</v>
      </c>
      <c r="HR202">
        <v>32.067999999999998</v>
      </c>
      <c r="HS202">
        <v>99.222899999999996</v>
      </c>
      <c r="HT202">
        <v>98.380899999999997</v>
      </c>
    </row>
    <row r="203" spans="1:228" x14ac:dyDescent="0.2">
      <c r="A203">
        <v>188</v>
      </c>
      <c r="B203">
        <v>1666111354.5999999</v>
      </c>
      <c r="C203">
        <v>746.5</v>
      </c>
      <c r="D203" t="s">
        <v>735</v>
      </c>
      <c r="E203" t="s">
        <v>736</v>
      </c>
      <c r="F203">
        <v>4</v>
      </c>
      <c r="G203">
        <v>1666111352.2874999</v>
      </c>
      <c r="H203">
        <f t="shared" si="68"/>
        <v>1.3266417132380089E-3</v>
      </c>
      <c r="I203">
        <f t="shared" si="69"/>
        <v>1.3266417132380091</v>
      </c>
      <c r="J203">
        <f t="shared" si="70"/>
        <v>15.453209150303923</v>
      </c>
      <c r="K203">
        <f t="shared" si="71"/>
        <v>1214.49125</v>
      </c>
      <c r="L203">
        <f t="shared" si="72"/>
        <v>826.31162205710575</v>
      </c>
      <c r="M203">
        <f t="shared" si="73"/>
        <v>83.750762199716746</v>
      </c>
      <c r="N203">
        <f t="shared" si="74"/>
        <v>123.09468384235956</v>
      </c>
      <c r="O203">
        <f t="shared" si="75"/>
        <v>7.0107635582244185E-2</v>
      </c>
      <c r="P203">
        <f t="shared" si="76"/>
        <v>2.7713731415867908</v>
      </c>
      <c r="Q203">
        <f t="shared" si="77"/>
        <v>6.9137068298178811E-2</v>
      </c>
      <c r="R203">
        <f t="shared" si="78"/>
        <v>4.3296749880083529E-2</v>
      </c>
      <c r="S203">
        <f t="shared" si="79"/>
        <v>226.11663215852613</v>
      </c>
      <c r="T203">
        <f t="shared" si="80"/>
        <v>35.152524250694363</v>
      </c>
      <c r="U203">
        <f t="shared" si="81"/>
        <v>34.419325000000001</v>
      </c>
      <c r="V203">
        <f t="shared" si="82"/>
        <v>5.4692614631915761</v>
      </c>
      <c r="W203">
        <f t="shared" si="83"/>
        <v>67.15325872715367</v>
      </c>
      <c r="X203">
        <f t="shared" si="84"/>
        <v>3.6115285172530718</v>
      </c>
      <c r="Y203">
        <f t="shared" si="85"/>
        <v>5.3780391089088537</v>
      </c>
      <c r="Z203">
        <f t="shared" si="86"/>
        <v>1.8577329459385044</v>
      </c>
      <c r="AA203">
        <f t="shared" si="87"/>
        <v>-58.504899553796193</v>
      </c>
      <c r="AB203">
        <f t="shared" si="88"/>
        <v>-45.140577463988286</v>
      </c>
      <c r="AC203">
        <f t="shared" si="89"/>
        <v>-3.77690910696362</v>
      </c>
      <c r="AD203">
        <f t="shared" si="90"/>
        <v>118.69424603377803</v>
      </c>
      <c r="AE203">
        <f t="shared" si="91"/>
        <v>26.141710613946188</v>
      </c>
      <c r="AF203">
        <f t="shared" si="92"/>
        <v>1.3230989408729616</v>
      </c>
      <c r="AG203">
        <f t="shared" si="93"/>
        <v>15.453209150303923</v>
      </c>
      <c r="AH203">
        <v>1284.337527791683</v>
      </c>
      <c r="AI203">
        <v>1262.520848484849</v>
      </c>
      <c r="AJ203">
        <v>1.7391831653295311</v>
      </c>
      <c r="AK203">
        <v>66.414595201641987</v>
      </c>
      <c r="AL203">
        <f t="shared" si="94"/>
        <v>1.3266417132380091</v>
      </c>
      <c r="AM203">
        <v>34.451936504755238</v>
      </c>
      <c r="AN203">
        <v>35.632887058823542</v>
      </c>
      <c r="AO203">
        <v>-1.848491669952217E-6</v>
      </c>
      <c r="AP203">
        <v>87.49</v>
      </c>
      <c r="AQ203">
        <v>12</v>
      </c>
      <c r="AR203">
        <v>2</v>
      </c>
      <c r="AS203">
        <f t="shared" si="95"/>
        <v>1</v>
      </c>
      <c r="AT203">
        <f t="shared" si="96"/>
        <v>0</v>
      </c>
      <c r="AU203">
        <f t="shared" si="97"/>
        <v>47267.978694440484</v>
      </c>
      <c r="AV203">
        <f t="shared" si="98"/>
        <v>1199.9962499999999</v>
      </c>
      <c r="AW203">
        <f t="shared" si="99"/>
        <v>1025.9228762479408</v>
      </c>
      <c r="AX203">
        <f t="shared" si="100"/>
        <v>0.8549384018891234</v>
      </c>
      <c r="AY203">
        <f t="shared" si="101"/>
        <v>0.18843111564600817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1666111352.2874999</v>
      </c>
      <c r="BF203">
        <v>1214.49125</v>
      </c>
      <c r="BG203">
        <v>1240.105</v>
      </c>
      <c r="BH203">
        <v>35.632487500000003</v>
      </c>
      <c r="BI203">
        <v>34.454700000000003</v>
      </c>
      <c r="BJ203">
        <v>1216.86375</v>
      </c>
      <c r="BK203">
        <v>35.582050000000002</v>
      </c>
      <c r="BL203">
        <v>650.00874999999996</v>
      </c>
      <c r="BM203">
        <v>101.255</v>
      </c>
      <c r="BN203">
        <v>9.9936762499999998E-2</v>
      </c>
      <c r="BO203">
        <v>34.117199999999997</v>
      </c>
      <c r="BP203">
        <v>34.419325000000001</v>
      </c>
      <c r="BQ203">
        <v>999.9</v>
      </c>
      <c r="BR203">
        <v>0</v>
      </c>
      <c r="BS203">
        <v>0</v>
      </c>
      <c r="BT203">
        <v>9011.3262500000019</v>
      </c>
      <c r="BU203">
        <v>0</v>
      </c>
      <c r="BV203">
        <v>989.05562499999996</v>
      </c>
      <c r="BW203">
        <v>-25.6139875</v>
      </c>
      <c r="BX203">
        <v>1259.3625</v>
      </c>
      <c r="BY203">
        <v>1284.355</v>
      </c>
      <c r="BZ203">
        <v>1.17779875</v>
      </c>
      <c r="CA203">
        <v>1240.105</v>
      </c>
      <c r="CB203">
        <v>34.454700000000003</v>
      </c>
      <c r="CC203">
        <v>3.6079699999999999</v>
      </c>
      <c r="CD203">
        <v>3.4887125000000001</v>
      </c>
      <c r="CE203">
        <v>27.136575000000001</v>
      </c>
      <c r="CF203">
        <v>26.564900000000002</v>
      </c>
      <c r="CG203">
        <v>1199.9962499999999</v>
      </c>
      <c r="CH203">
        <v>0.49997037500000002</v>
      </c>
      <c r="CI203">
        <v>0.50002962500000003</v>
      </c>
      <c r="CJ203">
        <v>0</v>
      </c>
      <c r="CK203">
        <v>808.890625</v>
      </c>
      <c r="CL203">
        <v>4.9990899999999998</v>
      </c>
      <c r="CM203">
        <v>8723.3050000000003</v>
      </c>
      <c r="CN203">
        <v>9557.73</v>
      </c>
      <c r="CO203">
        <v>44.061999999999998</v>
      </c>
      <c r="CP203">
        <v>46.125</v>
      </c>
      <c r="CQ203">
        <v>44.875</v>
      </c>
      <c r="CR203">
        <v>45.25</v>
      </c>
      <c r="CS203">
        <v>45.523249999999997</v>
      </c>
      <c r="CT203">
        <v>597.46375</v>
      </c>
      <c r="CU203">
        <v>597.53499999999997</v>
      </c>
      <c r="CV203">
        <v>0</v>
      </c>
      <c r="CW203">
        <v>1666111366.5</v>
      </c>
      <c r="CX203">
        <v>0</v>
      </c>
      <c r="CY203">
        <v>1666110227</v>
      </c>
      <c r="CZ203" t="s">
        <v>356</v>
      </c>
      <c r="DA203">
        <v>1666110227</v>
      </c>
      <c r="DB203">
        <v>1666110223</v>
      </c>
      <c r="DC203">
        <v>35</v>
      </c>
      <c r="DD203">
        <v>4.3999999999999997E-2</v>
      </c>
      <c r="DE203">
        <v>-1.2E-2</v>
      </c>
      <c r="DF203">
        <v>-2.012</v>
      </c>
      <c r="DG203">
        <v>3.7999999999999999E-2</v>
      </c>
      <c r="DH203">
        <v>415</v>
      </c>
      <c r="DI203">
        <v>34</v>
      </c>
      <c r="DJ203">
        <v>0.45</v>
      </c>
      <c r="DK203">
        <v>0.22</v>
      </c>
      <c r="DL203">
        <v>-25.52131</v>
      </c>
      <c r="DM203">
        <v>-0.73639474671663163</v>
      </c>
      <c r="DN203">
        <v>8.9641847928297338E-2</v>
      </c>
      <c r="DO203">
        <v>0</v>
      </c>
      <c r="DP203">
        <v>1.1855505</v>
      </c>
      <c r="DQ203">
        <v>-4.5823114446528902E-2</v>
      </c>
      <c r="DR203">
        <v>4.7972809746772123E-3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357</v>
      </c>
      <c r="EA203">
        <v>3.2948599999999999</v>
      </c>
      <c r="EB203">
        <v>2.6253600000000001</v>
      </c>
      <c r="EC203">
        <v>0.21091699999999999</v>
      </c>
      <c r="ED203">
        <v>0.21193899999999999</v>
      </c>
      <c r="EE203">
        <v>0.14374200000000001</v>
      </c>
      <c r="EF203">
        <v>0.13871700000000001</v>
      </c>
      <c r="EG203">
        <v>23878.1</v>
      </c>
      <c r="EH203">
        <v>24279.1</v>
      </c>
      <c r="EI203">
        <v>28170.2</v>
      </c>
      <c r="EJ203">
        <v>29674.9</v>
      </c>
      <c r="EK203">
        <v>33170.800000000003</v>
      </c>
      <c r="EL203">
        <v>35497.800000000003</v>
      </c>
      <c r="EM203">
        <v>39734.800000000003</v>
      </c>
      <c r="EN203">
        <v>42429.8</v>
      </c>
      <c r="EO203">
        <v>2.1760000000000002</v>
      </c>
      <c r="EP203">
        <v>2.1219199999999998</v>
      </c>
      <c r="EQ203">
        <v>8.2016000000000006E-2</v>
      </c>
      <c r="ER203">
        <v>0</v>
      </c>
      <c r="ES203">
        <v>33.095199999999998</v>
      </c>
      <c r="ET203">
        <v>999.9</v>
      </c>
      <c r="EU203">
        <v>48.2</v>
      </c>
      <c r="EV203">
        <v>40.4</v>
      </c>
      <c r="EW203">
        <v>36.053199999999997</v>
      </c>
      <c r="EX203">
        <v>57.678199999999997</v>
      </c>
      <c r="EY203">
        <v>-0.84134699999999996</v>
      </c>
      <c r="EZ203">
        <v>2</v>
      </c>
      <c r="FA203">
        <v>0.62984499999999999</v>
      </c>
      <c r="FB203">
        <v>1.29878</v>
      </c>
      <c r="FC203">
        <v>20.2654</v>
      </c>
      <c r="FD203">
        <v>5.2157900000000001</v>
      </c>
      <c r="FE203">
        <v>12.0076</v>
      </c>
      <c r="FF203">
        <v>4.9846500000000002</v>
      </c>
      <c r="FG203">
        <v>3.2845</v>
      </c>
      <c r="FH203">
        <v>9835.7000000000007</v>
      </c>
      <c r="FI203">
        <v>9999</v>
      </c>
      <c r="FJ203">
        <v>9999</v>
      </c>
      <c r="FK203">
        <v>657.1</v>
      </c>
      <c r="FL203">
        <v>1.8658399999999999</v>
      </c>
      <c r="FM203">
        <v>1.86222</v>
      </c>
      <c r="FN203">
        <v>1.8643099999999999</v>
      </c>
      <c r="FO203">
        <v>1.8604099999999999</v>
      </c>
      <c r="FP203">
        <v>1.86111</v>
      </c>
      <c r="FQ203">
        <v>1.86019</v>
      </c>
      <c r="FR203">
        <v>1.86189</v>
      </c>
      <c r="FS203">
        <v>1.8585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-2.38</v>
      </c>
      <c r="GH203">
        <v>5.04E-2</v>
      </c>
      <c r="GI203">
        <v>-1.674331742851894</v>
      </c>
      <c r="GJ203">
        <v>-1.0668354094452519E-3</v>
      </c>
      <c r="GK203">
        <v>7.2908324871410599E-7</v>
      </c>
      <c r="GL203">
        <v>-2.6615586879345078E-10</v>
      </c>
      <c r="GM203">
        <v>-0.20617912557020029</v>
      </c>
      <c r="GN203">
        <v>3.3664092208003571E-3</v>
      </c>
      <c r="GO203">
        <v>2.042686190248702E-4</v>
      </c>
      <c r="GP203">
        <v>-2.7039353982504608E-6</v>
      </c>
      <c r="GQ203">
        <v>3</v>
      </c>
      <c r="GR203">
        <v>2088</v>
      </c>
      <c r="GS203">
        <v>3</v>
      </c>
      <c r="GT203">
        <v>37</v>
      </c>
      <c r="GU203">
        <v>18.8</v>
      </c>
      <c r="GV203">
        <v>18.899999999999999</v>
      </c>
      <c r="GW203">
        <v>3.3276400000000002</v>
      </c>
      <c r="GX203">
        <v>2.5610400000000002</v>
      </c>
      <c r="GY203">
        <v>2.04834</v>
      </c>
      <c r="GZ203">
        <v>2.6025399999999999</v>
      </c>
      <c r="HA203">
        <v>2.1972700000000001</v>
      </c>
      <c r="HB203">
        <v>2.33643</v>
      </c>
      <c r="HC203">
        <v>44.501399999999997</v>
      </c>
      <c r="HD203">
        <v>14.1058</v>
      </c>
      <c r="HE203">
        <v>18</v>
      </c>
      <c r="HF203">
        <v>684.76499999999999</v>
      </c>
      <c r="HG203">
        <v>710.44200000000001</v>
      </c>
      <c r="HH203">
        <v>31.000800000000002</v>
      </c>
      <c r="HI203">
        <v>35.132300000000001</v>
      </c>
      <c r="HJ203">
        <v>30.000699999999998</v>
      </c>
      <c r="HK203">
        <v>34.938800000000001</v>
      </c>
      <c r="HL203">
        <v>34.919899999999998</v>
      </c>
      <c r="HM203">
        <v>66.585800000000006</v>
      </c>
      <c r="HN203">
        <v>-30</v>
      </c>
      <c r="HO203">
        <v>-30</v>
      </c>
      <c r="HP203">
        <v>31</v>
      </c>
      <c r="HQ203">
        <v>1257.51</v>
      </c>
      <c r="HR203">
        <v>32.067999999999998</v>
      </c>
      <c r="HS203">
        <v>99.222200000000001</v>
      </c>
      <c r="HT203">
        <v>98.377700000000004</v>
      </c>
    </row>
    <row r="204" spans="1:228" x14ac:dyDescent="0.2">
      <c r="A204">
        <v>189</v>
      </c>
      <c r="B204">
        <v>1666111358.5999999</v>
      </c>
      <c r="C204">
        <v>750.5</v>
      </c>
      <c r="D204" t="s">
        <v>737</v>
      </c>
      <c r="E204" t="s">
        <v>738</v>
      </c>
      <c r="F204">
        <v>4</v>
      </c>
      <c r="G204">
        <v>1666111356.5999999</v>
      </c>
      <c r="H204">
        <f t="shared" si="68"/>
        <v>1.3204598545306983E-3</v>
      </c>
      <c r="I204">
        <f t="shared" si="69"/>
        <v>1.3204598545306983</v>
      </c>
      <c r="J204">
        <f t="shared" si="70"/>
        <v>15.560342065799464</v>
      </c>
      <c r="K204">
        <f t="shared" si="71"/>
        <v>1221.6728571428571</v>
      </c>
      <c r="L204">
        <f t="shared" si="72"/>
        <v>828.56891678544582</v>
      </c>
      <c r="M204">
        <f t="shared" si="73"/>
        <v>83.979717542481112</v>
      </c>
      <c r="N204">
        <f t="shared" si="74"/>
        <v>123.82282196900192</v>
      </c>
      <c r="O204">
        <f t="shared" si="75"/>
        <v>6.9665895764268904E-2</v>
      </c>
      <c r="P204">
        <f t="shared" si="76"/>
        <v>2.7689714839173423</v>
      </c>
      <c r="Q204">
        <f t="shared" si="77"/>
        <v>6.8706611665861145E-2</v>
      </c>
      <c r="R204">
        <f t="shared" si="78"/>
        <v>4.3026719670370875E-2</v>
      </c>
      <c r="S204">
        <f t="shared" si="79"/>
        <v>226.09975423584072</v>
      </c>
      <c r="T204">
        <f t="shared" si="80"/>
        <v>35.15930191288794</v>
      </c>
      <c r="U204">
        <f t="shared" si="81"/>
        <v>34.428814285714289</v>
      </c>
      <c r="V204">
        <f t="shared" si="82"/>
        <v>5.4721482737746365</v>
      </c>
      <c r="W204">
        <f t="shared" si="83"/>
        <v>67.13657320190346</v>
      </c>
      <c r="X204">
        <f t="shared" si="84"/>
        <v>3.6115109195229591</v>
      </c>
      <c r="Y204">
        <f t="shared" si="85"/>
        <v>5.3793495069548252</v>
      </c>
      <c r="Z204">
        <f t="shared" si="86"/>
        <v>1.8606373542516774</v>
      </c>
      <c r="AA204">
        <f t="shared" si="87"/>
        <v>-58.232279584803798</v>
      </c>
      <c r="AB204">
        <f t="shared" si="88"/>
        <v>-45.865456633071176</v>
      </c>
      <c r="AC204">
        <f t="shared" si="89"/>
        <v>-3.8411481209037874</v>
      </c>
      <c r="AD204">
        <f t="shared" si="90"/>
        <v>118.16086989706196</v>
      </c>
      <c r="AE204">
        <f t="shared" si="91"/>
        <v>26.149844991420629</v>
      </c>
      <c r="AF204">
        <f t="shared" si="92"/>
        <v>1.3210223695232302</v>
      </c>
      <c r="AG204">
        <f t="shared" si="93"/>
        <v>15.560342065799464</v>
      </c>
      <c r="AH204">
        <v>1291.2450897128081</v>
      </c>
      <c r="AI204">
        <v>1269.3935757575759</v>
      </c>
      <c r="AJ204">
        <v>1.7226278242104209</v>
      </c>
      <c r="AK204">
        <v>66.414595201641987</v>
      </c>
      <c r="AL204">
        <f t="shared" si="94"/>
        <v>1.3204598545306983</v>
      </c>
      <c r="AM204">
        <v>34.455522570349657</v>
      </c>
      <c r="AN204">
        <v>35.630930588235287</v>
      </c>
      <c r="AO204">
        <v>1.338752321261594E-6</v>
      </c>
      <c r="AP204">
        <v>87.49</v>
      </c>
      <c r="AQ204">
        <v>12</v>
      </c>
      <c r="AR204">
        <v>2</v>
      </c>
      <c r="AS204">
        <f t="shared" si="95"/>
        <v>1</v>
      </c>
      <c r="AT204">
        <f t="shared" si="96"/>
        <v>0</v>
      </c>
      <c r="AU204">
        <f t="shared" si="97"/>
        <v>47201.425901229763</v>
      </c>
      <c r="AV204">
        <f t="shared" si="98"/>
        <v>1199.9100000000001</v>
      </c>
      <c r="AW204">
        <f t="shared" si="99"/>
        <v>1025.8488135937</v>
      </c>
      <c r="AX204">
        <f t="shared" si="100"/>
        <v>0.85493813168795985</v>
      </c>
      <c r="AY204">
        <f t="shared" si="101"/>
        <v>0.18843059415776242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1666111356.5999999</v>
      </c>
      <c r="BF204">
        <v>1221.6728571428571</v>
      </c>
      <c r="BG204">
        <v>1247.3</v>
      </c>
      <c r="BH204">
        <v>35.632242857142863</v>
      </c>
      <c r="BI204">
        <v>34.456328571428571</v>
      </c>
      <c r="BJ204">
        <v>1224.052857142857</v>
      </c>
      <c r="BK204">
        <v>35.58184285714286</v>
      </c>
      <c r="BL204">
        <v>650.0225714285715</v>
      </c>
      <c r="BM204">
        <v>101.255</v>
      </c>
      <c r="BN204">
        <v>0.1001387714285714</v>
      </c>
      <c r="BO204">
        <v>34.121571428571428</v>
      </c>
      <c r="BP204">
        <v>34.428814285714289</v>
      </c>
      <c r="BQ204">
        <v>999.89999999999986</v>
      </c>
      <c r="BR204">
        <v>0</v>
      </c>
      <c r="BS204">
        <v>0</v>
      </c>
      <c r="BT204">
        <v>8998.5714285714294</v>
      </c>
      <c r="BU204">
        <v>0</v>
      </c>
      <c r="BV204">
        <v>1027.911428571429</v>
      </c>
      <c r="BW204">
        <v>-25.627571428571429</v>
      </c>
      <c r="BX204">
        <v>1266.812857142857</v>
      </c>
      <c r="BY204">
        <v>1291.8114285714289</v>
      </c>
      <c r="BZ204">
        <v>1.175928571428571</v>
      </c>
      <c r="CA204">
        <v>1247.3</v>
      </c>
      <c r="CB204">
        <v>34.456328571428571</v>
      </c>
      <c r="CC204">
        <v>3.6079400000000001</v>
      </c>
      <c r="CD204">
        <v>3.4888700000000008</v>
      </c>
      <c r="CE204">
        <v>27.136428571428571</v>
      </c>
      <c r="CF204">
        <v>26.565671428571431</v>
      </c>
      <c r="CG204">
        <v>1199.9100000000001</v>
      </c>
      <c r="CH204">
        <v>0.49997814285714293</v>
      </c>
      <c r="CI204">
        <v>0.50002185714285718</v>
      </c>
      <c r="CJ204">
        <v>0</v>
      </c>
      <c r="CK204">
        <v>809.19299999999998</v>
      </c>
      <c r="CL204">
        <v>4.9990899999999998</v>
      </c>
      <c r="CM204">
        <v>8729.3357142857149</v>
      </c>
      <c r="CN204">
        <v>9557.0657142857144</v>
      </c>
      <c r="CO204">
        <v>44.061999999999998</v>
      </c>
      <c r="CP204">
        <v>46.160428571428568</v>
      </c>
      <c r="CQ204">
        <v>44.875</v>
      </c>
      <c r="CR204">
        <v>45.285428571428568</v>
      </c>
      <c r="CS204">
        <v>45.508857142857153</v>
      </c>
      <c r="CT204">
        <v>597.43000000000006</v>
      </c>
      <c r="CU204">
        <v>597.48000000000013</v>
      </c>
      <c r="CV204">
        <v>0</v>
      </c>
      <c r="CW204">
        <v>1666111370.0999999</v>
      </c>
      <c r="CX204">
        <v>0</v>
      </c>
      <c r="CY204">
        <v>1666110227</v>
      </c>
      <c r="CZ204" t="s">
        <v>356</v>
      </c>
      <c r="DA204">
        <v>1666110227</v>
      </c>
      <c r="DB204">
        <v>1666110223</v>
      </c>
      <c r="DC204">
        <v>35</v>
      </c>
      <c r="DD204">
        <v>4.3999999999999997E-2</v>
      </c>
      <c r="DE204">
        <v>-1.2E-2</v>
      </c>
      <c r="DF204">
        <v>-2.012</v>
      </c>
      <c r="DG204">
        <v>3.7999999999999999E-2</v>
      </c>
      <c r="DH204">
        <v>415</v>
      </c>
      <c r="DI204">
        <v>34</v>
      </c>
      <c r="DJ204">
        <v>0.45</v>
      </c>
      <c r="DK204">
        <v>0.22</v>
      </c>
      <c r="DL204">
        <v>-25.571302500000002</v>
      </c>
      <c r="DM204">
        <v>-0.48588630393989701</v>
      </c>
      <c r="DN204">
        <v>6.4827361073469605E-2</v>
      </c>
      <c r="DO204">
        <v>0</v>
      </c>
      <c r="DP204">
        <v>1.18275175</v>
      </c>
      <c r="DQ204">
        <v>-5.366015009381056E-2</v>
      </c>
      <c r="DR204">
        <v>5.4039808879658251E-3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3.29481</v>
      </c>
      <c r="EB204">
        <v>2.6253799999999998</v>
      </c>
      <c r="EC204">
        <v>0.21163599999999999</v>
      </c>
      <c r="ED204">
        <v>0.21263099999999999</v>
      </c>
      <c r="EE204">
        <v>0.143736</v>
      </c>
      <c r="EF204">
        <v>0.13872699999999999</v>
      </c>
      <c r="EG204">
        <v>23856.1</v>
      </c>
      <c r="EH204">
        <v>24257.599999999999</v>
      </c>
      <c r="EI204">
        <v>28170.1</v>
      </c>
      <c r="EJ204">
        <v>29674.799999999999</v>
      </c>
      <c r="EK204">
        <v>33170.699999999997</v>
      </c>
      <c r="EL204">
        <v>35497.599999999999</v>
      </c>
      <c r="EM204">
        <v>39734.300000000003</v>
      </c>
      <c r="EN204">
        <v>42429.9</v>
      </c>
      <c r="EO204">
        <v>2.17598</v>
      </c>
      <c r="EP204">
        <v>2.1219199999999998</v>
      </c>
      <c r="EQ204">
        <v>8.2548700000000003E-2</v>
      </c>
      <c r="ER204">
        <v>0</v>
      </c>
      <c r="ES204">
        <v>33.099699999999999</v>
      </c>
      <c r="ET204">
        <v>999.9</v>
      </c>
      <c r="EU204">
        <v>48.2</v>
      </c>
      <c r="EV204">
        <v>40.4</v>
      </c>
      <c r="EW204">
        <v>36.052</v>
      </c>
      <c r="EX204">
        <v>57.678199999999997</v>
      </c>
      <c r="EY204">
        <v>-0.73718300000000003</v>
      </c>
      <c r="EZ204">
        <v>2</v>
      </c>
      <c r="FA204">
        <v>0.63030200000000003</v>
      </c>
      <c r="FB204">
        <v>1.30233</v>
      </c>
      <c r="FC204">
        <v>20.265499999999999</v>
      </c>
      <c r="FD204">
        <v>5.2159399999999998</v>
      </c>
      <c r="FE204">
        <v>12.007899999999999</v>
      </c>
      <c r="FF204">
        <v>4.9847000000000001</v>
      </c>
      <c r="FG204">
        <v>3.2844500000000001</v>
      </c>
      <c r="FH204">
        <v>9835.7000000000007</v>
      </c>
      <c r="FI204">
        <v>9999</v>
      </c>
      <c r="FJ204">
        <v>9999</v>
      </c>
      <c r="FK204">
        <v>657.1</v>
      </c>
      <c r="FL204">
        <v>1.8658399999999999</v>
      </c>
      <c r="FM204">
        <v>1.8622000000000001</v>
      </c>
      <c r="FN204">
        <v>1.86432</v>
      </c>
      <c r="FO204">
        <v>1.8604000000000001</v>
      </c>
      <c r="FP204">
        <v>1.86111</v>
      </c>
      <c r="FQ204">
        <v>1.8601700000000001</v>
      </c>
      <c r="FR204">
        <v>1.86189</v>
      </c>
      <c r="FS204">
        <v>1.8585199999999999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-2.38</v>
      </c>
      <c r="GH204">
        <v>5.04E-2</v>
      </c>
      <c r="GI204">
        <v>-1.674331742851894</v>
      </c>
      <c r="GJ204">
        <v>-1.0668354094452519E-3</v>
      </c>
      <c r="GK204">
        <v>7.2908324871410599E-7</v>
      </c>
      <c r="GL204">
        <v>-2.6615586879345078E-10</v>
      </c>
      <c r="GM204">
        <v>-0.20617912557020029</v>
      </c>
      <c r="GN204">
        <v>3.3664092208003571E-3</v>
      </c>
      <c r="GO204">
        <v>2.042686190248702E-4</v>
      </c>
      <c r="GP204">
        <v>-2.7039353982504608E-6</v>
      </c>
      <c r="GQ204">
        <v>3</v>
      </c>
      <c r="GR204">
        <v>2088</v>
      </c>
      <c r="GS204">
        <v>3</v>
      </c>
      <c r="GT204">
        <v>37</v>
      </c>
      <c r="GU204">
        <v>18.899999999999999</v>
      </c>
      <c r="GV204">
        <v>18.899999999999999</v>
      </c>
      <c r="GW204">
        <v>3.3422900000000002</v>
      </c>
      <c r="GX204">
        <v>2.5610400000000002</v>
      </c>
      <c r="GY204">
        <v>2.04834</v>
      </c>
      <c r="GZ204">
        <v>2.6049799999999999</v>
      </c>
      <c r="HA204">
        <v>2.1972700000000001</v>
      </c>
      <c r="HB204">
        <v>2.3706100000000001</v>
      </c>
      <c r="HC204">
        <v>44.501399999999997</v>
      </c>
      <c r="HD204">
        <v>14.1145</v>
      </c>
      <c r="HE204">
        <v>18</v>
      </c>
      <c r="HF204">
        <v>684.77800000000002</v>
      </c>
      <c r="HG204">
        <v>710.47900000000004</v>
      </c>
      <c r="HH204">
        <v>31.000900000000001</v>
      </c>
      <c r="HI204">
        <v>35.136299999999999</v>
      </c>
      <c r="HJ204">
        <v>30.000599999999999</v>
      </c>
      <c r="HK204">
        <v>34.942</v>
      </c>
      <c r="HL204">
        <v>34.923099999999998</v>
      </c>
      <c r="HM204">
        <v>66.872100000000003</v>
      </c>
      <c r="HN204">
        <v>-30</v>
      </c>
      <c r="HO204">
        <v>-30</v>
      </c>
      <c r="HP204">
        <v>31</v>
      </c>
      <c r="HQ204">
        <v>1264.21</v>
      </c>
      <c r="HR204">
        <v>32.067999999999998</v>
      </c>
      <c r="HS204">
        <v>99.221199999999996</v>
      </c>
      <c r="HT204">
        <v>98.377700000000004</v>
      </c>
    </row>
    <row r="205" spans="1:228" x14ac:dyDescent="0.2">
      <c r="A205">
        <v>190</v>
      </c>
      <c r="B205">
        <v>1666111362.5999999</v>
      </c>
      <c r="C205">
        <v>754.5</v>
      </c>
      <c r="D205" t="s">
        <v>739</v>
      </c>
      <c r="E205" t="s">
        <v>740</v>
      </c>
      <c r="F205">
        <v>4</v>
      </c>
      <c r="G205">
        <v>1666111360.2874999</v>
      </c>
      <c r="H205">
        <f t="shared" si="68"/>
        <v>1.3229652866835607E-3</v>
      </c>
      <c r="I205">
        <f t="shared" si="69"/>
        <v>1.3229652866835608</v>
      </c>
      <c r="J205">
        <f t="shared" si="70"/>
        <v>15.527590499638709</v>
      </c>
      <c r="K205">
        <f t="shared" si="71"/>
        <v>1227.79375</v>
      </c>
      <c r="L205">
        <f t="shared" si="72"/>
        <v>835.56033014314255</v>
      </c>
      <c r="M205">
        <f t="shared" si="73"/>
        <v>84.688548613551646</v>
      </c>
      <c r="N205">
        <f t="shared" si="74"/>
        <v>124.44352242820899</v>
      </c>
      <c r="O205">
        <f t="shared" si="75"/>
        <v>6.973145989142332E-2</v>
      </c>
      <c r="P205">
        <f t="shared" si="76"/>
        <v>2.7724553271357699</v>
      </c>
      <c r="Q205">
        <f t="shared" si="77"/>
        <v>6.8771572520587979E-2</v>
      </c>
      <c r="R205">
        <f t="shared" si="78"/>
        <v>4.3067374057230046E-2</v>
      </c>
      <c r="S205">
        <f t="shared" si="79"/>
        <v>226.1094378599677</v>
      </c>
      <c r="T205">
        <f t="shared" si="80"/>
        <v>35.164424126360096</v>
      </c>
      <c r="U205">
        <f t="shared" si="81"/>
        <v>34.434849999999997</v>
      </c>
      <c r="V205">
        <f t="shared" si="82"/>
        <v>5.4739851352993139</v>
      </c>
      <c r="W205">
        <f t="shared" si="83"/>
        <v>67.112064086645574</v>
      </c>
      <c r="X205">
        <f t="shared" si="84"/>
        <v>3.6115917779417344</v>
      </c>
      <c r="Y205">
        <f t="shared" si="85"/>
        <v>5.3814345112064492</v>
      </c>
      <c r="Z205">
        <f t="shared" si="86"/>
        <v>1.8623933573575795</v>
      </c>
      <c r="AA205">
        <f t="shared" si="87"/>
        <v>-58.342769142745027</v>
      </c>
      <c r="AB205">
        <f t="shared" si="88"/>
        <v>-45.785972447310328</v>
      </c>
      <c r="AC205">
        <f t="shared" si="89"/>
        <v>-3.8299159111873893</v>
      </c>
      <c r="AD205">
        <f t="shared" si="90"/>
        <v>118.15078035872496</v>
      </c>
      <c r="AE205">
        <f t="shared" si="91"/>
        <v>26.100608593371231</v>
      </c>
      <c r="AF205">
        <f t="shared" si="92"/>
        <v>1.3187048379999149</v>
      </c>
      <c r="AG205">
        <f t="shared" si="93"/>
        <v>15.527590499638709</v>
      </c>
      <c r="AH205">
        <v>1298.036044305619</v>
      </c>
      <c r="AI205">
        <v>1276.2636363636359</v>
      </c>
      <c r="AJ205">
        <v>1.7109044372848641</v>
      </c>
      <c r="AK205">
        <v>66.414595201641987</v>
      </c>
      <c r="AL205">
        <f t="shared" si="94"/>
        <v>1.3229652866835608</v>
      </c>
      <c r="AM205">
        <v>34.457815481678303</v>
      </c>
      <c r="AN205">
        <v>35.635456764705857</v>
      </c>
      <c r="AO205">
        <v>-2.7050482283464868E-6</v>
      </c>
      <c r="AP205">
        <v>87.49</v>
      </c>
      <c r="AQ205">
        <v>12</v>
      </c>
      <c r="AR205">
        <v>2</v>
      </c>
      <c r="AS205">
        <f t="shared" si="95"/>
        <v>1</v>
      </c>
      <c r="AT205">
        <f t="shared" si="96"/>
        <v>0</v>
      </c>
      <c r="AU205">
        <f t="shared" si="97"/>
        <v>47295.933952009174</v>
      </c>
      <c r="AV205">
        <f t="shared" si="98"/>
        <v>1199.9675</v>
      </c>
      <c r="AW205">
        <f t="shared" si="99"/>
        <v>1025.8973760932474</v>
      </c>
      <c r="AX205">
        <f t="shared" si="100"/>
        <v>0.85493763463864436</v>
      </c>
      <c r="AY205">
        <f t="shared" si="101"/>
        <v>0.18842963485258368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1666111360.2874999</v>
      </c>
      <c r="BF205">
        <v>1227.79375</v>
      </c>
      <c r="BG205">
        <v>1253.3800000000001</v>
      </c>
      <c r="BH205">
        <v>35.632950000000001</v>
      </c>
      <c r="BI205">
        <v>34.459112500000003</v>
      </c>
      <c r="BJ205">
        <v>1230.1724999999999</v>
      </c>
      <c r="BK205">
        <v>35.582537500000001</v>
      </c>
      <c r="BL205">
        <v>650.02975000000004</v>
      </c>
      <c r="BM205">
        <v>101.2555</v>
      </c>
      <c r="BN205">
        <v>9.9896562500000008E-2</v>
      </c>
      <c r="BO205">
        <v>34.128525000000003</v>
      </c>
      <c r="BP205">
        <v>34.434849999999997</v>
      </c>
      <c r="BQ205">
        <v>999.9</v>
      </c>
      <c r="BR205">
        <v>0</v>
      </c>
      <c r="BS205">
        <v>0</v>
      </c>
      <c r="BT205">
        <v>9017.0324999999993</v>
      </c>
      <c r="BU205">
        <v>0</v>
      </c>
      <c r="BV205">
        <v>1046.9275</v>
      </c>
      <c r="BW205">
        <v>-25.588875000000002</v>
      </c>
      <c r="BX205">
        <v>1273.1587500000001</v>
      </c>
      <c r="BY205">
        <v>1298.11375</v>
      </c>
      <c r="BZ205">
        <v>1.17382875</v>
      </c>
      <c r="CA205">
        <v>1253.3800000000001</v>
      </c>
      <c r="CB205">
        <v>34.459112500000003</v>
      </c>
      <c r="CC205">
        <v>3.60803875</v>
      </c>
      <c r="CD205">
        <v>3.4891800000000002</v>
      </c>
      <c r="CE205">
        <v>27.136875</v>
      </c>
      <c r="CF205">
        <v>26.567187499999999</v>
      </c>
      <c r="CG205">
        <v>1199.9675</v>
      </c>
      <c r="CH205">
        <v>0.499997625</v>
      </c>
      <c r="CI205">
        <v>0.500002375</v>
      </c>
      <c r="CJ205">
        <v>0</v>
      </c>
      <c r="CK205">
        <v>809.53287499999999</v>
      </c>
      <c r="CL205">
        <v>4.9990899999999998</v>
      </c>
      <c r="CM205">
        <v>8735.2912500000002</v>
      </c>
      <c r="CN205">
        <v>9557.5712500000009</v>
      </c>
      <c r="CO205">
        <v>44.101374999999997</v>
      </c>
      <c r="CP205">
        <v>46.186999999999998</v>
      </c>
      <c r="CQ205">
        <v>44.875</v>
      </c>
      <c r="CR205">
        <v>45.304250000000003</v>
      </c>
      <c r="CS205">
        <v>45.554250000000003</v>
      </c>
      <c r="CT205">
        <v>597.47874999999999</v>
      </c>
      <c r="CU205">
        <v>597.48874999999998</v>
      </c>
      <c r="CV205">
        <v>0</v>
      </c>
      <c r="CW205">
        <v>1666111374.3</v>
      </c>
      <c r="CX205">
        <v>0</v>
      </c>
      <c r="CY205">
        <v>1666110227</v>
      </c>
      <c r="CZ205" t="s">
        <v>356</v>
      </c>
      <c r="DA205">
        <v>1666110227</v>
      </c>
      <c r="DB205">
        <v>1666110223</v>
      </c>
      <c r="DC205">
        <v>35</v>
      </c>
      <c r="DD205">
        <v>4.3999999999999997E-2</v>
      </c>
      <c r="DE205">
        <v>-1.2E-2</v>
      </c>
      <c r="DF205">
        <v>-2.012</v>
      </c>
      <c r="DG205">
        <v>3.7999999999999999E-2</v>
      </c>
      <c r="DH205">
        <v>415</v>
      </c>
      <c r="DI205">
        <v>34</v>
      </c>
      <c r="DJ205">
        <v>0.45</v>
      </c>
      <c r="DK205">
        <v>0.22</v>
      </c>
      <c r="DL205">
        <v>-25.582017499999999</v>
      </c>
      <c r="DM205">
        <v>-0.30389380863035342</v>
      </c>
      <c r="DN205">
        <v>5.8415134543626693E-2</v>
      </c>
      <c r="DO205">
        <v>0</v>
      </c>
      <c r="DP205">
        <v>1.1797515000000001</v>
      </c>
      <c r="DQ205">
        <v>-5.3455834896812132E-2</v>
      </c>
      <c r="DR205">
        <v>5.4500855727226934E-3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3.2948400000000002</v>
      </c>
      <c r="EB205">
        <v>2.6253600000000001</v>
      </c>
      <c r="EC205">
        <v>0.21234</v>
      </c>
      <c r="ED205">
        <v>0.21334600000000001</v>
      </c>
      <c r="EE205">
        <v>0.14374600000000001</v>
      </c>
      <c r="EF205">
        <v>0.138733</v>
      </c>
      <c r="EG205">
        <v>23834.2</v>
      </c>
      <c r="EH205">
        <v>24235</v>
      </c>
      <c r="EI205">
        <v>28169.5</v>
      </c>
      <c r="EJ205">
        <v>29674.3</v>
      </c>
      <c r="EK205">
        <v>33169.9</v>
      </c>
      <c r="EL205">
        <v>35496.5</v>
      </c>
      <c r="EM205">
        <v>39733.800000000003</v>
      </c>
      <c r="EN205">
        <v>42428.9</v>
      </c>
      <c r="EO205">
        <v>2.1756000000000002</v>
      </c>
      <c r="EP205">
        <v>2.1218499999999998</v>
      </c>
      <c r="EQ205">
        <v>8.2272999999999999E-2</v>
      </c>
      <c r="ER205">
        <v>0</v>
      </c>
      <c r="ES205">
        <v>33.105600000000003</v>
      </c>
      <c r="ET205">
        <v>999.9</v>
      </c>
      <c r="EU205">
        <v>48.2</v>
      </c>
      <c r="EV205">
        <v>40.4</v>
      </c>
      <c r="EW205">
        <v>36.052199999999999</v>
      </c>
      <c r="EX205">
        <v>57.738199999999999</v>
      </c>
      <c r="EY205">
        <v>-0.72916400000000003</v>
      </c>
      <c r="EZ205">
        <v>2</v>
      </c>
      <c r="FA205">
        <v>0.63078999999999996</v>
      </c>
      <c r="FB205">
        <v>1.30687</v>
      </c>
      <c r="FC205">
        <v>20.2654</v>
      </c>
      <c r="FD205">
        <v>5.2160900000000003</v>
      </c>
      <c r="FE205">
        <v>12.0082</v>
      </c>
      <c r="FF205">
        <v>4.98475</v>
      </c>
      <c r="FG205">
        <v>3.2845499999999999</v>
      </c>
      <c r="FH205">
        <v>9836</v>
      </c>
      <c r="FI205">
        <v>9999</v>
      </c>
      <c r="FJ205">
        <v>9999</v>
      </c>
      <c r="FK205">
        <v>657.1</v>
      </c>
      <c r="FL205">
        <v>1.8658399999999999</v>
      </c>
      <c r="FM205">
        <v>1.86222</v>
      </c>
      <c r="FN205">
        <v>1.86432</v>
      </c>
      <c r="FO205">
        <v>1.8604099999999999</v>
      </c>
      <c r="FP205">
        <v>1.86111</v>
      </c>
      <c r="FQ205">
        <v>1.8601799999999999</v>
      </c>
      <c r="FR205">
        <v>1.86188</v>
      </c>
      <c r="FS205">
        <v>1.8585199999999999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-2.39</v>
      </c>
      <c r="GH205">
        <v>5.04E-2</v>
      </c>
      <c r="GI205">
        <v>-1.674331742851894</v>
      </c>
      <c r="GJ205">
        <v>-1.0668354094452519E-3</v>
      </c>
      <c r="GK205">
        <v>7.2908324871410599E-7</v>
      </c>
      <c r="GL205">
        <v>-2.6615586879345078E-10</v>
      </c>
      <c r="GM205">
        <v>-0.20617912557020029</v>
      </c>
      <c r="GN205">
        <v>3.3664092208003571E-3</v>
      </c>
      <c r="GO205">
        <v>2.042686190248702E-4</v>
      </c>
      <c r="GP205">
        <v>-2.7039353982504608E-6</v>
      </c>
      <c r="GQ205">
        <v>3</v>
      </c>
      <c r="GR205">
        <v>2088</v>
      </c>
      <c r="GS205">
        <v>3</v>
      </c>
      <c r="GT205">
        <v>37</v>
      </c>
      <c r="GU205">
        <v>18.899999999999999</v>
      </c>
      <c r="GV205">
        <v>19</v>
      </c>
      <c r="GW205">
        <v>3.3569300000000002</v>
      </c>
      <c r="GX205">
        <v>2.5537100000000001</v>
      </c>
      <c r="GY205">
        <v>2.04956</v>
      </c>
      <c r="GZ205">
        <v>2.6049799999999999</v>
      </c>
      <c r="HA205">
        <v>2.1972700000000001</v>
      </c>
      <c r="HB205">
        <v>2.3584000000000001</v>
      </c>
      <c r="HC205">
        <v>44.501399999999997</v>
      </c>
      <c r="HD205">
        <v>14.1145</v>
      </c>
      <c r="HE205">
        <v>18</v>
      </c>
      <c r="HF205">
        <v>684.51199999999994</v>
      </c>
      <c r="HG205">
        <v>710.45500000000004</v>
      </c>
      <c r="HH205">
        <v>31.001200000000001</v>
      </c>
      <c r="HI205">
        <v>35.141399999999997</v>
      </c>
      <c r="HJ205">
        <v>30.000699999999998</v>
      </c>
      <c r="HK205">
        <v>34.946199999999997</v>
      </c>
      <c r="HL205">
        <v>34.927100000000003</v>
      </c>
      <c r="HM205">
        <v>67.154600000000002</v>
      </c>
      <c r="HN205">
        <v>-30</v>
      </c>
      <c r="HO205">
        <v>-30</v>
      </c>
      <c r="HP205">
        <v>31</v>
      </c>
      <c r="HQ205">
        <v>1270.9000000000001</v>
      </c>
      <c r="HR205">
        <v>32.067999999999998</v>
      </c>
      <c r="HS205">
        <v>99.219700000000003</v>
      </c>
      <c r="HT205">
        <v>98.375600000000006</v>
      </c>
    </row>
    <row r="206" spans="1:228" x14ac:dyDescent="0.2">
      <c r="A206">
        <v>191</v>
      </c>
      <c r="B206">
        <v>1666111366.5999999</v>
      </c>
      <c r="C206">
        <v>758.5</v>
      </c>
      <c r="D206" t="s">
        <v>741</v>
      </c>
      <c r="E206" t="s">
        <v>742</v>
      </c>
      <c r="F206">
        <v>4</v>
      </c>
      <c r="G206">
        <v>1666111364.5999999</v>
      </c>
      <c r="H206">
        <f t="shared" si="68"/>
        <v>1.3171760925397783E-3</v>
      </c>
      <c r="I206">
        <f t="shared" si="69"/>
        <v>1.3171760925397784</v>
      </c>
      <c r="J206">
        <f t="shared" si="70"/>
        <v>15.545007274823906</v>
      </c>
      <c r="K206">
        <f t="shared" si="71"/>
        <v>1235.01</v>
      </c>
      <c r="L206">
        <f t="shared" si="72"/>
        <v>840.64828563463868</v>
      </c>
      <c r="M206">
        <f t="shared" si="73"/>
        <v>85.20399828490261</v>
      </c>
      <c r="N206">
        <f t="shared" si="74"/>
        <v>125.174572672086</v>
      </c>
      <c r="O206">
        <f t="shared" si="75"/>
        <v>6.9432912240500119E-2</v>
      </c>
      <c r="P206">
        <f t="shared" si="76"/>
        <v>2.768954530368394</v>
      </c>
      <c r="Q206">
        <f t="shared" si="77"/>
        <v>6.8479980605412882E-2</v>
      </c>
      <c r="R206">
        <f t="shared" si="78"/>
        <v>4.2884515392423689E-2</v>
      </c>
      <c r="S206">
        <f t="shared" si="79"/>
        <v>226.12311309008012</v>
      </c>
      <c r="T206">
        <f t="shared" si="80"/>
        <v>35.171110393825572</v>
      </c>
      <c r="U206">
        <f t="shared" si="81"/>
        <v>34.434100000000008</v>
      </c>
      <c r="V206">
        <f t="shared" si="82"/>
        <v>5.4737568570711197</v>
      </c>
      <c r="W206">
        <f t="shared" si="83"/>
        <v>67.098336040769453</v>
      </c>
      <c r="X206">
        <f t="shared" si="84"/>
        <v>3.6116213350667485</v>
      </c>
      <c r="Y206">
        <f t="shared" si="85"/>
        <v>5.3825795812168886</v>
      </c>
      <c r="Z206">
        <f t="shared" si="86"/>
        <v>1.8621355220043712</v>
      </c>
      <c r="AA206">
        <f t="shared" si="87"/>
        <v>-58.087465681004225</v>
      </c>
      <c r="AB206">
        <f t="shared" si="88"/>
        <v>-45.046269061322405</v>
      </c>
      <c r="AC206">
        <f t="shared" si="89"/>
        <v>-3.7728614442625057</v>
      </c>
      <c r="AD206">
        <f t="shared" si="90"/>
        <v>119.21651690349098</v>
      </c>
      <c r="AE206">
        <f t="shared" si="91"/>
        <v>26.272719932685845</v>
      </c>
      <c r="AF206">
        <f t="shared" si="92"/>
        <v>1.3135987446911916</v>
      </c>
      <c r="AG206">
        <f t="shared" si="93"/>
        <v>15.545007274823906</v>
      </c>
      <c r="AH206">
        <v>1305.2066218477059</v>
      </c>
      <c r="AI206">
        <v>1283.264606060606</v>
      </c>
      <c r="AJ206">
        <v>1.7485837799323181</v>
      </c>
      <c r="AK206">
        <v>66.414595201641987</v>
      </c>
      <c r="AL206">
        <f t="shared" si="94"/>
        <v>1.3171760925397784</v>
      </c>
      <c r="AM206">
        <v>34.460263830489517</v>
      </c>
      <c r="AN206">
        <v>35.632752352941168</v>
      </c>
      <c r="AO206">
        <v>2.0426088416867488E-6</v>
      </c>
      <c r="AP206">
        <v>87.49</v>
      </c>
      <c r="AQ206">
        <v>12</v>
      </c>
      <c r="AR206">
        <v>2</v>
      </c>
      <c r="AS206">
        <f t="shared" si="95"/>
        <v>1</v>
      </c>
      <c r="AT206">
        <f t="shared" si="96"/>
        <v>0</v>
      </c>
      <c r="AU206">
        <f t="shared" si="97"/>
        <v>47199.305569870965</v>
      </c>
      <c r="AV206">
        <f t="shared" si="98"/>
        <v>1200.0542857142859</v>
      </c>
      <c r="AW206">
        <f t="shared" si="99"/>
        <v>1025.9701850207671</v>
      </c>
      <c r="AX206">
        <f t="shared" si="100"/>
        <v>0.85493647848613619</v>
      </c>
      <c r="AY206">
        <f t="shared" si="101"/>
        <v>0.18842740347824272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1666111364.5999999</v>
      </c>
      <c r="BF206">
        <v>1235.01</v>
      </c>
      <c r="BG206">
        <v>1260.758571428571</v>
      </c>
      <c r="BH206">
        <v>35.633342857142857</v>
      </c>
      <c r="BI206">
        <v>34.464028571428571</v>
      </c>
      <c r="BJ206">
        <v>1237.3928571428571</v>
      </c>
      <c r="BK206">
        <v>35.582928571428567</v>
      </c>
      <c r="BL206">
        <v>650.01728571428555</v>
      </c>
      <c r="BM206">
        <v>101.255</v>
      </c>
      <c r="BN206">
        <v>0.10010860000000001</v>
      </c>
      <c r="BO206">
        <v>34.132342857142859</v>
      </c>
      <c r="BP206">
        <v>34.434100000000008</v>
      </c>
      <c r="BQ206">
        <v>999.89999999999986</v>
      </c>
      <c r="BR206">
        <v>0</v>
      </c>
      <c r="BS206">
        <v>0</v>
      </c>
      <c r="BT206">
        <v>8998.4814285714292</v>
      </c>
      <c r="BU206">
        <v>0</v>
      </c>
      <c r="BV206">
        <v>1098.3857142857139</v>
      </c>
      <c r="BW206">
        <v>-25.748757142857141</v>
      </c>
      <c r="BX206">
        <v>1280.6414285714291</v>
      </c>
      <c r="BY206">
        <v>1305.758571428571</v>
      </c>
      <c r="BZ206">
        <v>1.169297142857143</v>
      </c>
      <c r="CA206">
        <v>1260.758571428571</v>
      </c>
      <c r="CB206">
        <v>34.464028571428571</v>
      </c>
      <c r="CC206">
        <v>3.608052857142857</v>
      </c>
      <c r="CD206">
        <v>3.489655714285715</v>
      </c>
      <c r="CE206">
        <v>27.136942857142859</v>
      </c>
      <c r="CF206">
        <v>26.569485714285719</v>
      </c>
      <c r="CG206">
        <v>1200.0542857142859</v>
      </c>
      <c r="CH206">
        <v>0.50003528571428568</v>
      </c>
      <c r="CI206">
        <v>0.49996471428571432</v>
      </c>
      <c r="CJ206">
        <v>0</v>
      </c>
      <c r="CK206">
        <v>809.94385714285715</v>
      </c>
      <c r="CL206">
        <v>4.9990899999999998</v>
      </c>
      <c r="CM206">
        <v>8749.0242857142857</v>
      </c>
      <c r="CN206">
        <v>9558.3914285714291</v>
      </c>
      <c r="CO206">
        <v>44.125</v>
      </c>
      <c r="CP206">
        <v>46.178142857142859</v>
      </c>
      <c r="CQ206">
        <v>44.875</v>
      </c>
      <c r="CR206">
        <v>45.311999999999998</v>
      </c>
      <c r="CS206">
        <v>45.561999999999998</v>
      </c>
      <c r="CT206">
        <v>597.56857142857154</v>
      </c>
      <c r="CU206">
        <v>597.48571428571427</v>
      </c>
      <c r="CV206">
        <v>0</v>
      </c>
      <c r="CW206">
        <v>1666111378.5</v>
      </c>
      <c r="CX206">
        <v>0</v>
      </c>
      <c r="CY206">
        <v>1666110227</v>
      </c>
      <c r="CZ206" t="s">
        <v>356</v>
      </c>
      <c r="DA206">
        <v>1666110227</v>
      </c>
      <c r="DB206">
        <v>1666110223</v>
      </c>
      <c r="DC206">
        <v>35</v>
      </c>
      <c r="DD206">
        <v>4.3999999999999997E-2</v>
      </c>
      <c r="DE206">
        <v>-1.2E-2</v>
      </c>
      <c r="DF206">
        <v>-2.012</v>
      </c>
      <c r="DG206">
        <v>3.7999999999999999E-2</v>
      </c>
      <c r="DH206">
        <v>415</v>
      </c>
      <c r="DI206">
        <v>34</v>
      </c>
      <c r="DJ206">
        <v>0.45</v>
      </c>
      <c r="DK206">
        <v>0.22</v>
      </c>
      <c r="DL206">
        <v>-25.629069999999999</v>
      </c>
      <c r="DM206">
        <v>-0.48483602251406771</v>
      </c>
      <c r="DN206">
        <v>7.6290334250152525E-2</v>
      </c>
      <c r="DO206">
        <v>0</v>
      </c>
      <c r="DP206">
        <v>1.1760775000000001</v>
      </c>
      <c r="DQ206">
        <v>-4.5523452157601577E-2</v>
      </c>
      <c r="DR206">
        <v>4.6583359421578791E-3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3.2946800000000001</v>
      </c>
      <c r="EB206">
        <v>2.6253199999999999</v>
      </c>
      <c r="EC206">
        <v>0.213058</v>
      </c>
      <c r="ED206">
        <v>0.21404400000000001</v>
      </c>
      <c r="EE206">
        <v>0.14374600000000001</v>
      </c>
      <c r="EF206">
        <v>0.13874700000000001</v>
      </c>
      <c r="EG206">
        <v>23812.2</v>
      </c>
      <c r="EH206">
        <v>24212.9</v>
      </c>
      <c r="EI206">
        <v>28169.3</v>
      </c>
      <c r="EJ206">
        <v>29673.8</v>
      </c>
      <c r="EK206">
        <v>33169.300000000003</v>
      </c>
      <c r="EL206">
        <v>35495.4</v>
      </c>
      <c r="EM206">
        <v>39733.1</v>
      </c>
      <c r="EN206">
        <v>42428.2</v>
      </c>
      <c r="EO206">
        <v>2.17578</v>
      </c>
      <c r="EP206">
        <v>2.12182</v>
      </c>
      <c r="EQ206">
        <v>8.1788700000000006E-2</v>
      </c>
      <c r="ER206">
        <v>0</v>
      </c>
      <c r="ES206">
        <v>33.113900000000001</v>
      </c>
      <c r="ET206">
        <v>999.9</v>
      </c>
      <c r="EU206">
        <v>48.2</v>
      </c>
      <c r="EV206">
        <v>40.5</v>
      </c>
      <c r="EW206">
        <v>36.243299999999998</v>
      </c>
      <c r="EX206">
        <v>57.438200000000002</v>
      </c>
      <c r="EY206">
        <v>-0.78525500000000004</v>
      </c>
      <c r="EZ206">
        <v>2</v>
      </c>
      <c r="FA206">
        <v>0.63134900000000005</v>
      </c>
      <c r="FB206">
        <v>1.3157000000000001</v>
      </c>
      <c r="FC206">
        <v>20.2652</v>
      </c>
      <c r="FD206">
        <v>5.21624</v>
      </c>
      <c r="FE206">
        <v>12.0085</v>
      </c>
      <c r="FF206">
        <v>4.9852999999999996</v>
      </c>
      <c r="FG206">
        <v>3.2846500000000001</v>
      </c>
      <c r="FH206">
        <v>9836</v>
      </c>
      <c r="FI206">
        <v>9999</v>
      </c>
      <c r="FJ206">
        <v>9999</v>
      </c>
      <c r="FK206">
        <v>657.1</v>
      </c>
      <c r="FL206">
        <v>1.8658399999999999</v>
      </c>
      <c r="FM206">
        <v>1.8622300000000001</v>
      </c>
      <c r="FN206">
        <v>1.86432</v>
      </c>
      <c r="FO206">
        <v>1.86042</v>
      </c>
      <c r="FP206">
        <v>1.86111</v>
      </c>
      <c r="FQ206">
        <v>1.8602000000000001</v>
      </c>
      <c r="FR206">
        <v>1.86189</v>
      </c>
      <c r="FS206">
        <v>1.8585199999999999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-2.38</v>
      </c>
      <c r="GH206">
        <v>5.04E-2</v>
      </c>
      <c r="GI206">
        <v>-1.674331742851894</v>
      </c>
      <c r="GJ206">
        <v>-1.0668354094452519E-3</v>
      </c>
      <c r="GK206">
        <v>7.2908324871410599E-7</v>
      </c>
      <c r="GL206">
        <v>-2.6615586879345078E-10</v>
      </c>
      <c r="GM206">
        <v>-0.20617912557020029</v>
      </c>
      <c r="GN206">
        <v>3.3664092208003571E-3</v>
      </c>
      <c r="GO206">
        <v>2.042686190248702E-4</v>
      </c>
      <c r="GP206">
        <v>-2.7039353982504608E-6</v>
      </c>
      <c r="GQ206">
        <v>3</v>
      </c>
      <c r="GR206">
        <v>2088</v>
      </c>
      <c r="GS206">
        <v>3</v>
      </c>
      <c r="GT206">
        <v>37</v>
      </c>
      <c r="GU206">
        <v>19</v>
      </c>
      <c r="GV206">
        <v>19.100000000000001</v>
      </c>
      <c r="GW206">
        <v>3.3703599999999998</v>
      </c>
      <c r="GX206">
        <v>2.5463900000000002</v>
      </c>
      <c r="GY206">
        <v>2.04834</v>
      </c>
      <c r="GZ206">
        <v>2.6049799999999999</v>
      </c>
      <c r="HA206">
        <v>2.1972700000000001</v>
      </c>
      <c r="HB206">
        <v>2.34619</v>
      </c>
      <c r="HC206">
        <v>44.501399999999997</v>
      </c>
      <c r="HD206">
        <v>14.1233</v>
      </c>
      <c r="HE206">
        <v>18</v>
      </c>
      <c r="HF206">
        <v>684.697</v>
      </c>
      <c r="HG206">
        <v>710.46799999999996</v>
      </c>
      <c r="HH206">
        <v>31.001899999999999</v>
      </c>
      <c r="HI206">
        <v>35.1462</v>
      </c>
      <c r="HJ206">
        <v>30.000699999999998</v>
      </c>
      <c r="HK206">
        <v>34.9499</v>
      </c>
      <c r="HL206">
        <v>34.930300000000003</v>
      </c>
      <c r="HM206">
        <v>67.437700000000007</v>
      </c>
      <c r="HN206">
        <v>-30</v>
      </c>
      <c r="HO206">
        <v>-30</v>
      </c>
      <c r="HP206">
        <v>31</v>
      </c>
      <c r="HQ206">
        <v>1277.5899999999999</v>
      </c>
      <c r="HR206">
        <v>32.067999999999998</v>
      </c>
      <c r="HS206">
        <v>99.218199999999996</v>
      </c>
      <c r="HT206">
        <v>98.373999999999995</v>
      </c>
    </row>
    <row r="207" spans="1:228" x14ac:dyDescent="0.2">
      <c r="A207">
        <v>192</v>
      </c>
      <c r="B207">
        <v>1666111370.5999999</v>
      </c>
      <c r="C207">
        <v>762.5</v>
      </c>
      <c r="D207" t="s">
        <v>743</v>
      </c>
      <c r="E207" t="s">
        <v>744</v>
      </c>
      <c r="F207">
        <v>4</v>
      </c>
      <c r="G207">
        <v>1666111368.2874999</v>
      </c>
      <c r="H207">
        <f t="shared" si="68"/>
        <v>1.3187193536443372E-3</v>
      </c>
      <c r="I207">
        <f t="shared" si="69"/>
        <v>1.3187193536443371</v>
      </c>
      <c r="J207">
        <f t="shared" si="70"/>
        <v>15.542383445172762</v>
      </c>
      <c r="K207">
        <f t="shared" si="71"/>
        <v>1241.165</v>
      </c>
      <c r="L207">
        <f t="shared" si="72"/>
        <v>846.81318761135901</v>
      </c>
      <c r="M207">
        <f t="shared" si="73"/>
        <v>85.829195884723333</v>
      </c>
      <c r="N207">
        <f t="shared" si="74"/>
        <v>125.798931179557</v>
      </c>
      <c r="O207">
        <f t="shared" si="75"/>
        <v>6.9463115346974247E-2</v>
      </c>
      <c r="P207">
        <f t="shared" si="76"/>
        <v>2.7725157463457837</v>
      </c>
      <c r="Q207">
        <f t="shared" si="77"/>
        <v>6.8510567580823564E-2</v>
      </c>
      <c r="R207">
        <f t="shared" si="78"/>
        <v>4.2903599112900294E-2</v>
      </c>
      <c r="S207">
        <f t="shared" si="79"/>
        <v>226.11691123349036</v>
      </c>
      <c r="T207">
        <f t="shared" si="80"/>
        <v>35.173162182655886</v>
      </c>
      <c r="U207">
        <f t="shared" si="81"/>
        <v>34.439599999999999</v>
      </c>
      <c r="V207">
        <f t="shared" si="82"/>
        <v>5.4754310896260305</v>
      </c>
      <c r="W207">
        <f t="shared" si="83"/>
        <v>67.090579297935648</v>
      </c>
      <c r="X207">
        <f t="shared" si="84"/>
        <v>3.6119574621157726</v>
      </c>
      <c r="Y207">
        <f t="shared" si="85"/>
        <v>5.383702898250144</v>
      </c>
      <c r="Z207">
        <f t="shared" si="86"/>
        <v>1.8634736275102579</v>
      </c>
      <c r="AA207">
        <f t="shared" si="87"/>
        <v>-58.155523495715272</v>
      </c>
      <c r="AB207">
        <f t="shared" si="88"/>
        <v>-45.366580614668592</v>
      </c>
      <c r="AC207">
        <f t="shared" si="89"/>
        <v>-3.7949798913784427</v>
      </c>
      <c r="AD207">
        <f t="shared" si="90"/>
        <v>118.79982723172806</v>
      </c>
      <c r="AE207">
        <f t="shared" si="91"/>
        <v>26.217942180001543</v>
      </c>
      <c r="AF207">
        <f t="shared" si="92"/>
        <v>1.3129176233858038</v>
      </c>
      <c r="AG207">
        <f t="shared" si="93"/>
        <v>15.542383445172762</v>
      </c>
      <c r="AH207">
        <v>1312.0619785191061</v>
      </c>
      <c r="AI207">
        <v>1290.1775757575761</v>
      </c>
      <c r="AJ207">
        <v>1.7346448874982641</v>
      </c>
      <c r="AK207">
        <v>66.414595201641987</v>
      </c>
      <c r="AL207">
        <f t="shared" si="94"/>
        <v>1.3187193536443371</v>
      </c>
      <c r="AM207">
        <v>34.465593536923073</v>
      </c>
      <c r="AN207">
        <v>35.639531764705879</v>
      </c>
      <c r="AO207">
        <v>-3.9989576174450051E-7</v>
      </c>
      <c r="AP207">
        <v>87.49</v>
      </c>
      <c r="AQ207">
        <v>12</v>
      </c>
      <c r="AR207">
        <v>2</v>
      </c>
      <c r="AS207">
        <f t="shared" si="95"/>
        <v>1</v>
      </c>
      <c r="AT207">
        <f t="shared" si="96"/>
        <v>0</v>
      </c>
      <c r="AU207">
        <f t="shared" si="97"/>
        <v>47296.428323594366</v>
      </c>
      <c r="AV207">
        <f t="shared" si="98"/>
        <v>1200.0174999999999</v>
      </c>
      <c r="AW207">
        <f t="shared" si="99"/>
        <v>1025.9391135924818</v>
      </c>
      <c r="AX207">
        <f t="shared" si="100"/>
        <v>0.85493679349882967</v>
      </c>
      <c r="AY207">
        <f t="shared" si="101"/>
        <v>0.18842801145274163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1666111368.2874999</v>
      </c>
      <c r="BF207">
        <v>1241.165</v>
      </c>
      <c r="BG207">
        <v>1266.8712499999999</v>
      </c>
      <c r="BH207">
        <v>35.636512500000002</v>
      </c>
      <c r="BI207">
        <v>34.467737499999998</v>
      </c>
      <c r="BJ207">
        <v>1243.5525</v>
      </c>
      <c r="BK207">
        <v>35.586087499999998</v>
      </c>
      <c r="BL207">
        <v>649.97787499999993</v>
      </c>
      <c r="BM207">
        <v>101.25562499999999</v>
      </c>
      <c r="BN207">
        <v>9.9900800000000012E-2</v>
      </c>
      <c r="BO207">
        <v>34.136087500000002</v>
      </c>
      <c r="BP207">
        <v>34.439599999999999</v>
      </c>
      <c r="BQ207">
        <v>999.9</v>
      </c>
      <c r="BR207">
        <v>0</v>
      </c>
      <c r="BS207">
        <v>0</v>
      </c>
      <c r="BT207">
        <v>9017.3425000000007</v>
      </c>
      <c r="BU207">
        <v>0</v>
      </c>
      <c r="BV207">
        <v>1149.21875</v>
      </c>
      <c r="BW207">
        <v>-25.705549999999999</v>
      </c>
      <c r="BX207">
        <v>1287.0325</v>
      </c>
      <c r="BY207">
        <v>1312.0962500000001</v>
      </c>
      <c r="BZ207">
        <v>1.1687825000000001</v>
      </c>
      <c r="CA207">
        <v>1266.8712499999999</v>
      </c>
      <c r="CB207">
        <v>34.467737499999998</v>
      </c>
      <c r="CC207">
        <v>3.6083937499999998</v>
      </c>
      <c r="CD207">
        <v>3.4900487500000001</v>
      </c>
      <c r="CE207">
        <v>27.138562499999999</v>
      </c>
      <c r="CF207">
        <v>26.571412500000001</v>
      </c>
      <c r="CG207">
        <v>1200.0174999999999</v>
      </c>
      <c r="CH207">
        <v>0.50002374999999999</v>
      </c>
      <c r="CI207">
        <v>0.49997625000000001</v>
      </c>
      <c r="CJ207">
        <v>0</v>
      </c>
      <c r="CK207">
        <v>810.32725000000005</v>
      </c>
      <c r="CL207">
        <v>4.9990899999999998</v>
      </c>
      <c r="CM207">
        <v>8753.4699999999993</v>
      </c>
      <c r="CN207">
        <v>9558.0762500000001</v>
      </c>
      <c r="CO207">
        <v>44.125</v>
      </c>
      <c r="CP207">
        <v>46.186999999999998</v>
      </c>
      <c r="CQ207">
        <v>44.875</v>
      </c>
      <c r="CR207">
        <v>45.311999999999998</v>
      </c>
      <c r="CS207">
        <v>45.561999999999998</v>
      </c>
      <c r="CT207">
        <v>597.53750000000002</v>
      </c>
      <c r="CU207">
        <v>597.48</v>
      </c>
      <c r="CV207">
        <v>0</v>
      </c>
      <c r="CW207">
        <v>1666111382.0999999</v>
      </c>
      <c r="CX207">
        <v>0</v>
      </c>
      <c r="CY207">
        <v>1666110227</v>
      </c>
      <c r="CZ207" t="s">
        <v>356</v>
      </c>
      <c r="DA207">
        <v>1666110227</v>
      </c>
      <c r="DB207">
        <v>1666110223</v>
      </c>
      <c r="DC207">
        <v>35</v>
      </c>
      <c r="DD207">
        <v>4.3999999999999997E-2</v>
      </c>
      <c r="DE207">
        <v>-1.2E-2</v>
      </c>
      <c r="DF207">
        <v>-2.012</v>
      </c>
      <c r="DG207">
        <v>3.7999999999999999E-2</v>
      </c>
      <c r="DH207">
        <v>415</v>
      </c>
      <c r="DI207">
        <v>34</v>
      </c>
      <c r="DJ207">
        <v>0.45</v>
      </c>
      <c r="DK207">
        <v>0.22</v>
      </c>
      <c r="DL207">
        <v>-25.655235000000001</v>
      </c>
      <c r="DM207">
        <v>-0.42157148217635682</v>
      </c>
      <c r="DN207">
        <v>7.0838300198409435E-2</v>
      </c>
      <c r="DO207">
        <v>0</v>
      </c>
      <c r="DP207">
        <v>1.17321075</v>
      </c>
      <c r="DQ207">
        <v>-3.6134296435275853E-2</v>
      </c>
      <c r="DR207">
        <v>3.790427672110372E-3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3.29481</v>
      </c>
      <c r="EB207">
        <v>2.6253000000000002</v>
      </c>
      <c r="EC207">
        <v>0.213759</v>
      </c>
      <c r="ED207">
        <v>0.21474399999999999</v>
      </c>
      <c r="EE207">
        <v>0.14375499999999999</v>
      </c>
      <c r="EF207">
        <v>0.13875499999999999</v>
      </c>
      <c r="EG207">
        <v>23790.5</v>
      </c>
      <c r="EH207">
        <v>24191.200000000001</v>
      </c>
      <c r="EI207">
        <v>28168.9</v>
      </c>
      <c r="EJ207">
        <v>29673.7</v>
      </c>
      <c r="EK207">
        <v>33168.6</v>
      </c>
      <c r="EL207">
        <v>35494.9</v>
      </c>
      <c r="EM207">
        <v>39732.6</v>
      </c>
      <c r="EN207">
        <v>42428</v>
      </c>
      <c r="EO207">
        <v>2.17605</v>
      </c>
      <c r="EP207">
        <v>2.1217999999999999</v>
      </c>
      <c r="EQ207">
        <v>8.1222500000000003E-2</v>
      </c>
      <c r="ER207">
        <v>0</v>
      </c>
      <c r="ES207">
        <v>33.123399999999997</v>
      </c>
      <c r="ET207">
        <v>999.9</v>
      </c>
      <c r="EU207">
        <v>48.2</v>
      </c>
      <c r="EV207">
        <v>40.4</v>
      </c>
      <c r="EW207">
        <v>36.053699999999999</v>
      </c>
      <c r="EX207">
        <v>57.468200000000003</v>
      </c>
      <c r="EY207">
        <v>-0.74118799999999996</v>
      </c>
      <c r="EZ207">
        <v>2</v>
      </c>
      <c r="FA207">
        <v>0.63180099999999995</v>
      </c>
      <c r="FB207">
        <v>1.32273</v>
      </c>
      <c r="FC207">
        <v>20.265000000000001</v>
      </c>
      <c r="FD207">
        <v>5.2166899999999998</v>
      </c>
      <c r="FE207">
        <v>12.009399999999999</v>
      </c>
      <c r="FF207">
        <v>4.9852999999999996</v>
      </c>
      <c r="FG207">
        <v>3.2846500000000001</v>
      </c>
      <c r="FH207">
        <v>9836</v>
      </c>
      <c r="FI207">
        <v>9999</v>
      </c>
      <c r="FJ207">
        <v>9999</v>
      </c>
      <c r="FK207">
        <v>657.1</v>
      </c>
      <c r="FL207">
        <v>1.8658399999999999</v>
      </c>
      <c r="FM207">
        <v>1.8622000000000001</v>
      </c>
      <c r="FN207">
        <v>1.8643099999999999</v>
      </c>
      <c r="FO207">
        <v>1.86042</v>
      </c>
      <c r="FP207">
        <v>1.86111</v>
      </c>
      <c r="FQ207">
        <v>1.86019</v>
      </c>
      <c r="FR207">
        <v>1.86189</v>
      </c>
      <c r="FS207">
        <v>1.8585199999999999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-2.38</v>
      </c>
      <c r="GH207">
        <v>5.0500000000000003E-2</v>
      </c>
      <c r="GI207">
        <v>-1.674331742851894</v>
      </c>
      <c r="GJ207">
        <v>-1.0668354094452519E-3</v>
      </c>
      <c r="GK207">
        <v>7.2908324871410599E-7</v>
      </c>
      <c r="GL207">
        <v>-2.6615586879345078E-10</v>
      </c>
      <c r="GM207">
        <v>-0.20617912557020029</v>
      </c>
      <c r="GN207">
        <v>3.3664092208003571E-3</v>
      </c>
      <c r="GO207">
        <v>2.042686190248702E-4</v>
      </c>
      <c r="GP207">
        <v>-2.7039353982504608E-6</v>
      </c>
      <c r="GQ207">
        <v>3</v>
      </c>
      <c r="GR207">
        <v>2088</v>
      </c>
      <c r="GS207">
        <v>3</v>
      </c>
      <c r="GT207">
        <v>37</v>
      </c>
      <c r="GU207">
        <v>19.100000000000001</v>
      </c>
      <c r="GV207">
        <v>19.100000000000001</v>
      </c>
      <c r="GW207">
        <v>3.3862299999999999</v>
      </c>
      <c r="GX207">
        <v>2.5500500000000001</v>
      </c>
      <c r="GY207">
        <v>2.04834</v>
      </c>
      <c r="GZ207">
        <v>2.6025399999999999</v>
      </c>
      <c r="HA207">
        <v>2.1972700000000001</v>
      </c>
      <c r="HB207">
        <v>2.35229</v>
      </c>
      <c r="HC207">
        <v>44.501399999999997</v>
      </c>
      <c r="HD207">
        <v>14.1145</v>
      </c>
      <c r="HE207">
        <v>18</v>
      </c>
      <c r="HF207">
        <v>684.96600000000001</v>
      </c>
      <c r="HG207">
        <v>710.48900000000003</v>
      </c>
      <c r="HH207">
        <v>31.001999999999999</v>
      </c>
      <c r="HI207">
        <v>35.151600000000002</v>
      </c>
      <c r="HJ207">
        <v>30.000599999999999</v>
      </c>
      <c r="HK207">
        <v>34.953899999999997</v>
      </c>
      <c r="HL207">
        <v>34.9343</v>
      </c>
      <c r="HM207">
        <v>67.718699999999998</v>
      </c>
      <c r="HN207">
        <v>-30</v>
      </c>
      <c r="HO207">
        <v>-30</v>
      </c>
      <c r="HP207">
        <v>31</v>
      </c>
      <c r="HQ207">
        <v>1284.28</v>
      </c>
      <c r="HR207">
        <v>32.067999999999998</v>
      </c>
      <c r="HS207">
        <v>99.216999999999999</v>
      </c>
      <c r="HT207">
        <v>98.373599999999996</v>
      </c>
    </row>
    <row r="208" spans="1:228" x14ac:dyDescent="0.2">
      <c r="A208">
        <v>193</v>
      </c>
      <c r="B208">
        <v>1666111375.0999999</v>
      </c>
      <c r="C208">
        <v>767</v>
      </c>
      <c r="D208" t="s">
        <v>745</v>
      </c>
      <c r="E208" t="s">
        <v>746</v>
      </c>
      <c r="F208">
        <v>4</v>
      </c>
      <c r="G208">
        <v>1666111372.8499999</v>
      </c>
      <c r="H208">
        <f t="shared" ref="H208:H271" si="102">(I208)/1000</f>
        <v>1.3133338610197413E-3</v>
      </c>
      <c r="I208">
        <f t="shared" ref="I208:I271" si="103">IF(BD208, AL208, AF208)</f>
        <v>1.3133338610197414</v>
      </c>
      <c r="J208">
        <f t="shared" ref="J208:J271" si="104">IF(BD208, AG208, AE208)</f>
        <v>15.701690862386872</v>
      </c>
      <c r="K208">
        <f t="shared" ref="K208:K271" si="105">BF208 - IF(AS208&gt;1, J208*AZ208*100/(AU208*BT208), 0)</f>
        <v>1248.8875</v>
      </c>
      <c r="L208">
        <f t="shared" ref="L208:L271" si="106">((R208-H208/2)*K208-J208)/(R208+H208/2)</f>
        <v>848.96514925550514</v>
      </c>
      <c r="M208">
        <f t="shared" ref="M208:M271" si="107">L208*(BM208+BN208)/1000</f>
        <v>86.045013624860459</v>
      </c>
      <c r="N208">
        <f t="shared" ref="N208:N271" si="108">(BF208 - IF(AS208&gt;1, J208*AZ208*100/(AU208*BT208), 0))*(BM208+BN208)/1000</f>
        <v>126.57827243869173</v>
      </c>
      <c r="O208">
        <f t="shared" ref="O208:O271" si="109">2/((1/Q208-1/P208)+SIGN(Q208)*SQRT((1/Q208-1/P208)*(1/Q208-1/P208) + 4*BA208/((BA208+1)*(BA208+1))*(2*1/Q208*1/P208-1/P208*1/P208)))</f>
        <v>6.9141558445994719E-2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2.7679665750840954</v>
      </c>
      <c r="Q208">
        <f t="shared" ref="Q208:Q271" si="111">H208*(1000-(1000*0.61365*EXP(17.502*U208/(240.97+U208))/(BM208+BN208)+BH208)/2)/(1000*0.61365*EXP(17.502*U208/(240.97+U208))/(BM208+BN208)-BH208)</f>
        <v>6.8196216383355449E-2</v>
      </c>
      <c r="R208">
        <f t="shared" ref="R208:R271" si="112">1/((BA208+1)/(O208/1.6)+1/(P208/1.37)) + BA208/((BA208+1)/(O208/1.6) + BA208/(P208/1.37))</f>
        <v>4.2706493624176597E-2</v>
      </c>
      <c r="S208">
        <f t="shared" ref="S208:S271" si="113">(AV208*AY208)</f>
        <v>226.11043644810835</v>
      </c>
      <c r="T208">
        <f t="shared" ref="T208:T271" si="114">(BO208+(S208+2*0.95*0.0000000567*(((BO208+$B$6)+273)^4-(BO208+273)^4)-44100*H208)/(1.84*29.3*P208+8*0.95*0.0000000567*(BO208+273)^3))</f>
        <v>35.183907576975592</v>
      </c>
      <c r="U208">
        <f t="shared" ref="U208:U271" si="115">($C$6*BP208+$D$6*BQ208+$E$6*T208)</f>
        <v>34.443824999999997</v>
      </c>
      <c r="V208">
        <f t="shared" ref="V208:V271" si="116">0.61365*EXP(17.502*U208/(240.97+U208))</f>
        <v>5.4767175069768523</v>
      </c>
      <c r="W208">
        <f t="shared" ref="W208:W271" si="117">(X208/Y208*100)</f>
        <v>67.069231910493741</v>
      </c>
      <c r="X208">
        <f t="shared" ref="X208:X271" si="118">BH208*(BM208+BN208)/1000</f>
        <v>3.6123678708867182</v>
      </c>
      <c r="Y208">
        <f t="shared" ref="Y208:Y271" si="119">0.61365*EXP(17.502*BO208/(240.97+BO208))</f>
        <v>5.3860283888557881</v>
      </c>
      <c r="Z208">
        <f t="shared" ref="Z208:Z271" si="120">(V208-BH208*(BM208+BN208)/1000)</f>
        <v>1.8643496360901342</v>
      </c>
      <c r="AA208">
        <f t="shared" ref="AA208:AA271" si="121">(-H208*44100)</f>
        <v>-57.918023270970586</v>
      </c>
      <c r="AB208">
        <f t="shared" ref="AB208:AB271" si="122">2*29.3*P208*0.92*(BO208-U208)</f>
        <v>-44.766118866105231</v>
      </c>
      <c r="AC208">
        <f t="shared" ref="AC208:AC271" si="123">2*0.95*0.0000000567*(((BO208+$B$6)+273)^4-(U208+273)^4)</f>
        <v>-3.7511241642113622</v>
      </c>
      <c r="AD208">
        <f t="shared" ref="AD208:AD271" si="124">S208+AC208+AA208+AB208</f>
        <v>119.67517014682115</v>
      </c>
      <c r="AE208">
        <f t="shared" ref="AE208:AE271" si="125">BL208*AS208*(BG208-BF208*(1000-AS208*BI208)/(1000-AS208*BH208))/(100*AZ208)</f>
        <v>26.184560773601543</v>
      </c>
      <c r="AF208">
        <f t="shared" ref="AF208:AF271" si="126">1000*BL208*AS208*(BH208-BI208)/(100*AZ208*(1000-AS208*BH208))</f>
        <v>1.3116468897672249</v>
      </c>
      <c r="AG208">
        <f t="shared" ref="AG208:AG271" si="127">(AH208 - AI208 - BM208*1000/(8.314*(BO208+273.15)) * AK208/BL208 * AJ208) * BL208/(100*AZ208) * (1000 - BI208)/1000</f>
        <v>15.701690862386872</v>
      </c>
      <c r="AH208">
        <v>1319.9391708083831</v>
      </c>
      <c r="AI208">
        <v>1298.0246060606059</v>
      </c>
      <c r="AJ208">
        <v>1.7047263164090549</v>
      </c>
      <c r="AK208">
        <v>66.414595201641987</v>
      </c>
      <c r="AL208">
        <f t="shared" ref="AL208:AL271" si="128">(AN208 - AM208 + BM208*1000/(8.314*(BO208+273.15)) * AP208/BL208 * AO208) * BL208/(100*AZ208) * 1000/(1000 - AN208)</f>
        <v>1.3133338610197414</v>
      </c>
      <c r="AM208">
        <v>34.471144933286723</v>
      </c>
      <c r="AN208">
        <v>35.640219117647042</v>
      </c>
      <c r="AO208">
        <v>5.4531202788881153E-6</v>
      </c>
      <c r="AP208">
        <v>87.49</v>
      </c>
      <c r="AQ208">
        <v>12</v>
      </c>
      <c r="AR208">
        <v>2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47170.43349152623</v>
      </c>
      <c r="AV208">
        <f t="shared" ref="AV208:AV271" si="132">$B$10*BU208+$C$10*BV208+$F$10*CG208*(1-CJ208)</f>
        <v>1199.9762499999999</v>
      </c>
      <c r="AW208">
        <f t="shared" ref="AW208:AW271" si="133">AV208*AX208</f>
        <v>1025.9045199212994</v>
      </c>
      <c r="AX208">
        <f t="shared" ref="AX208:AX271" si="134">($B$10*$D$8+$C$10*$D$8+$F$10*((CT208+CL208)/MAX(CT208+CL208+CU208, 0.1)*$I$8+CU208/MAX(CT208+CL208+CU208, 0.1)*$J$8))/($B$10+$C$10+$F$10)</f>
        <v>0.85493735390287884</v>
      </c>
      <c r="AY208">
        <f t="shared" ref="AY208:AY271" si="135">($B$10*$K$8+$C$10*$K$8+$F$10*((CT208+CL208)/MAX(CT208+CL208+CU208, 0.1)*$P$8+CU208/MAX(CT208+CL208+CU208, 0.1)*$Q$8))/($B$10+$C$10+$F$10)</f>
        <v>0.18842909303255656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1666111372.8499999</v>
      </c>
      <c r="BF208">
        <v>1248.8875</v>
      </c>
      <c r="BG208">
        <v>1274.57</v>
      </c>
      <c r="BH208">
        <v>35.641512499999997</v>
      </c>
      <c r="BI208">
        <v>34.473912499999997</v>
      </c>
      <c r="BJ208">
        <v>1251.2750000000001</v>
      </c>
      <c r="BK208">
        <v>35.591050000000003</v>
      </c>
      <c r="BL208">
        <v>649.998875</v>
      </c>
      <c r="BM208">
        <v>101.25275000000001</v>
      </c>
      <c r="BN208">
        <v>0.1000719625</v>
      </c>
      <c r="BO208">
        <v>34.143837499999997</v>
      </c>
      <c r="BP208">
        <v>34.443824999999997</v>
      </c>
      <c r="BQ208">
        <v>999.9</v>
      </c>
      <c r="BR208">
        <v>0</v>
      </c>
      <c r="BS208">
        <v>0</v>
      </c>
      <c r="BT208">
        <v>8993.4375</v>
      </c>
      <c r="BU208">
        <v>0</v>
      </c>
      <c r="BV208">
        <v>1190.905</v>
      </c>
      <c r="BW208">
        <v>-25.687437500000001</v>
      </c>
      <c r="BX208">
        <v>1295.04125</v>
      </c>
      <c r="BY208">
        <v>1320.0787499999999</v>
      </c>
      <c r="BZ208">
        <v>1.1675949999999999</v>
      </c>
      <c r="CA208">
        <v>1274.57</v>
      </c>
      <c r="CB208">
        <v>34.473912499999997</v>
      </c>
      <c r="CC208">
        <v>3.6088037499999999</v>
      </c>
      <c r="CD208">
        <v>3.49058125</v>
      </c>
      <c r="CE208">
        <v>27.140499999999999</v>
      </c>
      <c r="CF208">
        <v>26.573987500000001</v>
      </c>
      <c r="CG208">
        <v>1199.9762499999999</v>
      </c>
      <c r="CH208">
        <v>0.50000612499999997</v>
      </c>
      <c r="CI208">
        <v>0.49999387499999998</v>
      </c>
      <c r="CJ208">
        <v>0</v>
      </c>
      <c r="CK208">
        <v>810.52537499999994</v>
      </c>
      <c r="CL208">
        <v>4.9990899999999998</v>
      </c>
      <c r="CM208">
        <v>8758.1637499999997</v>
      </c>
      <c r="CN208">
        <v>9557.6862500000007</v>
      </c>
      <c r="CO208">
        <v>44.125</v>
      </c>
      <c r="CP208">
        <v>46.186999999999998</v>
      </c>
      <c r="CQ208">
        <v>44.875</v>
      </c>
      <c r="CR208">
        <v>45.319875000000003</v>
      </c>
      <c r="CS208">
        <v>45.561999999999998</v>
      </c>
      <c r="CT208">
        <v>597.49500000000012</v>
      </c>
      <c r="CU208">
        <v>597.48249999999996</v>
      </c>
      <c r="CV208">
        <v>0</v>
      </c>
      <c r="CW208">
        <v>1666111386.3</v>
      </c>
      <c r="CX208">
        <v>0</v>
      </c>
      <c r="CY208">
        <v>1666110227</v>
      </c>
      <c r="CZ208" t="s">
        <v>356</v>
      </c>
      <c r="DA208">
        <v>1666110227</v>
      </c>
      <c r="DB208">
        <v>1666110223</v>
      </c>
      <c r="DC208">
        <v>35</v>
      </c>
      <c r="DD208">
        <v>4.3999999999999997E-2</v>
      </c>
      <c r="DE208">
        <v>-1.2E-2</v>
      </c>
      <c r="DF208">
        <v>-2.012</v>
      </c>
      <c r="DG208">
        <v>3.7999999999999999E-2</v>
      </c>
      <c r="DH208">
        <v>415</v>
      </c>
      <c r="DI208">
        <v>34</v>
      </c>
      <c r="DJ208">
        <v>0.45</v>
      </c>
      <c r="DK208">
        <v>0.22</v>
      </c>
      <c r="DL208">
        <v>-25.66610731707317</v>
      </c>
      <c r="DM208">
        <v>-0.32440557491285987</v>
      </c>
      <c r="DN208">
        <v>6.7716508742082321E-2</v>
      </c>
      <c r="DO208">
        <v>0</v>
      </c>
      <c r="DP208">
        <v>1.1717319512195119</v>
      </c>
      <c r="DQ208">
        <v>-3.1480139372821667E-2</v>
      </c>
      <c r="DR208">
        <v>3.5022043368616701E-3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3.2948300000000001</v>
      </c>
      <c r="EB208">
        <v>2.62541</v>
      </c>
      <c r="EC208">
        <v>0.21455399999999999</v>
      </c>
      <c r="ED208">
        <v>0.215534</v>
      </c>
      <c r="EE208">
        <v>0.14375299999999999</v>
      </c>
      <c r="EF208">
        <v>0.138768</v>
      </c>
      <c r="EG208">
        <v>23766</v>
      </c>
      <c r="EH208">
        <v>24166.7</v>
      </c>
      <c r="EI208">
        <v>28168.5</v>
      </c>
      <c r="EJ208">
        <v>29673.8</v>
      </c>
      <c r="EK208">
        <v>33168.300000000003</v>
      </c>
      <c r="EL208">
        <v>35494.400000000001</v>
      </c>
      <c r="EM208">
        <v>39732.1</v>
      </c>
      <c r="EN208">
        <v>42428.1</v>
      </c>
      <c r="EO208">
        <v>2.1758000000000002</v>
      </c>
      <c r="EP208">
        <v>2.1215700000000002</v>
      </c>
      <c r="EQ208">
        <v>8.1799899999999995E-2</v>
      </c>
      <c r="ER208">
        <v>0</v>
      </c>
      <c r="ES208">
        <v>33.137300000000003</v>
      </c>
      <c r="ET208">
        <v>999.9</v>
      </c>
      <c r="EU208">
        <v>48.2</v>
      </c>
      <c r="EV208">
        <v>40.5</v>
      </c>
      <c r="EW208">
        <v>36.242400000000004</v>
      </c>
      <c r="EX208">
        <v>57.678199999999997</v>
      </c>
      <c r="EY208">
        <v>-0.72115300000000004</v>
      </c>
      <c r="EZ208">
        <v>2</v>
      </c>
      <c r="FA208">
        <v>0.63236800000000004</v>
      </c>
      <c r="FB208">
        <v>1.32955</v>
      </c>
      <c r="FC208">
        <v>20.2651</v>
      </c>
      <c r="FD208">
        <v>5.2168400000000004</v>
      </c>
      <c r="FE208">
        <v>12.0077</v>
      </c>
      <c r="FF208">
        <v>4.9850500000000002</v>
      </c>
      <c r="FG208">
        <v>3.2846299999999999</v>
      </c>
      <c r="FH208">
        <v>9836.2999999999993</v>
      </c>
      <c r="FI208">
        <v>9999</v>
      </c>
      <c r="FJ208">
        <v>9999</v>
      </c>
      <c r="FK208">
        <v>657.1</v>
      </c>
      <c r="FL208">
        <v>1.8658399999999999</v>
      </c>
      <c r="FM208">
        <v>1.86219</v>
      </c>
      <c r="FN208">
        <v>1.8643099999999999</v>
      </c>
      <c r="FO208">
        <v>1.8603799999999999</v>
      </c>
      <c r="FP208">
        <v>1.86111</v>
      </c>
      <c r="FQ208">
        <v>1.86019</v>
      </c>
      <c r="FR208">
        <v>1.86189</v>
      </c>
      <c r="FS208">
        <v>1.8585100000000001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-2.39</v>
      </c>
      <c r="GH208">
        <v>5.0500000000000003E-2</v>
      </c>
      <c r="GI208">
        <v>-1.674331742851894</v>
      </c>
      <c r="GJ208">
        <v>-1.0668354094452519E-3</v>
      </c>
      <c r="GK208">
        <v>7.2908324871410599E-7</v>
      </c>
      <c r="GL208">
        <v>-2.6615586879345078E-10</v>
      </c>
      <c r="GM208">
        <v>-0.20617912557020029</v>
      </c>
      <c r="GN208">
        <v>3.3664092208003571E-3</v>
      </c>
      <c r="GO208">
        <v>2.042686190248702E-4</v>
      </c>
      <c r="GP208">
        <v>-2.7039353982504608E-6</v>
      </c>
      <c r="GQ208">
        <v>3</v>
      </c>
      <c r="GR208">
        <v>2088</v>
      </c>
      <c r="GS208">
        <v>3</v>
      </c>
      <c r="GT208">
        <v>37</v>
      </c>
      <c r="GU208">
        <v>19.100000000000001</v>
      </c>
      <c r="GV208">
        <v>19.2</v>
      </c>
      <c r="GW208">
        <v>3.3996599999999999</v>
      </c>
      <c r="GX208">
        <v>2.5500500000000001</v>
      </c>
      <c r="GY208">
        <v>2.04834</v>
      </c>
      <c r="GZ208">
        <v>2.6049799999999999</v>
      </c>
      <c r="HA208">
        <v>2.1972700000000001</v>
      </c>
      <c r="HB208">
        <v>2.3559600000000001</v>
      </c>
      <c r="HC208">
        <v>44.501399999999997</v>
      </c>
      <c r="HD208">
        <v>14.1145</v>
      </c>
      <c r="HE208">
        <v>18</v>
      </c>
      <c r="HF208">
        <v>684.80600000000004</v>
      </c>
      <c r="HG208">
        <v>710.33900000000006</v>
      </c>
      <c r="HH208">
        <v>31.001799999999999</v>
      </c>
      <c r="HI208">
        <v>35.157499999999999</v>
      </c>
      <c r="HJ208">
        <v>30.000699999999998</v>
      </c>
      <c r="HK208">
        <v>34.958300000000001</v>
      </c>
      <c r="HL208">
        <v>34.939399999999999</v>
      </c>
      <c r="HM208">
        <v>68.059399999999997</v>
      </c>
      <c r="HN208">
        <v>-30</v>
      </c>
      <c r="HO208">
        <v>-30</v>
      </c>
      <c r="HP208">
        <v>31</v>
      </c>
      <c r="HQ208">
        <v>1290.96</v>
      </c>
      <c r="HR208">
        <v>32.067999999999998</v>
      </c>
      <c r="HS208">
        <v>99.215500000000006</v>
      </c>
      <c r="HT208">
        <v>98.373699999999999</v>
      </c>
    </row>
    <row r="209" spans="1:228" x14ac:dyDescent="0.2">
      <c r="A209">
        <v>194</v>
      </c>
      <c r="B209">
        <v>1666111379.0999999</v>
      </c>
      <c r="C209">
        <v>771</v>
      </c>
      <c r="D209" t="s">
        <v>747</v>
      </c>
      <c r="E209" t="s">
        <v>748</v>
      </c>
      <c r="F209">
        <v>4</v>
      </c>
      <c r="G209">
        <v>1666111377.0999999</v>
      </c>
      <c r="H209">
        <f t="shared" si="102"/>
        <v>1.311967388683841E-3</v>
      </c>
      <c r="I209">
        <f t="shared" si="103"/>
        <v>1.311967388683841</v>
      </c>
      <c r="J209">
        <f t="shared" si="104"/>
        <v>15.501022514127358</v>
      </c>
      <c r="K209">
        <f t="shared" si="105"/>
        <v>1255.8814285714291</v>
      </c>
      <c r="L209">
        <f t="shared" si="106"/>
        <v>858.83906119621417</v>
      </c>
      <c r="M209">
        <f t="shared" si="107"/>
        <v>87.048710277107659</v>
      </c>
      <c r="N209">
        <f t="shared" si="108"/>
        <v>127.29143742699193</v>
      </c>
      <c r="O209">
        <f t="shared" si="109"/>
        <v>6.8860932495750621E-2</v>
      </c>
      <c r="P209">
        <f t="shared" si="110"/>
        <v>2.7676111276450954</v>
      </c>
      <c r="Q209">
        <f t="shared" si="111"/>
        <v>6.7923073824882635E-2</v>
      </c>
      <c r="R209">
        <f t="shared" si="112"/>
        <v>4.2535119829027926E-2</v>
      </c>
      <c r="S209">
        <f t="shared" si="113"/>
        <v>226.11753947946946</v>
      </c>
      <c r="T209">
        <f t="shared" si="114"/>
        <v>35.18762175030561</v>
      </c>
      <c r="U209">
        <f t="shared" si="115"/>
        <v>34.462314285714278</v>
      </c>
      <c r="V209">
        <f t="shared" si="116"/>
        <v>5.4823501695795365</v>
      </c>
      <c r="W209">
        <f t="shared" si="117"/>
        <v>67.058694250860441</v>
      </c>
      <c r="X209">
        <f t="shared" si="118"/>
        <v>3.6124397069436331</v>
      </c>
      <c r="Y209">
        <f t="shared" si="119"/>
        <v>5.3869818780392986</v>
      </c>
      <c r="Z209">
        <f t="shared" si="120"/>
        <v>1.8699104626359033</v>
      </c>
      <c r="AA209">
        <f t="shared" si="121"/>
        <v>-57.857761840957387</v>
      </c>
      <c r="AB209">
        <f t="shared" si="122"/>
        <v>-47.045109336118927</v>
      </c>
      <c r="AC209">
        <f t="shared" si="123"/>
        <v>-3.9430128496169425</v>
      </c>
      <c r="AD209">
        <f t="shared" si="124"/>
        <v>117.27165545277622</v>
      </c>
      <c r="AE209">
        <f t="shared" si="125"/>
        <v>26.249937036873902</v>
      </c>
      <c r="AF209">
        <f t="shared" si="126"/>
        <v>1.306807532738943</v>
      </c>
      <c r="AG209">
        <f t="shared" si="127"/>
        <v>15.501022514127358</v>
      </c>
      <c r="AH209">
        <v>1326.8120651618481</v>
      </c>
      <c r="AI209">
        <v>1304.923696969696</v>
      </c>
      <c r="AJ209">
        <v>1.745876155839424</v>
      </c>
      <c r="AK209">
        <v>66.414595201641987</v>
      </c>
      <c r="AL209">
        <f t="shared" si="128"/>
        <v>1.311967388683841</v>
      </c>
      <c r="AM209">
        <v>34.475145141538484</v>
      </c>
      <c r="AN209">
        <v>35.642982352941168</v>
      </c>
      <c r="AO209">
        <v>-3.3895491851968588E-6</v>
      </c>
      <c r="AP209">
        <v>87.49</v>
      </c>
      <c r="AQ209">
        <v>12</v>
      </c>
      <c r="AR209">
        <v>2</v>
      </c>
      <c r="AS209">
        <f t="shared" si="129"/>
        <v>1</v>
      </c>
      <c r="AT209">
        <f t="shared" si="130"/>
        <v>0</v>
      </c>
      <c r="AU209">
        <f t="shared" si="131"/>
        <v>47160.224141007755</v>
      </c>
      <c r="AV209">
        <f t="shared" si="132"/>
        <v>1200.024285714286</v>
      </c>
      <c r="AW209">
        <f t="shared" si="133"/>
        <v>1025.9445779686373</v>
      </c>
      <c r="AX209">
        <f t="shared" si="134"/>
        <v>0.85493651268729787</v>
      </c>
      <c r="AY209">
        <f t="shared" si="135"/>
        <v>0.18842746948648489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1666111377.0999999</v>
      </c>
      <c r="BF209">
        <v>1255.8814285714291</v>
      </c>
      <c r="BG209">
        <v>1281.6257142857139</v>
      </c>
      <c r="BH209">
        <v>35.641014285714277</v>
      </c>
      <c r="BI209">
        <v>34.477785714285709</v>
      </c>
      <c r="BJ209">
        <v>1258.274285714286</v>
      </c>
      <c r="BK209">
        <v>35.590542857142857</v>
      </c>
      <c r="BL209">
        <v>650.03471428571436</v>
      </c>
      <c r="BM209">
        <v>101.2561428571429</v>
      </c>
      <c r="BN209">
        <v>0.1001114285714286</v>
      </c>
      <c r="BO209">
        <v>34.147014285714278</v>
      </c>
      <c r="BP209">
        <v>34.462314285714278</v>
      </c>
      <c r="BQ209">
        <v>999.89999999999986</v>
      </c>
      <c r="BR209">
        <v>0</v>
      </c>
      <c r="BS209">
        <v>0</v>
      </c>
      <c r="BT209">
        <v>8991.25</v>
      </c>
      <c r="BU209">
        <v>0</v>
      </c>
      <c r="BV209">
        <v>1222.28</v>
      </c>
      <c r="BW209">
        <v>-25.743457142857149</v>
      </c>
      <c r="BX209">
        <v>1302.2971428571429</v>
      </c>
      <c r="BY209">
        <v>1327.3914285714291</v>
      </c>
      <c r="BZ209">
        <v>1.1632371428571431</v>
      </c>
      <c r="CA209">
        <v>1281.6257142857139</v>
      </c>
      <c r="CB209">
        <v>34.477785714285709</v>
      </c>
      <c r="CC209">
        <v>3.6088742857142861</v>
      </c>
      <c r="CD209">
        <v>3.4910871428571419</v>
      </c>
      <c r="CE209">
        <v>27.140842857142861</v>
      </c>
      <c r="CF209">
        <v>26.57648571428571</v>
      </c>
      <c r="CG209">
        <v>1200.024285714286</v>
      </c>
      <c r="CH209">
        <v>0.50003271428571427</v>
      </c>
      <c r="CI209">
        <v>0.49996728571428573</v>
      </c>
      <c r="CJ209">
        <v>0</v>
      </c>
      <c r="CK209">
        <v>810.61314285714275</v>
      </c>
      <c r="CL209">
        <v>4.9990899999999998</v>
      </c>
      <c r="CM209">
        <v>8762.2814285714285</v>
      </c>
      <c r="CN209">
        <v>9558.1714285714279</v>
      </c>
      <c r="CO209">
        <v>44.125</v>
      </c>
      <c r="CP209">
        <v>46.186999999999998</v>
      </c>
      <c r="CQ209">
        <v>44.919285714285706</v>
      </c>
      <c r="CR209">
        <v>45.357000000000014</v>
      </c>
      <c r="CS209">
        <v>45.571000000000012</v>
      </c>
      <c r="CT209">
        <v>597.55285714285708</v>
      </c>
      <c r="CU209">
        <v>597.47285714285715</v>
      </c>
      <c r="CV209">
        <v>0</v>
      </c>
      <c r="CW209">
        <v>1666111390.5</v>
      </c>
      <c r="CX209">
        <v>0</v>
      </c>
      <c r="CY209">
        <v>1666110227</v>
      </c>
      <c r="CZ209" t="s">
        <v>356</v>
      </c>
      <c r="DA209">
        <v>1666110227</v>
      </c>
      <c r="DB209">
        <v>1666110223</v>
      </c>
      <c r="DC209">
        <v>35</v>
      </c>
      <c r="DD209">
        <v>4.3999999999999997E-2</v>
      </c>
      <c r="DE209">
        <v>-1.2E-2</v>
      </c>
      <c r="DF209">
        <v>-2.012</v>
      </c>
      <c r="DG209">
        <v>3.7999999999999999E-2</v>
      </c>
      <c r="DH209">
        <v>415</v>
      </c>
      <c r="DI209">
        <v>34</v>
      </c>
      <c r="DJ209">
        <v>0.45</v>
      </c>
      <c r="DK209">
        <v>0.22</v>
      </c>
      <c r="DL209">
        <v>-25.689197560975611</v>
      </c>
      <c r="DM209">
        <v>-0.4518439024390733</v>
      </c>
      <c r="DN209">
        <v>7.3912388769159107E-2</v>
      </c>
      <c r="DO209">
        <v>0</v>
      </c>
      <c r="DP209">
        <v>1.1691314634146339</v>
      </c>
      <c r="DQ209">
        <v>-3.2305714285714653E-2</v>
      </c>
      <c r="DR209">
        <v>3.5727509118226881E-3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3.2948200000000001</v>
      </c>
      <c r="EB209">
        <v>2.6252300000000002</v>
      </c>
      <c r="EC209">
        <v>0.215257</v>
      </c>
      <c r="ED209">
        <v>0.21621799999999999</v>
      </c>
      <c r="EE209">
        <v>0.143764</v>
      </c>
      <c r="EF209">
        <v>0.13878199999999999</v>
      </c>
      <c r="EG209">
        <v>23744</v>
      </c>
      <c r="EH209">
        <v>24145.200000000001</v>
      </c>
      <c r="EI209">
        <v>28167.9</v>
      </c>
      <c r="EJ209">
        <v>29673.4</v>
      </c>
      <c r="EK209">
        <v>33167.199999999997</v>
      </c>
      <c r="EL209">
        <v>35493.599999999999</v>
      </c>
      <c r="EM209">
        <v>39731.300000000003</v>
      </c>
      <c r="EN209">
        <v>42427.7</v>
      </c>
      <c r="EO209">
        <v>2.1757499999999999</v>
      </c>
      <c r="EP209">
        <v>2.1215999999999999</v>
      </c>
      <c r="EQ209">
        <v>8.0861199999999994E-2</v>
      </c>
      <c r="ER209">
        <v>0</v>
      </c>
      <c r="ES209">
        <v>33.1509</v>
      </c>
      <c r="ET209">
        <v>999.9</v>
      </c>
      <c r="EU209">
        <v>48.2</v>
      </c>
      <c r="EV209">
        <v>40.5</v>
      </c>
      <c r="EW209">
        <v>36.244599999999998</v>
      </c>
      <c r="EX209">
        <v>58.008200000000002</v>
      </c>
      <c r="EY209">
        <v>-0.79727899999999996</v>
      </c>
      <c r="EZ209">
        <v>2</v>
      </c>
      <c r="FA209">
        <v>0.63286100000000001</v>
      </c>
      <c r="FB209">
        <v>1.3355300000000001</v>
      </c>
      <c r="FC209">
        <v>20.265000000000001</v>
      </c>
      <c r="FD209">
        <v>5.21624</v>
      </c>
      <c r="FE209">
        <v>12.008800000000001</v>
      </c>
      <c r="FF209">
        <v>4.9848999999999997</v>
      </c>
      <c r="FG209">
        <v>3.28443</v>
      </c>
      <c r="FH209">
        <v>9836.2999999999993</v>
      </c>
      <c r="FI209">
        <v>9999</v>
      </c>
      <c r="FJ209">
        <v>9999</v>
      </c>
      <c r="FK209">
        <v>657.1</v>
      </c>
      <c r="FL209">
        <v>1.8658399999999999</v>
      </c>
      <c r="FM209">
        <v>1.8622000000000001</v>
      </c>
      <c r="FN209">
        <v>1.86432</v>
      </c>
      <c r="FO209">
        <v>1.8604099999999999</v>
      </c>
      <c r="FP209">
        <v>1.86111</v>
      </c>
      <c r="FQ209">
        <v>1.8602000000000001</v>
      </c>
      <c r="FR209">
        <v>1.86188</v>
      </c>
      <c r="FS209">
        <v>1.8585199999999999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-2.4</v>
      </c>
      <c r="GH209">
        <v>5.0500000000000003E-2</v>
      </c>
      <c r="GI209">
        <v>-1.674331742851894</v>
      </c>
      <c r="GJ209">
        <v>-1.0668354094452519E-3</v>
      </c>
      <c r="GK209">
        <v>7.2908324871410599E-7</v>
      </c>
      <c r="GL209">
        <v>-2.6615586879345078E-10</v>
      </c>
      <c r="GM209">
        <v>-0.20617912557020029</v>
      </c>
      <c r="GN209">
        <v>3.3664092208003571E-3</v>
      </c>
      <c r="GO209">
        <v>2.042686190248702E-4</v>
      </c>
      <c r="GP209">
        <v>-2.7039353982504608E-6</v>
      </c>
      <c r="GQ209">
        <v>3</v>
      </c>
      <c r="GR209">
        <v>2088</v>
      </c>
      <c r="GS209">
        <v>3</v>
      </c>
      <c r="GT209">
        <v>37</v>
      </c>
      <c r="GU209">
        <v>19.2</v>
      </c>
      <c r="GV209">
        <v>19.3</v>
      </c>
      <c r="GW209">
        <v>3.41431</v>
      </c>
      <c r="GX209">
        <v>2.5463900000000002</v>
      </c>
      <c r="GY209">
        <v>2.04834</v>
      </c>
      <c r="GZ209">
        <v>2.6049799999999999</v>
      </c>
      <c r="HA209">
        <v>2.1972700000000001</v>
      </c>
      <c r="HB209">
        <v>2.3547400000000001</v>
      </c>
      <c r="HC209">
        <v>44.501399999999997</v>
      </c>
      <c r="HD209">
        <v>14.1145</v>
      </c>
      <c r="HE209">
        <v>18</v>
      </c>
      <c r="HF209">
        <v>684.81299999999999</v>
      </c>
      <c r="HG209">
        <v>710.40800000000002</v>
      </c>
      <c r="HH209">
        <v>31.001799999999999</v>
      </c>
      <c r="HI209">
        <v>35.1631</v>
      </c>
      <c r="HJ209">
        <v>30.000699999999998</v>
      </c>
      <c r="HK209">
        <v>34.962899999999998</v>
      </c>
      <c r="HL209">
        <v>34.943399999999997</v>
      </c>
      <c r="HM209">
        <v>68.341899999999995</v>
      </c>
      <c r="HN209">
        <v>-30</v>
      </c>
      <c r="HO209">
        <v>-30</v>
      </c>
      <c r="HP209">
        <v>31</v>
      </c>
      <c r="HQ209">
        <v>1297.6400000000001</v>
      </c>
      <c r="HR209">
        <v>32.067999999999998</v>
      </c>
      <c r="HS209">
        <v>99.213499999999996</v>
      </c>
      <c r="HT209">
        <v>98.372600000000006</v>
      </c>
    </row>
    <row r="210" spans="1:228" x14ac:dyDescent="0.2">
      <c r="A210">
        <v>195</v>
      </c>
      <c r="B210">
        <v>1666111382.5999999</v>
      </c>
      <c r="C210">
        <v>774.5</v>
      </c>
      <c r="D210" t="s">
        <v>749</v>
      </c>
      <c r="E210" t="s">
        <v>750</v>
      </c>
      <c r="F210">
        <v>4</v>
      </c>
      <c r="G210">
        <v>1666111380.5285721</v>
      </c>
      <c r="H210">
        <f t="shared" si="102"/>
        <v>1.3065640724465677E-3</v>
      </c>
      <c r="I210">
        <f t="shared" si="103"/>
        <v>1.3065640724465677</v>
      </c>
      <c r="J210">
        <f t="shared" si="104"/>
        <v>15.403866271543199</v>
      </c>
      <c r="K210">
        <f t="shared" si="105"/>
        <v>1261.648571428572</v>
      </c>
      <c r="L210">
        <f t="shared" si="106"/>
        <v>865.52854219480139</v>
      </c>
      <c r="M210">
        <f t="shared" si="107"/>
        <v>87.725683860715492</v>
      </c>
      <c r="N210">
        <f t="shared" si="108"/>
        <v>127.8744470284102</v>
      </c>
      <c r="O210">
        <f t="shared" si="109"/>
        <v>6.8630661151628317E-2</v>
      </c>
      <c r="P210">
        <f t="shared" si="110"/>
        <v>2.7702687802160355</v>
      </c>
      <c r="Q210">
        <f t="shared" si="111"/>
        <v>6.7699899341488151E-2</v>
      </c>
      <c r="R210">
        <f t="shared" si="112"/>
        <v>4.239501067447398E-2</v>
      </c>
      <c r="S210">
        <f t="shared" si="113"/>
        <v>226.12323394853919</v>
      </c>
      <c r="T210">
        <f t="shared" si="114"/>
        <v>35.190035174972657</v>
      </c>
      <c r="U210">
        <f t="shared" si="115"/>
        <v>34.457585714285713</v>
      </c>
      <c r="V210">
        <f t="shared" si="116"/>
        <v>5.4809091563322561</v>
      </c>
      <c r="W210">
        <f t="shared" si="117"/>
        <v>67.054313670863706</v>
      </c>
      <c r="X210">
        <f t="shared" si="118"/>
        <v>3.612571786351046</v>
      </c>
      <c r="Y210">
        <f t="shared" si="119"/>
        <v>5.3875307770404826</v>
      </c>
      <c r="Z210">
        <f t="shared" si="120"/>
        <v>1.86833736998121</v>
      </c>
      <c r="AA210">
        <f t="shared" si="121"/>
        <v>-57.619475594893636</v>
      </c>
      <c r="AB210">
        <f t="shared" si="122"/>
        <v>-46.110971244461872</v>
      </c>
      <c r="AC210">
        <f t="shared" si="123"/>
        <v>-3.8609572072959137</v>
      </c>
      <c r="AD210">
        <f t="shared" si="124"/>
        <v>118.53182990188779</v>
      </c>
      <c r="AE210">
        <f t="shared" si="125"/>
        <v>26.238107858854235</v>
      </c>
      <c r="AF210">
        <f t="shared" si="126"/>
        <v>1.304081517834166</v>
      </c>
      <c r="AG210">
        <f t="shared" si="127"/>
        <v>15.403866271543199</v>
      </c>
      <c r="AH210">
        <v>1332.8933573717791</v>
      </c>
      <c r="AI210">
        <v>1311.0441212121209</v>
      </c>
      <c r="AJ210">
        <v>1.7585646016744161</v>
      </c>
      <c r="AK210">
        <v>66.414595201641987</v>
      </c>
      <c r="AL210">
        <f t="shared" si="128"/>
        <v>1.3065640724465677</v>
      </c>
      <c r="AM210">
        <v>34.479127596223783</v>
      </c>
      <c r="AN210">
        <v>35.642249411764674</v>
      </c>
      <c r="AO210">
        <v>3.2594025598735012E-6</v>
      </c>
      <c r="AP210">
        <v>87.49</v>
      </c>
      <c r="AQ210">
        <v>12</v>
      </c>
      <c r="AR210">
        <v>2</v>
      </c>
      <c r="AS210">
        <f t="shared" si="129"/>
        <v>1</v>
      </c>
      <c r="AT210">
        <f t="shared" si="130"/>
        <v>0</v>
      </c>
      <c r="AU210">
        <f t="shared" si="131"/>
        <v>47232.815305031712</v>
      </c>
      <c r="AV210">
        <f t="shared" si="132"/>
        <v>1200.045714285714</v>
      </c>
      <c r="AW210">
        <f t="shared" si="133"/>
        <v>1025.9637564500201</v>
      </c>
      <c r="AX210">
        <f t="shared" si="134"/>
        <v>0.85493722800442629</v>
      </c>
      <c r="AY210">
        <f t="shared" si="135"/>
        <v>0.18842885004854276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1666111380.5285721</v>
      </c>
      <c r="BF210">
        <v>1261.648571428572</v>
      </c>
      <c r="BG210">
        <v>1287.3885714285709</v>
      </c>
      <c r="BH210">
        <v>35.642742857142863</v>
      </c>
      <c r="BI210">
        <v>34.481814285714293</v>
      </c>
      <c r="BJ210">
        <v>1264.045714285714</v>
      </c>
      <c r="BK210">
        <v>35.592257142857143</v>
      </c>
      <c r="BL210">
        <v>649.96271428571424</v>
      </c>
      <c r="BM210">
        <v>101.2551428571429</v>
      </c>
      <c r="BN210">
        <v>9.9901585714285715E-2</v>
      </c>
      <c r="BO210">
        <v>34.148842857142853</v>
      </c>
      <c r="BP210">
        <v>34.457585714285713</v>
      </c>
      <c r="BQ210">
        <v>999.89999999999986</v>
      </c>
      <c r="BR210">
        <v>0</v>
      </c>
      <c r="BS210">
        <v>0</v>
      </c>
      <c r="BT210">
        <v>9005.4471428571433</v>
      </c>
      <c r="BU210">
        <v>0</v>
      </c>
      <c r="BV210">
        <v>1252.252857142857</v>
      </c>
      <c r="BW210">
        <v>-25.739042857142859</v>
      </c>
      <c r="BX210">
        <v>1308.28</v>
      </c>
      <c r="BY210">
        <v>1333.3657142857139</v>
      </c>
      <c r="BZ210">
        <v>1.1609400000000001</v>
      </c>
      <c r="CA210">
        <v>1287.3885714285709</v>
      </c>
      <c r="CB210">
        <v>34.481814285714293</v>
      </c>
      <c r="CC210">
        <v>3.6090071428571431</v>
      </c>
      <c r="CD210">
        <v>3.4914557142857139</v>
      </c>
      <c r="CE210">
        <v>27.141471428571428</v>
      </c>
      <c r="CF210">
        <v>26.578257142857151</v>
      </c>
      <c r="CG210">
        <v>1200.045714285714</v>
      </c>
      <c r="CH210">
        <v>0.50000942857142849</v>
      </c>
      <c r="CI210">
        <v>0.49999057142857151</v>
      </c>
      <c r="CJ210">
        <v>0</v>
      </c>
      <c r="CK210">
        <v>810.93714285714293</v>
      </c>
      <c r="CL210">
        <v>4.9990899999999998</v>
      </c>
      <c r="CM210">
        <v>8765.0628571428588</v>
      </c>
      <c r="CN210">
        <v>9558.2642857142873</v>
      </c>
      <c r="CO210">
        <v>44.125</v>
      </c>
      <c r="CP210">
        <v>46.186999999999998</v>
      </c>
      <c r="CQ210">
        <v>44.901571428571437</v>
      </c>
      <c r="CR210">
        <v>45.375</v>
      </c>
      <c r="CS210">
        <v>45.607000000000014</v>
      </c>
      <c r="CT210">
        <v>597.53428571428583</v>
      </c>
      <c r="CU210">
        <v>597.51142857142861</v>
      </c>
      <c r="CV210">
        <v>0</v>
      </c>
      <c r="CW210">
        <v>1666111394.0999999</v>
      </c>
      <c r="CX210">
        <v>0</v>
      </c>
      <c r="CY210">
        <v>1666110227</v>
      </c>
      <c r="CZ210" t="s">
        <v>356</v>
      </c>
      <c r="DA210">
        <v>1666110227</v>
      </c>
      <c r="DB210">
        <v>1666110223</v>
      </c>
      <c r="DC210">
        <v>35</v>
      </c>
      <c r="DD210">
        <v>4.3999999999999997E-2</v>
      </c>
      <c r="DE210">
        <v>-1.2E-2</v>
      </c>
      <c r="DF210">
        <v>-2.012</v>
      </c>
      <c r="DG210">
        <v>3.7999999999999999E-2</v>
      </c>
      <c r="DH210">
        <v>415</v>
      </c>
      <c r="DI210">
        <v>34</v>
      </c>
      <c r="DJ210">
        <v>0.45</v>
      </c>
      <c r="DK210">
        <v>0.22</v>
      </c>
      <c r="DL210">
        <v>-25.725027499999999</v>
      </c>
      <c r="DM210">
        <v>-4.0695309568438309E-2</v>
      </c>
      <c r="DN210">
        <v>3.8559907854531929E-2</v>
      </c>
      <c r="DO210">
        <v>1</v>
      </c>
      <c r="DP210">
        <v>1.166245</v>
      </c>
      <c r="DQ210">
        <v>-3.4631594746718793E-2</v>
      </c>
      <c r="DR210">
        <v>3.6351017867454569E-3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2</v>
      </c>
      <c r="DY210">
        <v>2</v>
      </c>
      <c r="DZ210" t="s">
        <v>637</v>
      </c>
      <c r="EA210">
        <v>3.2948</v>
      </c>
      <c r="EB210">
        <v>2.6251899999999999</v>
      </c>
      <c r="EC210">
        <v>0.21587400000000001</v>
      </c>
      <c r="ED210">
        <v>0.21682599999999999</v>
      </c>
      <c r="EE210">
        <v>0.14375599999999999</v>
      </c>
      <c r="EF210">
        <v>0.13878699999999999</v>
      </c>
      <c r="EG210">
        <v>23725.5</v>
      </c>
      <c r="EH210">
        <v>24126.2</v>
      </c>
      <c r="EI210">
        <v>28168.1</v>
      </c>
      <c r="EJ210">
        <v>29673.200000000001</v>
      </c>
      <c r="EK210">
        <v>33167.699999999997</v>
      </c>
      <c r="EL210">
        <v>35493.300000000003</v>
      </c>
      <c r="EM210">
        <v>39731.5</v>
      </c>
      <c r="EN210">
        <v>42427.6</v>
      </c>
      <c r="EO210">
        <v>2.1755800000000001</v>
      </c>
      <c r="EP210">
        <v>2.12155</v>
      </c>
      <c r="EQ210">
        <v>8.0306100000000005E-2</v>
      </c>
      <c r="ER210">
        <v>0</v>
      </c>
      <c r="ES210">
        <v>33.1614</v>
      </c>
      <c r="ET210">
        <v>999.9</v>
      </c>
      <c r="EU210">
        <v>48.2</v>
      </c>
      <c r="EV210">
        <v>40.5</v>
      </c>
      <c r="EW210">
        <v>36.244900000000001</v>
      </c>
      <c r="EX210">
        <v>57.798200000000001</v>
      </c>
      <c r="EY210">
        <v>-0.80528999999999995</v>
      </c>
      <c r="EZ210">
        <v>2</v>
      </c>
      <c r="FA210">
        <v>0.63331300000000001</v>
      </c>
      <c r="FB210">
        <v>1.34083</v>
      </c>
      <c r="FC210">
        <v>20.265000000000001</v>
      </c>
      <c r="FD210">
        <v>5.2159399999999998</v>
      </c>
      <c r="FE210">
        <v>12.008800000000001</v>
      </c>
      <c r="FF210">
        <v>4.9849500000000004</v>
      </c>
      <c r="FG210">
        <v>3.2844799999999998</v>
      </c>
      <c r="FH210">
        <v>9836.6</v>
      </c>
      <c r="FI210">
        <v>9999</v>
      </c>
      <c r="FJ210">
        <v>9999</v>
      </c>
      <c r="FK210">
        <v>657.1</v>
      </c>
      <c r="FL210">
        <v>1.8658399999999999</v>
      </c>
      <c r="FM210">
        <v>1.8622000000000001</v>
      </c>
      <c r="FN210">
        <v>1.86432</v>
      </c>
      <c r="FO210">
        <v>1.86042</v>
      </c>
      <c r="FP210">
        <v>1.86111</v>
      </c>
      <c r="FQ210">
        <v>1.86019</v>
      </c>
      <c r="FR210">
        <v>1.86189</v>
      </c>
      <c r="FS210">
        <v>1.8585100000000001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-2.4</v>
      </c>
      <c r="GH210">
        <v>5.0500000000000003E-2</v>
      </c>
      <c r="GI210">
        <v>-1.674331742851894</v>
      </c>
      <c r="GJ210">
        <v>-1.0668354094452519E-3</v>
      </c>
      <c r="GK210">
        <v>7.2908324871410599E-7</v>
      </c>
      <c r="GL210">
        <v>-2.6615586879345078E-10</v>
      </c>
      <c r="GM210">
        <v>-0.20617912557020029</v>
      </c>
      <c r="GN210">
        <v>3.3664092208003571E-3</v>
      </c>
      <c r="GO210">
        <v>2.042686190248702E-4</v>
      </c>
      <c r="GP210">
        <v>-2.7039353982504608E-6</v>
      </c>
      <c r="GQ210">
        <v>3</v>
      </c>
      <c r="GR210">
        <v>2088</v>
      </c>
      <c r="GS210">
        <v>3</v>
      </c>
      <c r="GT210">
        <v>37</v>
      </c>
      <c r="GU210">
        <v>19.3</v>
      </c>
      <c r="GV210">
        <v>19.3</v>
      </c>
      <c r="GW210">
        <v>3.4265099999999999</v>
      </c>
      <c r="GX210">
        <v>2.5451700000000002</v>
      </c>
      <c r="GY210">
        <v>2.04834</v>
      </c>
      <c r="GZ210">
        <v>2.6037599999999999</v>
      </c>
      <c r="HA210">
        <v>2.1972700000000001</v>
      </c>
      <c r="HB210">
        <v>2.36084</v>
      </c>
      <c r="HC210">
        <v>44.529299999999999</v>
      </c>
      <c r="HD210">
        <v>14.1145</v>
      </c>
      <c r="HE210">
        <v>18</v>
      </c>
      <c r="HF210">
        <v>684.70799999999997</v>
      </c>
      <c r="HG210">
        <v>710.40300000000002</v>
      </c>
      <c r="HH210">
        <v>31.0017</v>
      </c>
      <c r="HI210">
        <v>35.167700000000004</v>
      </c>
      <c r="HJ210">
        <v>30.000599999999999</v>
      </c>
      <c r="HK210">
        <v>34.9666</v>
      </c>
      <c r="HL210">
        <v>34.946899999999999</v>
      </c>
      <c r="HM210">
        <v>68.5672</v>
      </c>
      <c r="HN210">
        <v>-30</v>
      </c>
      <c r="HO210">
        <v>-30</v>
      </c>
      <c r="HP210">
        <v>31</v>
      </c>
      <c r="HQ210">
        <v>1300.98</v>
      </c>
      <c r="HR210">
        <v>32.067999999999998</v>
      </c>
      <c r="HS210">
        <v>99.214200000000005</v>
      </c>
      <c r="HT210">
        <v>98.372299999999996</v>
      </c>
    </row>
    <row r="211" spans="1:228" x14ac:dyDescent="0.2">
      <c r="A211">
        <v>196</v>
      </c>
      <c r="B211">
        <v>1666111386.5999999</v>
      </c>
      <c r="C211">
        <v>778.5</v>
      </c>
      <c r="D211" t="s">
        <v>751</v>
      </c>
      <c r="E211" t="s">
        <v>752</v>
      </c>
      <c r="F211">
        <v>4</v>
      </c>
      <c r="G211">
        <v>1666111384.5999999</v>
      </c>
      <c r="H211">
        <f t="shared" si="102"/>
        <v>1.304234431521011E-3</v>
      </c>
      <c r="I211">
        <f t="shared" si="103"/>
        <v>1.304234431521011</v>
      </c>
      <c r="J211">
        <f t="shared" si="104"/>
        <v>15.643723339112659</v>
      </c>
      <c r="K211">
        <f t="shared" si="105"/>
        <v>1268.477142857143</v>
      </c>
      <c r="L211">
        <f t="shared" si="106"/>
        <v>865.41309217440244</v>
      </c>
      <c r="M211">
        <f t="shared" si="107"/>
        <v>87.713724958372083</v>
      </c>
      <c r="N211">
        <f t="shared" si="108"/>
        <v>128.56617981708422</v>
      </c>
      <c r="O211">
        <f t="shared" si="109"/>
        <v>6.8416683371175971E-2</v>
      </c>
      <c r="P211">
        <f t="shared" si="110"/>
        <v>2.7706142179838849</v>
      </c>
      <c r="Q211">
        <f t="shared" si="111"/>
        <v>6.7491787868957182E-2</v>
      </c>
      <c r="R211">
        <f t="shared" si="112"/>
        <v>4.2264423902514565E-2</v>
      </c>
      <c r="S211">
        <f t="shared" si="113"/>
        <v>226.10980547827498</v>
      </c>
      <c r="T211">
        <f t="shared" si="114"/>
        <v>35.20111593186266</v>
      </c>
      <c r="U211">
        <f t="shared" si="115"/>
        <v>34.465628571428567</v>
      </c>
      <c r="V211">
        <f t="shared" si="116"/>
        <v>5.4833603812350518</v>
      </c>
      <c r="W211">
        <f t="shared" si="117"/>
        <v>67.015655484527684</v>
      </c>
      <c r="X211">
        <f t="shared" si="118"/>
        <v>3.6126335788828596</v>
      </c>
      <c r="Y211">
        <f t="shared" si="119"/>
        <v>5.3907307968015488</v>
      </c>
      <c r="Z211">
        <f t="shared" si="120"/>
        <v>1.8707268023521921</v>
      </c>
      <c r="AA211">
        <f t="shared" si="121"/>
        <v>-57.516738430076586</v>
      </c>
      <c r="AB211">
        <f t="shared" si="122"/>
        <v>-45.726226869497722</v>
      </c>
      <c r="AC211">
        <f t="shared" si="123"/>
        <v>-3.8286139127943435</v>
      </c>
      <c r="AD211">
        <f t="shared" si="124"/>
        <v>119.03822626590632</v>
      </c>
      <c r="AE211">
        <f t="shared" si="125"/>
        <v>26.20428866310959</v>
      </c>
      <c r="AF211">
        <f t="shared" si="126"/>
        <v>1.3009877188576169</v>
      </c>
      <c r="AG211">
        <f t="shared" si="127"/>
        <v>15.643723339112659</v>
      </c>
      <c r="AH211">
        <v>1339.845731836507</v>
      </c>
      <c r="AI211">
        <v>1317.9324242424241</v>
      </c>
      <c r="AJ211">
        <v>1.7182211932714271</v>
      </c>
      <c r="AK211">
        <v>66.414595201641987</v>
      </c>
      <c r="AL211">
        <f t="shared" si="128"/>
        <v>1.304234431521011</v>
      </c>
      <c r="AM211">
        <v>34.483328385594412</v>
      </c>
      <c r="AN211">
        <v>35.64430794117645</v>
      </c>
      <c r="AO211">
        <v>-8.9528451796150573E-7</v>
      </c>
      <c r="AP211">
        <v>87.49</v>
      </c>
      <c r="AQ211">
        <v>12</v>
      </c>
      <c r="AR211">
        <v>2</v>
      </c>
      <c r="AS211">
        <f t="shared" si="129"/>
        <v>1</v>
      </c>
      <c r="AT211">
        <f t="shared" si="130"/>
        <v>0</v>
      </c>
      <c r="AU211">
        <f t="shared" si="131"/>
        <v>47240.648487207654</v>
      </c>
      <c r="AV211">
        <f t="shared" si="132"/>
        <v>1199.968571428572</v>
      </c>
      <c r="AW211">
        <f t="shared" si="133"/>
        <v>1025.8983779680184</v>
      </c>
      <c r="AX211">
        <f t="shared" si="134"/>
        <v>0.8549377061989869</v>
      </c>
      <c r="AY211">
        <f t="shared" si="135"/>
        <v>0.18842977296404478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1666111384.5999999</v>
      </c>
      <c r="BF211">
        <v>1268.477142857143</v>
      </c>
      <c r="BG211">
        <v>1294.1885714285711</v>
      </c>
      <c r="BH211">
        <v>35.643457142857137</v>
      </c>
      <c r="BI211">
        <v>34.485371428571433</v>
      </c>
      <c r="BJ211">
        <v>1270.8757142857139</v>
      </c>
      <c r="BK211">
        <v>35.592957142857138</v>
      </c>
      <c r="BL211">
        <v>650.01199999999994</v>
      </c>
      <c r="BM211">
        <v>101.2547142857143</v>
      </c>
      <c r="BN211">
        <v>0.1000326571428571</v>
      </c>
      <c r="BO211">
        <v>34.159499999999987</v>
      </c>
      <c r="BP211">
        <v>34.465628571428567</v>
      </c>
      <c r="BQ211">
        <v>999.89999999999986</v>
      </c>
      <c r="BR211">
        <v>0</v>
      </c>
      <c r="BS211">
        <v>0</v>
      </c>
      <c r="BT211">
        <v>9007.3200000000015</v>
      </c>
      <c r="BU211">
        <v>0</v>
      </c>
      <c r="BV211">
        <v>1258.701428571429</v>
      </c>
      <c r="BW211">
        <v>-25.715800000000002</v>
      </c>
      <c r="BX211">
        <v>1315.3585714285709</v>
      </c>
      <c r="BY211">
        <v>1340.418571428572</v>
      </c>
      <c r="BZ211">
        <v>1.158088571428572</v>
      </c>
      <c r="CA211">
        <v>1294.1885714285711</v>
      </c>
      <c r="CB211">
        <v>34.485371428571433</v>
      </c>
      <c r="CC211">
        <v>3.6090657142857139</v>
      </c>
      <c r="CD211">
        <v>3.491805714285714</v>
      </c>
      <c r="CE211">
        <v>27.141742857142852</v>
      </c>
      <c r="CF211">
        <v>26.579971428571429</v>
      </c>
      <c r="CG211">
        <v>1199.968571428572</v>
      </c>
      <c r="CH211">
        <v>0.49999342857142848</v>
      </c>
      <c r="CI211">
        <v>0.50000657142857141</v>
      </c>
      <c r="CJ211">
        <v>0</v>
      </c>
      <c r="CK211">
        <v>811.22199999999987</v>
      </c>
      <c r="CL211">
        <v>4.9990899999999998</v>
      </c>
      <c r="CM211">
        <v>8766.8157142857144</v>
      </c>
      <c r="CN211">
        <v>9557.58</v>
      </c>
      <c r="CO211">
        <v>44.142714285714291</v>
      </c>
      <c r="CP211">
        <v>46.186999999999998</v>
      </c>
      <c r="CQ211">
        <v>44.936999999999998</v>
      </c>
      <c r="CR211">
        <v>45.375</v>
      </c>
      <c r="CS211">
        <v>45.607000000000014</v>
      </c>
      <c r="CT211">
        <v>597.47714285714289</v>
      </c>
      <c r="CU211">
        <v>597.49285714285713</v>
      </c>
      <c r="CV211">
        <v>0</v>
      </c>
      <c r="CW211">
        <v>1666111398.3</v>
      </c>
      <c r="CX211">
        <v>0</v>
      </c>
      <c r="CY211">
        <v>1666110227</v>
      </c>
      <c r="CZ211" t="s">
        <v>356</v>
      </c>
      <c r="DA211">
        <v>1666110227</v>
      </c>
      <c r="DB211">
        <v>1666110223</v>
      </c>
      <c r="DC211">
        <v>35</v>
      </c>
      <c r="DD211">
        <v>4.3999999999999997E-2</v>
      </c>
      <c r="DE211">
        <v>-1.2E-2</v>
      </c>
      <c r="DF211">
        <v>-2.012</v>
      </c>
      <c r="DG211">
        <v>3.7999999999999999E-2</v>
      </c>
      <c r="DH211">
        <v>415</v>
      </c>
      <c r="DI211">
        <v>34</v>
      </c>
      <c r="DJ211">
        <v>0.45</v>
      </c>
      <c r="DK211">
        <v>0.22</v>
      </c>
      <c r="DL211">
        <v>-25.718769999999999</v>
      </c>
      <c r="DM211">
        <v>-0.118590619137001</v>
      </c>
      <c r="DN211">
        <v>3.5095713413463993E-2</v>
      </c>
      <c r="DO211">
        <v>0</v>
      </c>
      <c r="DP211">
        <v>1.163878</v>
      </c>
      <c r="DQ211">
        <v>-4.2202176360224712E-2</v>
      </c>
      <c r="DR211">
        <v>4.2259603642249149E-3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3.2947500000000001</v>
      </c>
      <c r="EB211">
        <v>2.6255500000000001</v>
      </c>
      <c r="EC211">
        <v>0.21657299999999999</v>
      </c>
      <c r="ED211">
        <v>0.21751599999999999</v>
      </c>
      <c r="EE211">
        <v>0.14376800000000001</v>
      </c>
      <c r="EF211">
        <v>0.138796</v>
      </c>
      <c r="EG211">
        <v>23703.9</v>
      </c>
      <c r="EH211">
        <v>24104.6</v>
      </c>
      <c r="EI211">
        <v>28167.8</v>
      </c>
      <c r="EJ211">
        <v>29672.9</v>
      </c>
      <c r="EK211">
        <v>33167</v>
      </c>
      <c r="EL211">
        <v>35492.5</v>
      </c>
      <c r="EM211">
        <v>39731.1</v>
      </c>
      <c r="EN211">
        <v>42427</v>
      </c>
      <c r="EO211">
        <v>2.1758000000000002</v>
      </c>
      <c r="EP211">
        <v>2.1214</v>
      </c>
      <c r="EQ211">
        <v>7.9575900000000005E-2</v>
      </c>
      <c r="ER211">
        <v>0</v>
      </c>
      <c r="ES211">
        <v>33.176099999999998</v>
      </c>
      <c r="ET211">
        <v>999.9</v>
      </c>
      <c r="EU211">
        <v>48.2</v>
      </c>
      <c r="EV211">
        <v>40.5</v>
      </c>
      <c r="EW211">
        <v>36.244199999999999</v>
      </c>
      <c r="EX211">
        <v>57.828200000000002</v>
      </c>
      <c r="EY211">
        <v>-0.75320399999999998</v>
      </c>
      <c r="EZ211">
        <v>2</v>
      </c>
      <c r="FA211">
        <v>0.63368899999999995</v>
      </c>
      <c r="FB211">
        <v>1.3437600000000001</v>
      </c>
      <c r="FC211">
        <v>20.264900000000001</v>
      </c>
      <c r="FD211">
        <v>5.2159399999999998</v>
      </c>
      <c r="FE211">
        <v>12.0092</v>
      </c>
      <c r="FF211">
        <v>4.9848999999999997</v>
      </c>
      <c r="FG211">
        <v>3.2844799999999998</v>
      </c>
      <c r="FH211">
        <v>9836.6</v>
      </c>
      <c r="FI211">
        <v>9999</v>
      </c>
      <c r="FJ211">
        <v>9999</v>
      </c>
      <c r="FK211">
        <v>657.1</v>
      </c>
      <c r="FL211">
        <v>1.8658399999999999</v>
      </c>
      <c r="FM211">
        <v>1.8622099999999999</v>
      </c>
      <c r="FN211">
        <v>1.86432</v>
      </c>
      <c r="FO211">
        <v>1.86042</v>
      </c>
      <c r="FP211">
        <v>1.86111</v>
      </c>
      <c r="FQ211">
        <v>1.8602000000000001</v>
      </c>
      <c r="FR211">
        <v>1.86189</v>
      </c>
      <c r="FS211">
        <v>1.8585100000000001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-2.4</v>
      </c>
      <c r="GH211">
        <v>5.0500000000000003E-2</v>
      </c>
      <c r="GI211">
        <v>-1.674331742851894</v>
      </c>
      <c r="GJ211">
        <v>-1.0668354094452519E-3</v>
      </c>
      <c r="GK211">
        <v>7.2908324871410599E-7</v>
      </c>
      <c r="GL211">
        <v>-2.6615586879345078E-10</v>
      </c>
      <c r="GM211">
        <v>-0.20617912557020029</v>
      </c>
      <c r="GN211">
        <v>3.3664092208003571E-3</v>
      </c>
      <c r="GO211">
        <v>2.042686190248702E-4</v>
      </c>
      <c r="GP211">
        <v>-2.7039353982504608E-6</v>
      </c>
      <c r="GQ211">
        <v>3</v>
      </c>
      <c r="GR211">
        <v>2088</v>
      </c>
      <c r="GS211">
        <v>3</v>
      </c>
      <c r="GT211">
        <v>37</v>
      </c>
      <c r="GU211">
        <v>19.3</v>
      </c>
      <c r="GV211">
        <v>19.399999999999999</v>
      </c>
      <c r="GW211">
        <v>3.44116</v>
      </c>
      <c r="GX211">
        <v>2.5488300000000002</v>
      </c>
      <c r="GY211">
        <v>2.04834</v>
      </c>
      <c r="GZ211">
        <v>2.6025399999999999</v>
      </c>
      <c r="HA211">
        <v>2.1972700000000001</v>
      </c>
      <c r="HB211">
        <v>2.36938</v>
      </c>
      <c r="HC211">
        <v>44.529299999999999</v>
      </c>
      <c r="HD211">
        <v>14.1145</v>
      </c>
      <c r="HE211">
        <v>18</v>
      </c>
      <c r="HF211">
        <v>684.93600000000004</v>
      </c>
      <c r="HG211">
        <v>710.30899999999997</v>
      </c>
      <c r="HH211">
        <v>31.001200000000001</v>
      </c>
      <c r="HI211">
        <v>35.1736</v>
      </c>
      <c r="HJ211">
        <v>30.000599999999999</v>
      </c>
      <c r="HK211">
        <v>34.970599999999997</v>
      </c>
      <c r="HL211">
        <v>34.951000000000001</v>
      </c>
      <c r="HM211">
        <v>68.846199999999996</v>
      </c>
      <c r="HN211">
        <v>-30</v>
      </c>
      <c r="HO211">
        <v>-30</v>
      </c>
      <c r="HP211">
        <v>31</v>
      </c>
      <c r="HQ211">
        <v>1307.6600000000001</v>
      </c>
      <c r="HR211">
        <v>32.067999999999998</v>
      </c>
      <c r="HS211">
        <v>99.213099999999997</v>
      </c>
      <c r="HT211">
        <v>98.371099999999998</v>
      </c>
    </row>
    <row r="212" spans="1:228" x14ac:dyDescent="0.2">
      <c r="A212">
        <v>197</v>
      </c>
      <c r="B212">
        <v>1666111390.5999999</v>
      </c>
      <c r="C212">
        <v>782.5</v>
      </c>
      <c r="D212" t="s">
        <v>753</v>
      </c>
      <c r="E212" t="s">
        <v>754</v>
      </c>
      <c r="F212">
        <v>4</v>
      </c>
      <c r="G212">
        <v>1666111388.2874999</v>
      </c>
      <c r="H212">
        <f t="shared" si="102"/>
        <v>1.3018423924626727E-3</v>
      </c>
      <c r="I212">
        <f t="shared" si="103"/>
        <v>1.3018423924626727</v>
      </c>
      <c r="J212">
        <f t="shared" si="104"/>
        <v>15.622181810544298</v>
      </c>
      <c r="K212">
        <f t="shared" si="105"/>
        <v>1274.5762500000001</v>
      </c>
      <c r="L212">
        <f t="shared" si="106"/>
        <v>871.25518844605165</v>
      </c>
      <c r="M212">
        <f t="shared" si="107"/>
        <v>88.307316815861142</v>
      </c>
      <c r="N212">
        <f t="shared" si="108"/>
        <v>129.18650035871968</v>
      </c>
      <c r="O212">
        <f t="shared" si="109"/>
        <v>6.8305466343929436E-2</v>
      </c>
      <c r="P212">
        <f t="shared" si="110"/>
        <v>2.7735151701752088</v>
      </c>
      <c r="Q212">
        <f t="shared" si="111"/>
        <v>6.7384503790000591E-2</v>
      </c>
      <c r="R212">
        <f t="shared" si="112"/>
        <v>4.2197025148640648E-2</v>
      </c>
      <c r="S212">
        <f t="shared" si="113"/>
        <v>226.118290414131</v>
      </c>
      <c r="T212">
        <f t="shared" si="114"/>
        <v>35.202012974279683</v>
      </c>
      <c r="U212">
        <f t="shared" si="115"/>
        <v>34.464975000000003</v>
      </c>
      <c r="V212">
        <f t="shared" si="116"/>
        <v>5.4831611564292828</v>
      </c>
      <c r="W212">
        <f t="shared" si="117"/>
        <v>67.015377513290971</v>
      </c>
      <c r="X212">
        <f t="shared" si="118"/>
        <v>3.6128601360150863</v>
      </c>
      <c r="Y212">
        <f t="shared" si="119"/>
        <v>5.3910912242470879</v>
      </c>
      <c r="Z212">
        <f t="shared" si="120"/>
        <v>1.8703010204141965</v>
      </c>
      <c r="AA212">
        <f t="shared" si="121"/>
        <v>-57.41124950760387</v>
      </c>
      <c r="AB212">
        <f t="shared" si="122"/>
        <v>-45.496947536974297</v>
      </c>
      <c r="AC212">
        <f t="shared" si="123"/>
        <v>-3.8054422573832163</v>
      </c>
      <c r="AD212">
        <f t="shared" si="124"/>
        <v>119.40465111216963</v>
      </c>
      <c r="AE212">
        <f t="shared" si="125"/>
        <v>26.259771346812943</v>
      </c>
      <c r="AF212">
        <f t="shared" si="126"/>
        <v>1.3013487301659035</v>
      </c>
      <c r="AG212">
        <f t="shared" si="127"/>
        <v>15.622181810544298</v>
      </c>
      <c r="AH212">
        <v>1346.736219025328</v>
      </c>
      <c r="AI212">
        <v>1324.8161212121211</v>
      </c>
      <c r="AJ212">
        <v>1.7250375420005799</v>
      </c>
      <c r="AK212">
        <v>66.414595201641987</v>
      </c>
      <c r="AL212">
        <f t="shared" si="128"/>
        <v>1.3018423924626727</v>
      </c>
      <c r="AM212">
        <v>34.486310099020983</v>
      </c>
      <c r="AN212">
        <v>35.64512852941175</v>
      </c>
      <c r="AO212">
        <v>1.5870850115456131E-6</v>
      </c>
      <c r="AP212">
        <v>87.49</v>
      </c>
      <c r="AQ212">
        <v>12</v>
      </c>
      <c r="AR212">
        <v>2</v>
      </c>
      <c r="AS212">
        <f t="shared" si="129"/>
        <v>1</v>
      </c>
      <c r="AT212">
        <f t="shared" si="130"/>
        <v>0</v>
      </c>
      <c r="AU212">
        <f t="shared" si="131"/>
        <v>47320.071451117197</v>
      </c>
      <c r="AV212">
        <f t="shared" si="132"/>
        <v>1200.0274999999999</v>
      </c>
      <c r="AW212">
        <f t="shared" si="133"/>
        <v>1025.9474012508451</v>
      </c>
      <c r="AX212">
        <f t="shared" si="134"/>
        <v>0.85493657541251777</v>
      </c>
      <c r="AY212">
        <f t="shared" si="135"/>
        <v>0.18842759054615915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1666111388.2874999</v>
      </c>
      <c r="BF212">
        <v>1274.5762500000001</v>
      </c>
      <c r="BG212">
        <v>1300.3462500000001</v>
      </c>
      <c r="BH212">
        <v>35.645099999999999</v>
      </c>
      <c r="BI212">
        <v>34.486712500000003</v>
      </c>
      <c r="BJ212">
        <v>1276.98</v>
      </c>
      <c r="BK212">
        <v>35.594587500000003</v>
      </c>
      <c r="BL212">
        <v>650.02187500000002</v>
      </c>
      <c r="BM212">
        <v>101.2565</v>
      </c>
      <c r="BN212">
        <v>9.9931487499999999E-2</v>
      </c>
      <c r="BO212">
        <v>34.160699999999999</v>
      </c>
      <c r="BP212">
        <v>34.464975000000003</v>
      </c>
      <c r="BQ212">
        <v>999.9</v>
      </c>
      <c r="BR212">
        <v>0</v>
      </c>
      <c r="BS212">
        <v>0</v>
      </c>
      <c r="BT212">
        <v>9022.5774999999994</v>
      </c>
      <c r="BU212">
        <v>0</v>
      </c>
      <c r="BV212">
        <v>1260.6075000000001</v>
      </c>
      <c r="BW212">
        <v>-25.768825</v>
      </c>
      <c r="BX212">
        <v>1321.6875</v>
      </c>
      <c r="BY212">
        <v>1346.7925</v>
      </c>
      <c r="BZ212">
        <v>1.1583675</v>
      </c>
      <c r="CA212">
        <v>1300.3462500000001</v>
      </c>
      <c r="CB212">
        <v>34.486712500000003</v>
      </c>
      <c r="CC212">
        <v>3.6092949999999999</v>
      </c>
      <c r="CD212">
        <v>3.4920024999999999</v>
      </c>
      <c r="CE212">
        <v>27.142837499999999</v>
      </c>
      <c r="CF212">
        <v>26.5809125</v>
      </c>
      <c r="CG212">
        <v>1200.0274999999999</v>
      </c>
      <c r="CH212">
        <v>0.50003187500000001</v>
      </c>
      <c r="CI212">
        <v>0.49996812499999999</v>
      </c>
      <c r="CJ212">
        <v>0</v>
      </c>
      <c r="CK212">
        <v>811.2627500000001</v>
      </c>
      <c r="CL212">
        <v>4.9990899999999998</v>
      </c>
      <c r="CM212">
        <v>8768.3775000000005</v>
      </c>
      <c r="CN212">
        <v>9558.1862500000007</v>
      </c>
      <c r="CO212">
        <v>44.179250000000003</v>
      </c>
      <c r="CP212">
        <v>46.186999999999998</v>
      </c>
      <c r="CQ212">
        <v>44.936999999999998</v>
      </c>
      <c r="CR212">
        <v>45.375</v>
      </c>
      <c r="CS212">
        <v>45.625</v>
      </c>
      <c r="CT212">
        <v>597.55250000000001</v>
      </c>
      <c r="CU212">
        <v>597.47749999999996</v>
      </c>
      <c r="CV212">
        <v>0</v>
      </c>
      <c r="CW212">
        <v>1666111401.9000001</v>
      </c>
      <c r="CX212">
        <v>0</v>
      </c>
      <c r="CY212">
        <v>1666110227</v>
      </c>
      <c r="CZ212" t="s">
        <v>356</v>
      </c>
      <c r="DA212">
        <v>1666110227</v>
      </c>
      <c r="DB212">
        <v>1666110223</v>
      </c>
      <c r="DC212">
        <v>35</v>
      </c>
      <c r="DD212">
        <v>4.3999999999999997E-2</v>
      </c>
      <c r="DE212">
        <v>-1.2E-2</v>
      </c>
      <c r="DF212">
        <v>-2.012</v>
      </c>
      <c r="DG212">
        <v>3.7999999999999999E-2</v>
      </c>
      <c r="DH212">
        <v>415</v>
      </c>
      <c r="DI212">
        <v>34</v>
      </c>
      <c r="DJ212">
        <v>0.45</v>
      </c>
      <c r="DK212">
        <v>0.22</v>
      </c>
      <c r="DL212">
        <v>-25.725745</v>
      </c>
      <c r="DM212">
        <v>-0.1353545966228617</v>
      </c>
      <c r="DN212">
        <v>3.4787008710149198E-2</v>
      </c>
      <c r="DO212">
        <v>0</v>
      </c>
      <c r="DP212">
        <v>1.16239</v>
      </c>
      <c r="DQ212">
        <v>-3.9303714821765583E-2</v>
      </c>
      <c r="DR212">
        <v>4.0332201774760561E-3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3.2947099999999998</v>
      </c>
      <c r="EB212">
        <v>2.6252900000000001</v>
      </c>
      <c r="EC212">
        <v>0.21726200000000001</v>
      </c>
      <c r="ED212">
        <v>0.21821299999999999</v>
      </c>
      <c r="EE212">
        <v>0.143764</v>
      </c>
      <c r="EF212">
        <v>0.138796</v>
      </c>
      <c r="EG212">
        <v>23682.799999999999</v>
      </c>
      <c r="EH212">
        <v>24082.400000000001</v>
      </c>
      <c r="EI212">
        <v>28167.599999999999</v>
      </c>
      <c r="EJ212">
        <v>29672.2</v>
      </c>
      <c r="EK212">
        <v>33167.1</v>
      </c>
      <c r="EL212">
        <v>35491.699999999997</v>
      </c>
      <c r="EM212">
        <v>39731</v>
      </c>
      <c r="EN212">
        <v>42426.1</v>
      </c>
      <c r="EO212">
        <v>2.1754500000000001</v>
      </c>
      <c r="EP212">
        <v>2.1213500000000001</v>
      </c>
      <c r="EQ212">
        <v>7.9389699999999994E-2</v>
      </c>
      <c r="ER212">
        <v>0</v>
      </c>
      <c r="ES212">
        <v>33.188000000000002</v>
      </c>
      <c r="ET212">
        <v>999.9</v>
      </c>
      <c r="EU212">
        <v>48.2</v>
      </c>
      <c r="EV212">
        <v>40.5</v>
      </c>
      <c r="EW212">
        <v>36.246499999999997</v>
      </c>
      <c r="EX212">
        <v>57.708199999999998</v>
      </c>
      <c r="EY212">
        <v>-0.70111800000000002</v>
      </c>
      <c r="EZ212">
        <v>2</v>
      </c>
      <c r="FA212">
        <v>0.63417699999999999</v>
      </c>
      <c r="FB212">
        <v>1.3478600000000001</v>
      </c>
      <c r="FC212">
        <v>20.2651</v>
      </c>
      <c r="FD212">
        <v>5.2156399999999996</v>
      </c>
      <c r="FE212">
        <v>12.009399999999999</v>
      </c>
      <c r="FF212">
        <v>4.9847999999999999</v>
      </c>
      <c r="FG212">
        <v>3.28443</v>
      </c>
      <c r="FH212">
        <v>9836.6</v>
      </c>
      <c r="FI212">
        <v>9999</v>
      </c>
      <c r="FJ212">
        <v>9999</v>
      </c>
      <c r="FK212">
        <v>657.1</v>
      </c>
      <c r="FL212">
        <v>1.8658399999999999</v>
      </c>
      <c r="FM212">
        <v>1.8622099999999999</v>
      </c>
      <c r="FN212">
        <v>1.86432</v>
      </c>
      <c r="FO212">
        <v>1.8604000000000001</v>
      </c>
      <c r="FP212">
        <v>1.86111</v>
      </c>
      <c r="FQ212">
        <v>1.8602000000000001</v>
      </c>
      <c r="FR212">
        <v>1.86188</v>
      </c>
      <c r="FS212">
        <v>1.8585100000000001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-2.4</v>
      </c>
      <c r="GH212">
        <v>5.0500000000000003E-2</v>
      </c>
      <c r="GI212">
        <v>-1.674331742851894</v>
      </c>
      <c r="GJ212">
        <v>-1.0668354094452519E-3</v>
      </c>
      <c r="GK212">
        <v>7.2908324871410599E-7</v>
      </c>
      <c r="GL212">
        <v>-2.6615586879345078E-10</v>
      </c>
      <c r="GM212">
        <v>-0.20617912557020029</v>
      </c>
      <c r="GN212">
        <v>3.3664092208003571E-3</v>
      </c>
      <c r="GO212">
        <v>2.042686190248702E-4</v>
      </c>
      <c r="GP212">
        <v>-2.7039353982504608E-6</v>
      </c>
      <c r="GQ212">
        <v>3</v>
      </c>
      <c r="GR212">
        <v>2088</v>
      </c>
      <c r="GS212">
        <v>3</v>
      </c>
      <c r="GT212">
        <v>37</v>
      </c>
      <c r="GU212">
        <v>19.399999999999999</v>
      </c>
      <c r="GV212">
        <v>19.5</v>
      </c>
      <c r="GW212">
        <v>3.45459</v>
      </c>
      <c r="GX212">
        <v>2.5476100000000002</v>
      </c>
      <c r="GY212">
        <v>2.04834</v>
      </c>
      <c r="GZ212">
        <v>2.6037599999999999</v>
      </c>
      <c r="HA212">
        <v>2.1972700000000001</v>
      </c>
      <c r="HB212">
        <v>2.34619</v>
      </c>
      <c r="HC212">
        <v>44.529299999999999</v>
      </c>
      <c r="HD212">
        <v>14.1145</v>
      </c>
      <c r="HE212">
        <v>18</v>
      </c>
      <c r="HF212">
        <v>684.69</v>
      </c>
      <c r="HG212">
        <v>710.30700000000002</v>
      </c>
      <c r="HH212">
        <v>31.001200000000001</v>
      </c>
      <c r="HI212">
        <v>35.178400000000003</v>
      </c>
      <c r="HJ212">
        <v>30.000599999999999</v>
      </c>
      <c r="HK212">
        <v>34.974800000000002</v>
      </c>
      <c r="HL212">
        <v>34.954900000000002</v>
      </c>
      <c r="HM212">
        <v>69.123599999999996</v>
      </c>
      <c r="HN212">
        <v>-30</v>
      </c>
      <c r="HO212">
        <v>-30</v>
      </c>
      <c r="HP212">
        <v>31</v>
      </c>
      <c r="HQ212">
        <v>1314.34</v>
      </c>
      <c r="HR212">
        <v>32.067999999999998</v>
      </c>
      <c r="HS212">
        <v>99.212699999999998</v>
      </c>
      <c r="HT212">
        <v>98.368899999999996</v>
      </c>
    </row>
    <row r="213" spans="1:228" x14ac:dyDescent="0.2">
      <c r="A213">
        <v>198</v>
      </c>
      <c r="B213">
        <v>1666111394.5999999</v>
      </c>
      <c r="C213">
        <v>786.5</v>
      </c>
      <c r="D213" t="s">
        <v>755</v>
      </c>
      <c r="E213" t="s">
        <v>756</v>
      </c>
      <c r="F213">
        <v>4</v>
      </c>
      <c r="G213">
        <v>1666111392.5999999</v>
      </c>
      <c r="H213">
        <f t="shared" si="102"/>
        <v>1.3027078860294446E-3</v>
      </c>
      <c r="I213">
        <f t="shared" si="103"/>
        <v>1.3027078860294445</v>
      </c>
      <c r="J213">
        <f t="shared" si="104"/>
        <v>15.789796869963098</v>
      </c>
      <c r="K213">
        <f t="shared" si="105"/>
        <v>1281.737142857143</v>
      </c>
      <c r="L213">
        <f t="shared" si="106"/>
        <v>873.71957641535107</v>
      </c>
      <c r="M213">
        <f t="shared" si="107"/>
        <v>88.555889718452946</v>
      </c>
      <c r="N213">
        <f t="shared" si="108"/>
        <v>129.91052980246334</v>
      </c>
      <c r="O213">
        <f t="shared" si="109"/>
        <v>6.8212548015886373E-2</v>
      </c>
      <c r="P213">
        <f t="shared" si="110"/>
        <v>2.770518144934754</v>
      </c>
      <c r="Q213">
        <f t="shared" si="111"/>
        <v>6.7293092100732976E-2</v>
      </c>
      <c r="R213">
        <f t="shared" si="112"/>
        <v>4.2139759454478509E-2</v>
      </c>
      <c r="S213">
        <f t="shared" si="113"/>
        <v>226.10214047856266</v>
      </c>
      <c r="T213">
        <f t="shared" si="114"/>
        <v>35.204172902777209</v>
      </c>
      <c r="U213">
        <f t="shared" si="115"/>
        <v>34.476928571428573</v>
      </c>
      <c r="V213">
        <f t="shared" si="116"/>
        <v>5.4868058970680051</v>
      </c>
      <c r="W213">
        <f t="shared" si="117"/>
        <v>67.008458582881374</v>
      </c>
      <c r="X213">
        <f t="shared" si="118"/>
        <v>3.6127804195333022</v>
      </c>
      <c r="Y213">
        <f t="shared" si="119"/>
        <v>5.3915289143156881</v>
      </c>
      <c r="Z213">
        <f t="shared" si="120"/>
        <v>1.8740254775347029</v>
      </c>
      <c r="AA213">
        <f t="shared" si="121"/>
        <v>-57.44941777389851</v>
      </c>
      <c r="AB213">
        <f t="shared" si="122"/>
        <v>-47.015574499682145</v>
      </c>
      <c r="AC213">
        <f t="shared" si="123"/>
        <v>-3.9369745344240461</v>
      </c>
      <c r="AD213">
        <f t="shared" si="124"/>
        <v>117.70017367055794</v>
      </c>
      <c r="AE213">
        <f t="shared" si="125"/>
        <v>26.419756001454452</v>
      </c>
      <c r="AF213">
        <f t="shared" si="126"/>
        <v>1.3003012036076664</v>
      </c>
      <c r="AG213">
        <f t="shared" si="127"/>
        <v>15.789796869963098</v>
      </c>
      <c r="AH213">
        <v>1353.8164738194771</v>
      </c>
      <c r="AI213">
        <v>1331.710424242425</v>
      </c>
      <c r="AJ213">
        <v>1.7312753126191851</v>
      </c>
      <c r="AK213">
        <v>66.414595201641987</v>
      </c>
      <c r="AL213">
        <f t="shared" si="128"/>
        <v>1.3027078860294445</v>
      </c>
      <c r="AM213">
        <v>34.487036322237763</v>
      </c>
      <c r="AN213">
        <v>35.646672647058807</v>
      </c>
      <c r="AO213">
        <v>-1.970719300530067E-6</v>
      </c>
      <c r="AP213">
        <v>87.49</v>
      </c>
      <c r="AQ213">
        <v>12</v>
      </c>
      <c r="AR213">
        <v>2</v>
      </c>
      <c r="AS213">
        <f t="shared" si="129"/>
        <v>1</v>
      </c>
      <c r="AT213">
        <f t="shared" si="130"/>
        <v>0</v>
      </c>
      <c r="AU213">
        <f t="shared" si="131"/>
        <v>47237.606642955849</v>
      </c>
      <c r="AV213">
        <f t="shared" si="132"/>
        <v>1199.9314285714279</v>
      </c>
      <c r="AW213">
        <f t="shared" si="133"/>
        <v>1025.8662779681667</v>
      </c>
      <c r="AX213">
        <f t="shared" si="134"/>
        <v>0.85493741854024652</v>
      </c>
      <c r="AY213">
        <f t="shared" si="135"/>
        <v>0.18842921778267563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1666111392.5999999</v>
      </c>
      <c r="BF213">
        <v>1281.737142857143</v>
      </c>
      <c r="BG213">
        <v>1307.6628571428571</v>
      </c>
      <c r="BH213">
        <v>35.644799999999996</v>
      </c>
      <c r="BI213">
        <v>34.487314285714277</v>
      </c>
      <c r="BJ213">
        <v>1284.1428571428571</v>
      </c>
      <c r="BK213">
        <v>35.59431428571429</v>
      </c>
      <c r="BL213">
        <v>650.00485714285708</v>
      </c>
      <c r="BM213">
        <v>101.255</v>
      </c>
      <c r="BN213">
        <v>0.1000481285714286</v>
      </c>
      <c r="BO213">
        <v>34.16215714285714</v>
      </c>
      <c r="BP213">
        <v>34.476928571428573</v>
      </c>
      <c r="BQ213">
        <v>999.89999999999986</v>
      </c>
      <c r="BR213">
        <v>0</v>
      </c>
      <c r="BS213">
        <v>0</v>
      </c>
      <c r="BT213">
        <v>9006.7842857142859</v>
      </c>
      <c r="BU213">
        <v>0</v>
      </c>
      <c r="BV213">
        <v>1288.0671428571429</v>
      </c>
      <c r="BW213">
        <v>-25.9267</v>
      </c>
      <c r="BX213">
        <v>1329.1128571428569</v>
      </c>
      <c r="BY213">
        <v>1354.3714285714291</v>
      </c>
      <c r="BZ213">
        <v>1.157501428571428</v>
      </c>
      <c r="CA213">
        <v>1307.6628571428571</v>
      </c>
      <c r="CB213">
        <v>34.487314285714277</v>
      </c>
      <c r="CC213">
        <v>3.609212857142857</v>
      </c>
      <c r="CD213">
        <v>3.4920085714285709</v>
      </c>
      <c r="CE213">
        <v>27.14245714285715</v>
      </c>
      <c r="CF213">
        <v>26.580957142857141</v>
      </c>
      <c r="CG213">
        <v>1199.9314285714279</v>
      </c>
      <c r="CH213">
        <v>0.50000142857142849</v>
      </c>
      <c r="CI213">
        <v>0.49999857142857151</v>
      </c>
      <c r="CJ213">
        <v>0</v>
      </c>
      <c r="CK213">
        <v>811.4305714285714</v>
      </c>
      <c r="CL213">
        <v>4.9990899999999998</v>
      </c>
      <c r="CM213">
        <v>8763.0685714285701</v>
      </c>
      <c r="CN213">
        <v>9557.3085714285717</v>
      </c>
      <c r="CO213">
        <v>44.186999999999998</v>
      </c>
      <c r="CP213">
        <v>46.186999999999998</v>
      </c>
      <c r="CQ213">
        <v>44.936999999999998</v>
      </c>
      <c r="CR213">
        <v>45.375</v>
      </c>
      <c r="CS213">
        <v>45.625</v>
      </c>
      <c r="CT213">
        <v>597.47000000000014</v>
      </c>
      <c r="CU213">
        <v>597.46285714285716</v>
      </c>
      <c r="CV213">
        <v>0</v>
      </c>
      <c r="CW213">
        <v>1666111406.0999999</v>
      </c>
      <c r="CX213">
        <v>0</v>
      </c>
      <c r="CY213">
        <v>1666110227</v>
      </c>
      <c r="CZ213" t="s">
        <v>356</v>
      </c>
      <c r="DA213">
        <v>1666110227</v>
      </c>
      <c r="DB213">
        <v>1666110223</v>
      </c>
      <c r="DC213">
        <v>35</v>
      </c>
      <c r="DD213">
        <v>4.3999999999999997E-2</v>
      </c>
      <c r="DE213">
        <v>-1.2E-2</v>
      </c>
      <c r="DF213">
        <v>-2.012</v>
      </c>
      <c r="DG213">
        <v>3.7999999999999999E-2</v>
      </c>
      <c r="DH213">
        <v>415</v>
      </c>
      <c r="DI213">
        <v>34</v>
      </c>
      <c r="DJ213">
        <v>0.45</v>
      </c>
      <c r="DK213">
        <v>0.22</v>
      </c>
      <c r="DL213">
        <v>-25.773446341463419</v>
      </c>
      <c r="DM213">
        <v>-0.52081045296160511</v>
      </c>
      <c r="DN213">
        <v>7.7476410564326845E-2</v>
      </c>
      <c r="DO213">
        <v>0</v>
      </c>
      <c r="DP213">
        <v>1.1599809756097561</v>
      </c>
      <c r="DQ213">
        <v>-2.5242439024389399E-2</v>
      </c>
      <c r="DR213">
        <v>2.8262288972928048E-3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3.2948900000000001</v>
      </c>
      <c r="EB213">
        <v>2.6253299999999999</v>
      </c>
      <c r="EC213">
        <v>0.21795400000000001</v>
      </c>
      <c r="ED213">
        <v>0.21889</v>
      </c>
      <c r="EE213">
        <v>0.14377100000000001</v>
      </c>
      <c r="EF213">
        <v>0.138795</v>
      </c>
      <c r="EG213">
        <v>23661.4</v>
      </c>
      <c r="EH213">
        <v>24060.7</v>
      </c>
      <c r="EI213">
        <v>28167.1</v>
      </c>
      <c r="EJ213">
        <v>29671.4</v>
      </c>
      <c r="EK213">
        <v>33166.300000000003</v>
      </c>
      <c r="EL213">
        <v>35490.800000000003</v>
      </c>
      <c r="EM213">
        <v>39730.400000000001</v>
      </c>
      <c r="EN213">
        <v>42424.800000000003</v>
      </c>
      <c r="EO213">
        <v>2.1757</v>
      </c>
      <c r="EP213">
        <v>2.1211500000000001</v>
      </c>
      <c r="EQ213">
        <v>7.9467899999999994E-2</v>
      </c>
      <c r="ER213">
        <v>0</v>
      </c>
      <c r="ES213">
        <v>33.1999</v>
      </c>
      <c r="ET213">
        <v>999.9</v>
      </c>
      <c r="EU213">
        <v>48.2</v>
      </c>
      <c r="EV213">
        <v>40.5</v>
      </c>
      <c r="EW213">
        <v>36.248199999999997</v>
      </c>
      <c r="EX213">
        <v>57.138199999999998</v>
      </c>
      <c r="EY213">
        <v>-0.72115300000000004</v>
      </c>
      <c r="EZ213">
        <v>2</v>
      </c>
      <c r="FA213">
        <v>0.63466199999999995</v>
      </c>
      <c r="FB213">
        <v>1.3508</v>
      </c>
      <c r="FC213">
        <v>20.265000000000001</v>
      </c>
      <c r="FD213">
        <v>5.2159399999999998</v>
      </c>
      <c r="FE213">
        <v>12.009399999999999</v>
      </c>
      <c r="FF213">
        <v>4.9848999999999997</v>
      </c>
      <c r="FG213">
        <v>3.2844799999999998</v>
      </c>
      <c r="FH213">
        <v>9836.9</v>
      </c>
      <c r="FI213">
        <v>9999</v>
      </c>
      <c r="FJ213">
        <v>9999</v>
      </c>
      <c r="FK213">
        <v>657.1</v>
      </c>
      <c r="FL213">
        <v>1.8658399999999999</v>
      </c>
      <c r="FM213">
        <v>1.8621799999999999</v>
      </c>
      <c r="FN213">
        <v>1.8643000000000001</v>
      </c>
      <c r="FO213">
        <v>1.86039</v>
      </c>
      <c r="FP213">
        <v>1.86111</v>
      </c>
      <c r="FQ213">
        <v>1.86019</v>
      </c>
      <c r="FR213">
        <v>1.86188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-2.4</v>
      </c>
      <c r="GH213">
        <v>5.0500000000000003E-2</v>
      </c>
      <c r="GI213">
        <v>-1.674331742851894</v>
      </c>
      <c r="GJ213">
        <v>-1.0668354094452519E-3</v>
      </c>
      <c r="GK213">
        <v>7.2908324871410599E-7</v>
      </c>
      <c r="GL213">
        <v>-2.6615586879345078E-10</v>
      </c>
      <c r="GM213">
        <v>-0.20617912557020029</v>
      </c>
      <c r="GN213">
        <v>3.3664092208003571E-3</v>
      </c>
      <c r="GO213">
        <v>2.042686190248702E-4</v>
      </c>
      <c r="GP213">
        <v>-2.7039353982504608E-6</v>
      </c>
      <c r="GQ213">
        <v>3</v>
      </c>
      <c r="GR213">
        <v>2088</v>
      </c>
      <c r="GS213">
        <v>3</v>
      </c>
      <c r="GT213">
        <v>37</v>
      </c>
      <c r="GU213">
        <v>19.5</v>
      </c>
      <c r="GV213">
        <v>19.5</v>
      </c>
      <c r="GW213">
        <v>3.4692400000000001</v>
      </c>
      <c r="GX213">
        <v>2.5549300000000001</v>
      </c>
      <c r="GY213">
        <v>2.04834</v>
      </c>
      <c r="GZ213">
        <v>2.6025399999999999</v>
      </c>
      <c r="HA213">
        <v>2.1972700000000001</v>
      </c>
      <c r="HB213">
        <v>2.36084</v>
      </c>
      <c r="HC213">
        <v>44.529299999999999</v>
      </c>
      <c r="HD213">
        <v>14.1058</v>
      </c>
      <c r="HE213">
        <v>18</v>
      </c>
      <c r="HF213">
        <v>684.94600000000003</v>
      </c>
      <c r="HG213">
        <v>710.16700000000003</v>
      </c>
      <c r="HH213">
        <v>31.001000000000001</v>
      </c>
      <c r="HI213">
        <v>35.184600000000003</v>
      </c>
      <c r="HJ213">
        <v>30.000699999999998</v>
      </c>
      <c r="HK213">
        <v>34.979399999999998</v>
      </c>
      <c r="HL213">
        <v>34.9589</v>
      </c>
      <c r="HM213">
        <v>69.405900000000003</v>
      </c>
      <c r="HN213">
        <v>-30</v>
      </c>
      <c r="HO213">
        <v>-30</v>
      </c>
      <c r="HP213">
        <v>31</v>
      </c>
      <c r="HQ213">
        <v>1321.02</v>
      </c>
      <c r="HR213">
        <v>32.067999999999998</v>
      </c>
      <c r="HS213">
        <v>99.211200000000005</v>
      </c>
      <c r="HT213">
        <v>98.366</v>
      </c>
    </row>
    <row r="214" spans="1:228" x14ac:dyDescent="0.2">
      <c r="A214">
        <v>199</v>
      </c>
      <c r="B214">
        <v>1666111398.5999999</v>
      </c>
      <c r="C214">
        <v>790.5</v>
      </c>
      <c r="D214" t="s">
        <v>757</v>
      </c>
      <c r="E214" t="s">
        <v>758</v>
      </c>
      <c r="F214">
        <v>4</v>
      </c>
      <c r="G214">
        <v>1666111396.2874999</v>
      </c>
      <c r="H214">
        <f t="shared" si="102"/>
        <v>1.3054436473722924E-3</v>
      </c>
      <c r="I214">
        <f t="shared" si="103"/>
        <v>1.3054436473722923</v>
      </c>
      <c r="J214">
        <f t="shared" si="104"/>
        <v>15.540358243487329</v>
      </c>
      <c r="K214">
        <f t="shared" si="105"/>
        <v>1287.9862499999999</v>
      </c>
      <c r="L214">
        <f t="shared" si="106"/>
        <v>885.59327026725646</v>
      </c>
      <c r="M214">
        <f t="shared" si="107"/>
        <v>89.758453114828257</v>
      </c>
      <c r="N214">
        <f t="shared" si="108"/>
        <v>130.54260608629073</v>
      </c>
      <c r="O214">
        <f t="shared" si="109"/>
        <v>6.8220487065645416E-2</v>
      </c>
      <c r="P214">
        <f t="shared" si="110"/>
        <v>2.776282451719605</v>
      </c>
      <c r="Q214">
        <f t="shared" si="111"/>
        <v>6.73027004429603E-2</v>
      </c>
      <c r="R214">
        <f t="shared" si="112"/>
        <v>4.2145618552159481E-2</v>
      </c>
      <c r="S214">
        <f t="shared" si="113"/>
        <v>226.12017373382108</v>
      </c>
      <c r="T214">
        <f t="shared" si="114"/>
        <v>35.206931870014067</v>
      </c>
      <c r="U214">
        <f t="shared" si="115"/>
        <v>34.490287500000001</v>
      </c>
      <c r="V214">
        <f t="shared" si="116"/>
        <v>5.4908816345531726</v>
      </c>
      <c r="W214">
        <f t="shared" si="117"/>
        <v>66.997080418790588</v>
      </c>
      <c r="X214">
        <f t="shared" si="118"/>
        <v>3.6132524165049302</v>
      </c>
      <c r="Y214">
        <f t="shared" si="119"/>
        <v>5.3931490654800616</v>
      </c>
      <c r="Z214">
        <f t="shared" si="120"/>
        <v>1.8776292180482423</v>
      </c>
      <c r="AA214">
        <f t="shared" si="121"/>
        <v>-57.570064849118097</v>
      </c>
      <c r="AB214">
        <f t="shared" si="122"/>
        <v>-48.30571579885541</v>
      </c>
      <c r="AC214">
        <f t="shared" si="123"/>
        <v>-4.0369789556880535</v>
      </c>
      <c r="AD214">
        <f t="shared" si="124"/>
        <v>116.20741413015952</v>
      </c>
      <c r="AE214">
        <f t="shared" si="125"/>
        <v>26.189385183417979</v>
      </c>
      <c r="AF214">
        <f t="shared" si="126"/>
        <v>1.3040086593257343</v>
      </c>
      <c r="AG214">
        <f t="shared" si="127"/>
        <v>15.540358243487329</v>
      </c>
      <c r="AH214">
        <v>1360.6034559859961</v>
      </c>
      <c r="AI214">
        <v>1338.7406060606061</v>
      </c>
      <c r="AJ214">
        <v>1.7298772989273921</v>
      </c>
      <c r="AK214">
        <v>66.414595201641987</v>
      </c>
      <c r="AL214">
        <f t="shared" si="128"/>
        <v>1.3054436473722923</v>
      </c>
      <c r="AM214">
        <v>34.488009302937073</v>
      </c>
      <c r="AN214">
        <v>35.650097941176462</v>
      </c>
      <c r="AO214">
        <v>4.8654798017759357E-6</v>
      </c>
      <c r="AP214">
        <v>87.49</v>
      </c>
      <c r="AQ214">
        <v>12</v>
      </c>
      <c r="AR214">
        <v>2</v>
      </c>
      <c r="AS214">
        <f t="shared" si="129"/>
        <v>1</v>
      </c>
      <c r="AT214">
        <f t="shared" si="130"/>
        <v>0</v>
      </c>
      <c r="AU214">
        <f t="shared" si="131"/>
        <v>47394.965214610871</v>
      </c>
      <c r="AV214">
        <f t="shared" si="132"/>
        <v>1200.0325</v>
      </c>
      <c r="AW214">
        <f t="shared" si="133"/>
        <v>1025.9521635926535</v>
      </c>
      <c r="AX214">
        <f t="shared" si="134"/>
        <v>0.8549369817839545</v>
      </c>
      <c r="AY214">
        <f t="shared" si="135"/>
        <v>0.18842837484303224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1666111396.2874999</v>
      </c>
      <c r="BF214">
        <v>1287.9862499999999</v>
      </c>
      <c r="BG214">
        <v>1313.7125000000001</v>
      </c>
      <c r="BH214">
        <v>35.649812500000003</v>
      </c>
      <c r="BI214">
        <v>34.488975000000003</v>
      </c>
      <c r="BJ214">
        <v>1290.395</v>
      </c>
      <c r="BK214">
        <v>35.599299999999999</v>
      </c>
      <c r="BL214">
        <v>649.97262499999999</v>
      </c>
      <c r="BM214">
        <v>101.25425</v>
      </c>
      <c r="BN214">
        <v>9.9787037500000009E-2</v>
      </c>
      <c r="BO214">
        <v>34.167550000000013</v>
      </c>
      <c r="BP214">
        <v>34.490287500000001</v>
      </c>
      <c r="BQ214">
        <v>999.9</v>
      </c>
      <c r="BR214">
        <v>0</v>
      </c>
      <c r="BS214">
        <v>0</v>
      </c>
      <c r="BT214">
        <v>9037.4987500000007</v>
      </c>
      <c r="BU214">
        <v>0</v>
      </c>
      <c r="BV214">
        <v>1253.9775</v>
      </c>
      <c r="BW214">
        <v>-25.726537499999999</v>
      </c>
      <c r="BX214">
        <v>1335.6012499999999</v>
      </c>
      <c r="BY214">
        <v>1360.6412499999999</v>
      </c>
      <c r="BZ214">
        <v>1.16084375</v>
      </c>
      <c r="CA214">
        <v>1313.7125000000001</v>
      </c>
      <c r="CB214">
        <v>34.488975000000003</v>
      </c>
      <c r="CC214">
        <v>3.6096925</v>
      </c>
      <c r="CD214">
        <v>3.4921525</v>
      </c>
      <c r="CE214">
        <v>27.1447</v>
      </c>
      <c r="CF214">
        <v>26.58165</v>
      </c>
      <c r="CG214">
        <v>1200.0325</v>
      </c>
      <c r="CH214">
        <v>0.50001825</v>
      </c>
      <c r="CI214">
        <v>0.49998162499999999</v>
      </c>
      <c r="CJ214">
        <v>0</v>
      </c>
      <c r="CK214">
        <v>811.51687500000003</v>
      </c>
      <c r="CL214">
        <v>4.9990899999999998</v>
      </c>
      <c r="CM214">
        <v>8767.2162500000013</v>
      </c>
      <c r="CN214">
        <v>9558.17</v>
      </c>
      <c r="CO214">
        <v>44.186999999999998</v>
      </c>
      <c r="CP214">
        <v>46.218499999999999</v>
      </c>
      <c r="CQ214">
        <v>44.936999999999998</v>
      </c>
      <c r="CR214">
        <v>45.375</v>
      </c>
      <c r="CS214">
        <v>45.625</v>
      </c>
      <c r="CT214">
        <v>597.53750000000002</v>
      </c>
      <c r="CU214">
        <v>597.495</v>
      </c>
      <c r="CV214">
        <v>0</v>
      </c>
      <c r="CW214">
        <v>1666111410.3</v>
      </c>
      <c r="CX214">
        <v>0</v>
      </c>
      <c r="CY214">
        <v>1666110227</v>
      </c>
      <c r="CZ214" t="s">
        <v>356</v>
      </c>
      <c r="DA214">
        <v>1666110227</v>
      </c>
      <c r="DB214">
        <v>1666110223</v>
      </c>
      <c r="DC214">
        <v>35</v>
      </c>
      <c r="DD214">
        <v>4.3999999999999997E-2</v>
      </c>
      <c r="DE214">
        <v>-1.2E-2</v>
      </c>
      <c r="DF214">
        <v>-2.012</v>
      </c>
      <c r="DG214">
        <v>3.7999999999999999E-2</v>
      </c>
      <c r="DH214">
        <v>415</v>
      </c>
      <c r="DI214">
        <v>34</v>
      </c>
      <c r="DJ214">
        <v>0.45</v>
      </c>
      <c r="DK214">
        <v>0.22</v>
      </c>
      <c r="DL214">
        <v>-25.77392195121951</v>
      </c>
      <c r="DM214">
        <v>-0.30871986062716139</v>
      </c>
      <c r="DN214">
        <v>8.3737759971073911E-2</v>
      </c>
      <c r="DO214">
        <v>0</v>
      </c>
      <c r="DP214">
        <v>1.159348536585366</v>
      </c>
      <c r="DQ214">
        <v>-5.483832752615248E-3</v>
      </c>
      <c r="DR214">
        <v>2.0502927345727958E-3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3.2945799999999998</v>
      </c>
      <c r="EB214">
        <v>2.6254400000000002</v>
      </c>
      <c r="EC214">
        <v>0.21865599999999999</v>
      </c>
      <c r="ED214">
        <v>0.21956600000000001</v>
      </c>
      <c r="EE214">
        <v>0.14377699999999999</v>
      </c>
      <c r="EF214">
        <v>0.138797</v>
      </c>
      <c r="EG214">
        <v>23639.8</v>
      </c>
      <c r="EH214">
        <v>24039.599999999999</v>
      </c>
      <c r="EI214">
        <v>28166.9</v>
      </c>
      <c r="EJ214">
        <v>29671.200000000001</v>
      </c>
      <c r="EK214">
        <v>33165.599999999999</v>
      </c>
      <c r="EL214">
        <v>35490.699999999997</v>
      </c>
      <c r="EM214">
        <v>39729.699999999997</v>
      </c>
      <c r="EN214">
        <v>42424.7</v>
      </c>
      <c r="EO214">
        <v>2.1752500000000001</v>
      </c>
      <c r="EP214">
        <v>2.1210499999999999</v>
      </c>
      <c r="EQ214">
        <v>7.94604E-2</v>
      </c>
      <c r="ER214">
        <v>0</v>
      </c>
      <c r="ES214">
        <v>33.2102</v>
      </c>
      <c r="ET214">
        <v>999.9</v>
      </c>
      <c r="EU214">
        <v>48.2</v>
      </c>
      <c r="EV214">
        <v>40.5</v>
      </c>
      <c r="EW214">
        <v>36.242699999999999</v>
      </c>
      <c r="EX214">
        <v>57.558199999999999</v>
      </c>
      <c r="EY214">
        <v>-0.71314200000000005</v>
      </c>
      <c r="EZ214">
        <v>2</v>
      </c>
      <c r="FA214">
        <v>0.63498699999999997</v>
      </c>
      <c r="FB214">
        <v>1.35381</v>
      </c>
      <c r="FC214">
        <v>20.264900000000001</v>
      </c>
      <c r="FD214">
        <v>5.2159399999999998</v>
      </c>
      <c r="FE214">
        <v>12.009399999999999</v>
      </c>
      <c r="FF214">
        <v>4.9849500000000004</v>
      </c>
      <c r="FG214">
        <v>3.2845</v>
      </c>
      <c r="FH214">
        <v>9836.9</v>
      </c>
      <c r="FI214">
        <v>9999</v>
      </c>
      <c r="FJ214">
        <v>9999</v>
      </c>
      <c r="FK214">
        <v>657.1</v>
      </c>
      <c r="FL214">
        <v>1.8658399999999999</v>
      </c>
      <c r="FM214">
        <v>1.86219</v>
      </c>
      <c r="FN214">
        <v>1.86432</v>
      </c>
      <c r="FO214">
        <v>1.8603700000000001</v>
      </c>
      <c r="FP214">
        <v>1.86111</v>
      </c>
      <c r="FQ214">
        <v>1.86019</v>
      </c>
      <c r="FR214">
        <v>1.86189</v>
      </c>
      <c r="FS214">
        <v>1.85849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-2.41</v>
      </c>
      <c r="GH214">
        <v>5.0599999999999999E-2</v>
      </c>
      <c r="GI214">
        <v>-1.674331742851894</v>
      </c>
      <c r="GJ214">
        <v>-1.0668354094452519E-3</v>
      </c>
      <c r="GK214">
        <v>7.2908324871410599E-7</v>
      </c>
      <c r="GL214">
        <v>-2.6615586879345078E-10</v>
      </c>
      <c r="GM214">
        <v>-0.20617912557020029</v>
      </c>
      <c r="GN214">
        <v>3.3664092208003571E-3</v>
      </c>
      <c r="GO214">
        <v>2.042686190248702E-4</v>
      </c>
      <c r="GP214">
        <v>-2.7039353982504608E-6</v>
      </c>
      <c r="GQ214">
        <v>3</v>
      </c>
      <c r="GR214">
        <v>2088</v>
      </c>
      <c r="GS214">
        <v>3</v>
      </c>
      <c r="GT214">
        <v>37</v>
      </c>
      <c r="GU214">
        <v>19.5</v>
      </c>
      <c r="GV214">
        <v>19.600000000000001</v>
      </c>
      <c r="GW214">
        <v>3.4838900000000002</v>
      </c>
      <c r="GX214">
        <v>2.5549300000000001</v>
      </c>
      <c r="GY214">
        <v>2.04834</v>
      </c>
      <c r="GZ214">
        <v>2.6037599999999999</v>
      </c>
      <c r="HA214">
        <v>2.1972700000000001</v>
      </c>
      <c r="HB214">
        <v>2.3120099999999999</v>
      </c>
      <c r="HC214">
        <v>44.529299999999999</v>
      </c>
      <c r="HD214">
        <v>14.1058</v>
      </c>
      <c r="HE214">
        <v>18</v>
      </c>
      <c r="HF214">
        <v>684.61599999999999</v>
      </c>
      <c r="HG214">
        <v>710.11900000000003</v>
      </c>
      <c r="HH214">
        <v>31.000900000000001</v>
      </c>
      <c r="HI214">
        <v>35.189700000000002</v>
      </c>
      <c r="HJ214">
        <v>30.000599999999999</v>
      </c>
      <c r="HK214">
        <v>34.983400000000003</v>
      </c>
      <c r="HL214">
        <v>34.962899999999998</v>
      </c>
      <c r="HM214">
        <v>69.688400000000001</v>
      </c>
      <c r="HN214">
        <v>-30</v>
      </c>
      <c r="HO214">
        <v>-30</v>
      </c>
      <c r="HP214">
        <v>31</v>
      </c>
      <c r="HQ214">
        <v>1327.71</v>
      </c>
      <c r="HR214">
        <v>32.067999999999998</v>
      </c>
      <c r="HS214">
        <v>99.209800000000001</v>
      </c>
      <c r="HT214">
        <v>98.365600000000001</v>
      </c>
    </row>
    <row r="215" spans="1:228" x14ac:dyDescent="0.2">
      <c r="A215">
        <v>200</v>
      </c>
      <c r="B215">
        <v>1666111402.5999999</v>
      </c>
      <c r="C215">
        <v>794.5</v>
      </c>
      <c r="D215" t="s">
        <v>759</v>
      </c>
      <c r="E215" t="s">
        <v>760</v>
      </c>
      <c r="F215">
        <v>4</v>
      </c>
      <c r="G215">
        <v>1666111400.5999999</v>
      </c>
      <c r="H215">
        <f t="shared" si="102"/>
        <v>1.3091569826508304E-3</v>
      </c>
      <c r="I215">
        <f t="shared" si="103"/>
        <v>1.3091569826508305</v>
      </c>
      <c r="J215">
        <f t="shared" si="104"/>
        <v>15.765784908370769</v>
      </c>
      <c r="K215">
        <f t="shared" si="105"/>
        <v>1295.06</v>
      </c>
      <c r="L215">
        <f t="shared" si="106"/>
        <v>887.70484927737436</v>
      </c>
      <c r="M215">
        <f t="shared" si="107"/>
        <v>89.972589230684704</v>
      </c>
      <c r="N215">
        <f t="shared" si="108"/>
        <v>131.25973289876944</v>
      </c>
      <c r="O215">
        <f t="shared" si="109"/>
        <v>6.8328425044203084E-2</v>
      </c>
      <c r="P215">
        <f t="shared" si="110"/>
        <v>2.7691901978917604</v>
      </c>
      <c r="Q215">
        <f t="shared" si="111"/>
        <v>6.7405429417786766E-2</v>
      </c>
      <c r="R215">
        <f t="shared" si="112"/>
        <v>4.2210282108441896E-2</v>
      </c>
      <c r="S215">
        <f t="shared" si="113"/>
        <v>226.10392204991945</v>
      </c>
      <c r="T215">
        <f t="shared" si="114"/>
        <v>35.217261494729335</v>
      </c>
      <c r="U215">
        <f t="shared" si="115"/>
        <v>34.499171428571437</v>
      </c>
      <c r="V215">
        <f t="shared" si="116"/>
        <v>5.4935935305055628</v>
      </c>
      <c r="W215">
        <f t="shared" si="117"/>
        <v>66.968472442356415</v>
      </c>
      <c r="X215">
        <f t="shared" si="118"/>
        <v>3.6135194517629206</v>
      </c>
      <c r="Y215">
        <f t="shared" si="119"/>
        <v>5.395851689574199</v>
      </c>
      <c r="Z215">
        <f t="shared" si="120"/>
        <v>1.8800740787426422</v>
      </c>
      <c r="AA215">
        <f t="shared" si="121"/>
        <v>-57.733822934901617</v>
      </c>
      <c r="AB215">
        <f t="shared" si="122"/>
        <v>-48.166052439005455</v>
      </c>
      <c r="AC215">
        <f t="shared" si="123"/>
        <v>-4.0359685434850876</v>
      </c>
      <c r="AD215">
        <f t="shared" si="124"/>
        <v>116.16807813252728</v>
      </c>
      <c r="AE215">
        <f t="shared" si="125"/>
        <v>26.282212626238262</v>
      </c>
      <c r="AF215">
        <f t="shared" si="126"/>
        <v>1.3083135776911676</v>
      </c>
      <c r="AG215">
        <f t="shared" si="127"/>
        <v>15.765784908370769</v>
      </c>
      <c r="AH215">
        <v>1367.5082436214959</v>
      </c>
      <c r="AI215">
        <v>1345.512121212121</v>
      </c>
      <c r="AJ215">
        <v>1.710199900044213</v>
      </c>
      <c r="AK215">
        <v>66.414595201641987</v>
      </c>
      <c r="AL215">
        <f t="shared" si="128"/>
        <v>1.3091569826508305</v>
      </c>
      <c r="AM215">
        <v>34.488830567132887</v>
      </c>
      <c r="AN215">
        <v>35.654124999999993</v>
      </c>
      <c r="AO215">
        <v>-5.5067526190035697E-7</v>
      </c>
      <c r="AP215">
        <v>87.49</v>
      </c>
      <c r="AQ215">
        <v>12</v>
      </c>
      <c r="AR215">
        <v>2</v>
      </c>
      <c r="AS215">
        <f t="shared" si="129"/>
        <v>1</v>
      </c>
      <c r="AT215">
        <f t="shared" si="130"/>
        <v>0</v>
      </c>
      <c r="AU215">
        <f t="shared" si="131"/>
        <v>47198.969052754997</v>
      </c>
      <c r="AV215">
        <f t="shared" si="132"/>
        <v>1199.94</v>
      </c>
      <c r="AW215">
        <f t="shared" si="133"/>
        <v>1025.8736922538446</v>
      </c>
      <c r="AX215">
        <f t="shared" si="134"/>
        <v>0.85493749041939138</v>
      </c>
      <c r="AY215">
        <f t="shared" si="135"/>
        <v>0.18842935650942499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1666111400.5999999</v>
      </c>
      <c r="BF215">
        <v>1295.06</v>
      </c>
      <c r="BG215">
        <v>1320.8828571428569</v>
      </c>
      <c r="BH215">
        <v>35.652400000000007</v>
      </c>
      <c r="BI215">
        <v>34.487857142857138</v>
      </c>
      <c r="BJ215">
        <v>1297.472857142857</v>
      </c>
      <c r="BK215">
        <v>35.60182857142857</v>
      </c>
      <c r="BL215">
        <v>650.04171428571419</v>
      </c>
      <c r="BM215">
        <v>101.254</v>
      </c>
      <c r="BN215">
        <v>0.1001711571428572</v>
      </c>
      <c r="BO215">
        <v>34.176542857142863</v>
      </c>
      <c r="BP215">
        <v>34.499171428571437</v>
      </c>
      <c r="BQ215">
        <v>999.89999999999986</v>
      </c>
      <c r="BR215">
        <v>0</v>
      </c>
      <c r="BS215">
        <v>0</v>
      </c>
      <c r="BT215">
        <v>8999.8214285714294</v>
      </c>
      <c r="BU215">
        <v>0</v>
      </c>
      <c r="BV215">
        <v>1207.748571428571</v>
      </c>
      <c r="BW215">
        <v>-25.82114285714286</v>
      </c>
      <c r="BX215">
        <v>1342.94</v>
      </c>
      <c r="BY215">
        <v>1368.062857142857</v>
      </c>
      <c r="BZ215">
        <v>1.164522857142857</v>
      </c>
      <c r="CA215">
        <v>1320.8828571428569</v>
      </c>
      <c r="CB215">
        <v>34.487857142857138</v>
      </c>
      <c r="CC215">
        <v>3.6099485714285722</v>
      </c>
      <c r="CD215">
        <v>3.4920357142857141</v>
      </c>
      <c r="CE215">
        <v>27.145914285714291</v>
      </c>
      <c r="CF215">
        <v>26.58107142857143</v>
      </c>
      <c r="CG215">
        <v>1199.94</v>
      </c>
      <c r="CH215">
        <v>0.50000142857142849</v>
      </c>
      <c r="CI215">
        <v>0.49999857142857151</v>
      </c>
      <c r="CJ215">
        <v>0</v>
      </c>
      <c r="CK215">
        <v>811.78100000000006</v>
      </c>
      <c r="CL215">
        <v>4.9990899999999998</v>
      </c>
      <c r="CM215">
        <v>8753.517142857143</v>
      </c>
      <c r="CN215">
        <v>9557.39</v>
      </c>
      <c r="CO215">
        <v>44.186999999999998</v>
      </c>
      <c r="CP215">
        <v>46.25</v>
      </c>
      <c r="CQ215">
        <v>44.936999999999998</v>
      </c>
      <c r="CR215">
        <v>45.375</v>
      </c>
      <c r="CS215">
        <v>45.625</v>
      </c>
      <c r="CT215">
        <v>597.47142857142865</v>
      </c>
      <c r="CU215">
        <v>597.47</v>
      </c>
      <c r="CV215">
        <v>0</v>
      </c>
      <c r="CW215">
        <v>1666111413.9000001</v>
      </c>
      <c r="CX215">
        <v>0</v>
      </c>
      <c r="CY215">
        <v>1666110227</v>
      </c>
      <c r="CZ215" t="s">
        <v>356</v>
      </c>
      <c r="DA215">
        <v>1666110227</v>
      </c>
      <c r="DB215">
        <v>1666110223</v>
      </c>
      <c r="DC215">
        <v>35</v>
      </c>
      <c r="DD215">
        <v>4.3999999999999997E-2</v>
      </c>
      <c r="DE215">
        <v>-1.2E-2</v>
      </c>
      <c r="DF215">
        <v>-2.012</v>
      </c>
      <c r="DG215">
        <v>3.7999999999999999E-2</v>
      </c>
      <c r="DH215">
        <v>415</v>
      </c>
      <c r="DI215">
        <v>34</v>
      </c>
      <c r="DJ215">
        <v>0.45</v>
      </c>
      <c r="DK215">
        <v>0.22</v>
      </c>
      <c r="DL215">
        <v>-25.785015000000001</v>
      </c>
      <c r="DM215">
        <v>-0.21455234521569019</v>
      </c>
      <c r="DN215">
        <v>8.7888868891344563E-2</v>
      </c>
      <c r="DO215">
        <v>0</v>
      </c>
      <c r="DP215">
        <v>1.1594230000000001</v>
      </c>
      <c r="DQ215">
        <v>1.7274146341458609E-2</v>
      </c>
      <c r="DR215">
        <v>2.3162957496831059E-3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3.2947899999999999</v>
      </c>
      <c r="EB215">
        <v>2.6252599999999999</v>
      </c>
      <c r="EC215">
        <v>0.21933</v>
      </c>
      <c r="ED215">
        <v>0.22023499999999999</v>
      </c>
      <c r="EE215">
        <v>0.143784</v>
      </c>
      <c r="EF215">
        <v>0.13879</v>
      </c>
      <c r="EG215">
        <v>23619.1</v>
      </c>
      <c r="EH215">
        <v>24019.200000000001</v>
      </c>
      <c r="EI215">
        <v>28166.7</v>
      </c>
      <c r="EJ215">
        <v>29671.5</v>
      </c>
      <c r="EK215">
        <v>33165.699999999997</v>
      </c>
      <c r="EL215">
        <v>35491.300000000003</v>
      </c>
      <c r="EM215">
        <v>39730.1</v>
      </c>
      <c r="EN215">
        <v>42425.1</v>
      </c>
      <c r="EO215">
        <v>2.1755800000000001</v>
      </c>
      <c r="EP215">
        <v>2.121</v>
      </c>
      <c r="EQ215">
        <v>7.9259300000000005E-2</v>
      </c>
      <c r="ER215">
        <v>0</v>
      </c>
      <c r="ES215">
        <v>33.220700000000001</v>
      </c>
      <c r="ET215">
        <v>999.9</v>
      </c>
      <c r="EU215">
        <v>48.2</v>
      </c>
      <c r="EV215">
        <v>40.5</v>
      </c>
      <c r="EW215">
        <v>36.246600000000001</v>
      </c>
      <c r="EX215">
        <v>57.138199999999998</v>
      </c>
      <c r="EY215">
        <v>-0.75320399999999998</v>
      </c>
      <c r="EZ215">
        <v>2</v>
      </c>
      <c r="FA215">
        <v>0.63547299999999995</v>
      </c>
      <c r="FB215">
        <v>1.35338</v>
      </c>
      <c r="FC215">
        <v>20.2651</v>
      </c>
      <c r="FD215">
        <v>5.2166899999999998</v>
      </c>
      <c r="FE215">
        <v>12.0092</v>
      </c>
      <c r="FF215">
        <v>4.98515</v>
      </c>
      <c r="FG215">
        <v>3.2845800000000001</v>
      </c>
      <c r="FH215">
        <v>9836.9</v>
      </c>
      <c r="FI215">
        <v>9999</v>
      </c>
      <c r="FJ215">
        <v>9999</v>
      </c>
      <c r="FK215">
        <v>657.1</v>
      </c>
      <c r="FL215">
        <v>1.8658399999999999</v>
      </c>
      <c r="FM215">
        <v>1.8622099999999999</v>
      </c>
      <c r="FN215">
        <v>1.86432</v>
      </c>
      <c r="FO215">
        <v>1.8603700000000001</v>
      </c>
      <c r="FP215">
        <v>1.86111</v>
      </c>
      <c r="FQ215">
        <v>1.86019</v>
      </c>
      <c r="FR215">
        <v>1.86188</v>
      </c>
      <c r="FS215">
        <v>1.8584799999999999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-2.42</v>
      </c>
      <c r="GH215">
        <v>5.0599999999999999E-2</v>
      </c>
      <c r="GI215">
        <v>-1.674331742851894</v>
      </c>
      <c r="GJ215">
        <v>-1.0668354094452519E-3</v>
      </c>
      <c r="GK215">
        <v>7.2908324871410599E-7</v>
      </c>
      <c r="GL215">
        <v>-2.6615586879345078E-10</v>
      </c>
      <c r="GM215">
        <v>-0.20617912557020029</v>
      </c>
      <c r="GN215">
        <v>3.3664092208003571E-3</v>
      </c>
      <c r="GO215">
        <v>2.042686190248702E-4</v>
      </c>
      <c r="GP215">
        <v>-2.7039353982504608E-6</v>
      </c>
      <c r="GQ215">
        <v>3</v>
      </c>
      <c r="GR215">
        <v>2088</v>
      </c>
      <c r="GS215">
        <v>3</v>
      </c>
      <c r="GT215">
        <v>37</v>
      </c>
      <c r="GU215">
        <v>19.600000000000001</v>
      </c>
      <c r="GV215">
        <v>19.7</v>
      </c>
      <c r="GW215">
        <v>3.4973100000000001</v>
      </c>
      <c r="GX215">
        <v>2.5549300000000001</v>
      </c>
      <c r="GY215">
        <v>2.04834</v>
      </c>
      <c r="GZ215">
        <v>2.6037599999999999</v>
      </c>
      <c r="HA215">
        <v>2.1972700000000001</v>
      </c>
      <c r="HB215">
        <v>2.3132299999999999</v>
      </c>
      <c r="HC215">
        <v>44.529299999999999</v>
      </c>
      <c r="HD215">
        <v>14.1058</v>
      </c>
      <c r="HE215">
        <v>18</v>
      </c>
      <c r="HF215">
        <v>684.928</v>
      </c>
      <c r="HG215">
        <v>710.11800000000005</v>
      </c>
      <c r="HH215">
        <v>31.000399999999999</v>
      </c>
      <c r="HI215">
        <v>35.194499999999998</v>
      </c>
      <c r="HJ215">
        <v>30.000599999999999</v>
      </c>
      <c r="HK215">
        <v>34.9876</v>
      </c>
      <c r="HL215">
        <v>34.966799999999999</v>
      </c>
      <c r="HM215">
        <v>69.968199999999996</v>
      </c>
      <c r="HN215">
        <v>-30</v>
      </c>
      <c r="HO215">
        <v>-30</v>
      </c>
      <c r="HP215">
        <v>31</v>
      </c>
      <c r="HQ215">
        <v>1334.58</v>
      </c>
      <c r="HR215">
        <v>32.067999999999998</v>
      </c>
      <c r="HS215">
        <v>99.210099999999997</v>
      </c>
      <c r="HT215">
        <v>98.366600000000005</v>
      </c>
    </row>
    <row r="216" spans="1:228" x14ac:dyDescent="0.2">
      <c r="A216">
        <v>201</v>
      </c>
      <c r="B216">
        <v>1666111406.5999999</v>
      </c>
      <c r="C216">
        <v>798.5</v>
      </c>
      <c r="D216" t="s">
        <v>761</v>
      </c>
      <c r="E216" t="s">
        <v>762</v>
      </c>
      <c r="F216">
        <v>4</v>
      </c>
      <c r="G216">
        <v>1666111404.2874999</v>
      </c>
      <c r="H216">
        <f t="shared" si="102"/>
        <v>1.3102423057202021E-3</v>
      </c>
      <c r="I216">
        <f t="shared" si="103"/>
        <v>1.3102423057202022</v>
      </c>
      <c r="J216">
        <f t="shared" si="104"/>
        <v>15.542170027118093</v>
      </c>
      <c r="K216">
        <f t="shared" si="105"/>
        <v>1301.175</v>
      </c>
      <c r="L216">
        <f t="shared" si="106"/>
        <v>898.75821111125924</v>
      </c>
      <c r="M216">
        <f t="shared" si="107"/>
        <v>91.092557281053715</v>
      </c>
      <c r="N216">
        <f t="shared" si="108"/>
        <v>131.879026811475</v>
      </c>
      <c r="O216">
        <f t="shared" si="109"/>
        <v>6.8316163169842736E-2</v>
      </c>
      <c r="P216">
        <f t="shared" si="110"/>
        <v>2.7731330886184886</v>
      </c>
      <c r="Q216">
        <f t="shared" si="111"/>
        <v>6.7394789157263046E-2</v>
      </c>
      <c r="R216">
        <f t="shared" si="112"/>
        <v>4.220348970900429E-2</v>
      </c>
      <c r="S216">
        <f t="shared" si="113"/>
        <v>226.11076494841575</v>
      </c>
      <c r="T216">
        <f t="shared" si="114"/>
        <v>35.221520192983007</v>
      </c>
      <c r="U216">
        <f t="shared" si="115"/>
        <v>34.505575</v>
      </c>
      <c r="V216">
        <f t="shared" si="116"/>
        <v>5.4955489980866972</v>
      </c>
      <c r="W216">
        <f t="shared" si="117"/>
        <v>66.948890103789864</v>
      </c>
      <c r="X216">
        <f t="shared" si="118"/>
        <v>3.6136467405561383</v>
      </c>
      <c r="Y216">
        <f t="shared" si="119"/>
        <v>5.3976200874337961</v>
      </c>
      <c r="Z216">
        <f t="shared" si="120"/>
        <v>1.8819022575305588</v>
      </c>
      <c r="AA216">
        <f t="shared" si="121"/>
        <v>-57.781685682260914</v>
      </c>
      <c r="AB216">
        <f t="shared" si="122"/>
        <v>-48.312589569435694</v>
      </c>
      <c r="AC216">
        <f t="shared" si="123"/>
        <v>-4.0427338332338953</v>
      </c>
      <c r="AD216">
        <f t="shared" si="124"/>
        <v>115.97375586348525</v>
      </c>
      <c r="AE216">
        <f t="shared" si="125"/>
        <v>26.194299947148426</v>
      </c>
      <c r="AF216">
        <f t="shared" si="126"/>
        <v>1.3101589250562342</v>
      </c>
      <c r="AG216">
        <f t="shared" si="127"/>
        <v>15.542170027118093</v>
      </c>
      <c r="AH216">
        <v>1374.2691620222261</v>
      </c>
      <c r="AI216">
        <v>1352.413636363636</v>
      </c>
      <c r="AJ216">
        <v>1.728061107565626</v>
      </c>
      <c r="AK216">
        <v>66.414595201641987</v>
      </c>
      <c r="AL216">
        <f t="shared" si="128"/>
        <v>1.3102423057202022</v>
      </c>
      <c r="AM216">
        <v>34.4873046551049</v>
      </c>
      <c r="AN216">
        <v>35.653606470588237</v>
      </c>
      <c r="AO216">
        <v>1.898247772316116E-6</v>
      </c>
      <c r="AP216">
        <v>87.49</v>
      </c>
      <c r="AQ216">
        <v>12</v>
      </c>
      <c r="AR216">
        <v>2</v>
      </c>
      <c r="AS216">
        <f t="shared" si="129"/>
        <v>1</v>
      </c>
      <c r="AT216">
        <f t="shared" si="130"/>
        <v>0</v>
      </c>
      <c r="AU216">
        <f t="shared" si="131"/>
        <v>47306.220424419575</v>
      </c>
      <c r="AV216">
        <f t="shared" si="132"/>
        <v>1199.9837500000001</v>
      </c>
      <c r="AW216">
        <f t="shared" si="133"/>
        <v>1025.9103699214591</v>
      </c>
      <c r="AX216">
        <f t="shared" si="134"/>
        <v>0.85493688553820746</v>
      </c>
      <c r="AY216">
        <f t="shared" si="135"/>
        <v>0.18842818908874034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1666111404.2874999</v>
      </c>
      <c r="BF216">
        <v>1301.175</v>
      </c>
      <c r="BG216">
        <v>1326.9275</v>
      </c>
      <c r="BH216">
        <v>35.653787500000007</v>
      </c>
      <c r="BI216">
        <v>34.487549999999999</v>
      </c>
      <c r="BJ216">
        <v>1303.5899999999999</v>
      </c>
      <c r="BK216">
        <v>35.603200000000001</v>
      </c>
      <c r="BL216">
        <v>650.01175000000012</v>
      </c>
      <c r="BM216">
        <v>101.25387499999999</v>
      </c>
      <c r="BN216">
        <v>9.9921999999999997E-2</v>
      </c>
      <c r="BO216">
        <v>34.182424999999988</v>
      </c>
      <c r="BP216">
        <v>34.505575</v>
      </c>
      <c r="BQ216">
        <v>999.9</v>
      </c>
      <c r="BR216">
        <v>0</v>
      </c>
      <c r="BS216">
        <v>0</v>
      </c>
      <c r="BT216">
        <v>9020.7800000000007</v>
      </c>
      <c r="BU216">
        <v>0</v>
      </c>
      <c r="BV216">
        <v>1180.105</v>
      </c>
      <c r="BW216">
        <v>-25.754362499999999</v>
      </c>
      <c r="BX216">
        <v>1349.28125</v>
      </c>
      <c r="BY216">
        <v>1374.3262500000001</v>
      </c>
      <c r="BZ216">
        <v>1.1662300000000001</v>
      </c>
      <c r="CA216">
        <v>1326.9275</v>
      </c>
      <c r="CB216">
        <v>34.487549999999999</v>
      </c>
      <c r="CC216">
        <v>3.6100812499999999</v>
      </c>
      <c r="CD216">
        <v>3.4919962500000001</v>
      </c>
      <c r="CE216">
        <v>27.146537500000001</v>
      </c>
      <c r="CF216">
        <v>26.580862499999999</v>
      </c>
      <c r="CG216">
        <v>1199.9837500000001</v>
      </c>
      <c r="CH216">
        <v>0.50002162500000003</v>
      </c>
      <c r="CI216">
        <v>0.49997837499999997</v>
      </c>
      <c r="CJ216">
        <v>0</v>
      </c>
      <c r="CK216">
        <v>811.76612499999999</v>
      </c>
      <c r="CL216">
        <v>4.9990899999999998</v>
      </c>
      <c r="CM216">
        <v>8754.01</v>
      </c>
      <c r="CN216">
        <v>9557.8162499999999</v>
      </c>
      <c r="CO216">
        <v>44.186999999999998</v>
      </c>
      <c r="CP216">
        <v>46.25</v>
      </c>
      <c r="CQ216">
        <v>44.936999999999998</v>
      </c>
      <c r="CR216">
        <v>45.375</v>
      </c>
      <c r="CS216">
        <v>45.625</v>
      </c>
      <c r="CT216">
        <v>597.51750000000004</v>
      </c>
      <c r="CU216">
        <v>597.46749999999997</v>
      </c>
      <c r="CV216">
        <v>0</v>
      </c>
      <c r="CW216">
        <v>1666111418.0999999</v>
      </c>
      <c r="CX216">
        <v>0</v>
      </c>
      <c r="CY216">
        <v>1666110227</v>
      </c>
      <c r="CZ216" t="s">
        <v>356</v>
      </c>
      <c r="DA216">
        <v>1666110227</v>
      </c>
      <c r="DB216">
        <v>1666110223</v>
      </c>
      <c r="DC216">
        <v>35</v>
      </c>
      <c r="DD216">
        <v>4.3999999999999997E-2</v>
      </c>
      <c r="DE216">
        <v>-1.2E-2</v>
      </c>
      <c r="DF216">
        <v>-2.012</v>
      </c>
      <c r="DG216">
        <v>3.7999999999999999E-2</v>
      </c>
      <c r="DH216">
        <v>415</v>
      </c>
      <c r="DI216">
        <v>34</v>
      </c>
      <c r="DJ216">
        <v>0.45</v>
      </c>
      <c r="DK216">
        <v>0.22</v>
      </c>
      <c r="DL216">
        <v>-25.791070000000001</v>
      </c>
      <c r="DM216">
        <v>0.1197455909945143</v>
      </c>
      <c r="DN216">
        <v>8.4898822724463904E-2</v>
      </c>
      <c r="DO216">
        <v>0</v>
      </c>
      <c r="DP216">
        <v>1.1610499999999999</v>
      </c>
      <c r="DQ216">
        <v>3.1835572232644542E-2</v>
      </c>
      <c r="DR216">
        <v>3.438499672822446E-3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3.2949000000000002</v>
      </c>
      <c r="EB216">
        <v>2.6255500000000001</v>
      </c>
      <c r="EC216">
        <v>0.22001200000000001</v>
      </c>
      <c r="ED216">
        <v>0.220911</v>
      </c>
      <c r="EE216">
        <v>0.14377699999999999</v>
      </c>
      <c r="EF216">
        <v>0.138792</v>
      </c>
      <c r="EG216">
        <v>23598.5</v>
      </c>
      <c r="EH216">
        <v>23997.8</v>
      </c>
      <c r="EI216">
        <v>28166.9</v>
      </c>
      <c r="EJ216">
        <v>29671</v>
      </c>
      <c r="EK216">
        <v>33166.1</v>
      </c>
      <c r="EL216">
        <v>35491.1</v>
      </c>
      <c r="EM216">
        <v>39730.300000000003</v>
      </c>
      <c r="EN216">
        <v>42424.9</v>
      </c>
      <c r="EO216">
        <v>2.1756500000000001</v>
      </c>
      <c r="EP216">
        <v>2.1208499999999999</v>
      </c>
      <c r="EQ216">
        <v>7.8931500000000002E-2</v>
      </c>
      <c r="ER216">
        <v>0</v>
      </c>
      <c r="ES216">
        <v>33.232599999999998</v>
      </c>
      <c r="ET216">
        <v>999.9</v>
      </c>
      <c r="EU216">
        <v>48.2</v>
      </c>
      <c r="EV216">
        <v>40.5</v>
      </c>
      <c r="EW216">
        <v>36.247799999999998</v>
      </c>
      <c r="EX216">
        <v>57.1982</v>
      </c>
      <c r="EY216">
        <v>-0.78125</v>
      </c>
      <c r="EZ216">
        <v>2</v>
      </c>
      <c r="FA216">
        <v>0.63575999999999999</v>
      </c>
      <c r="FB216">
        <v>1.3519300000000001</v>
      </c>
      <c r="FC216">
        <v>20.2651</v>
      </c>
      <c r="FD216">
        <v>5.2159399999999998</v>
      </c>
      <c r="FE216">
        <v>12.0092</v>
      </c>
      <c r="FF216">
        <v>4.9848499999999998</v>
      </c>
      <c r="FG216">
        <v>3.2844799999999998</v>
      </c>
      <c r="FH216">
        <v>9837.2999999999993</v>
      </c>
      <c r="FI216">
        <v>9999</v>
      </c>
      <c r="FJ216">
        <v>9999</v>
      </c>
      <c r="FK216">
        <v>657.1</v>
      </c>
      <c r="FL216">
        <v>1.8658399999999999</v>
      </c>
      <c r="FM216">
        <v>1.86219</v>
      </c>
      <c r="FN216">
        <v>1.8643000000000001</v>
      </c>
      <c r="FO216">
        <v>1.8603499999999999</v>
      </c>
      <c r="FP216">
        <v>1.86111</v>
      </c>
      <c r="FQ216">
        <v>1.8601700000000001</v>
      </c>
      <c r="FR216">
        <v>1.86189</v>
      </c>
      <c r="FS216">
        <v>1.8584700000000001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-2.42</v>
      </c>
      <c r="GH216">
        <v>5.0599999999999999E-2</v>
      </c>
      <c r="GI216">
        <v>-1.674331742851894</v>
      </c>
      <c r="GJ216">
        <v>-1.0668354094452519E-3</v>
      </c>
      <c r="GK216">
        <v>7.2908324871410599E-7</v>
      </c>
      <c r="GL216">
        <v>-2.6615586879345078E-10</v>
      </c>
      <c r="GM216">
        <v>-0.20617912557020029</v>
      </c>
      <c r="GN216">
        <v>3.3664092208003571E-3</v>
      </c>
      <c r="GO216">
        <v>2.042686190248702E-4</v>
      </c>
      <c r="GP216">
        <v>-2.7039353982504608E-6</v>
      </c>
      <c r="GQ216">
        <v>3</v>
      </c>
      <c r="GR216">
        <v>2088</v>
      </c>
      <c r="GS216">
        <v>3</v>
      </c>
      <c r="GT216">
        <v>37</v>
      </c>
      <c r="GU216">
        <v>19.7</v>
      </c>
      <c r="GV216">
        <v>19.7</v>
      </c>
      <c r="GW216">
        <v>3.5119600000000002</v>
      </c>
      <c r="GX216">
        <v>2.5561500000000001</v>
      </c>
      <c r="GY216">
        <v>2.04834</v>
      </c>
      <c r="GZ216">
        <v>2.6049799999999999</v>
      </c>
      <c r="HA216">
        <v>2.1972700000000001</v>
      </c>
      <c r="HB216">
        <v>2.3596200000000001</v>
      </c>
      <c r="HC216">
        <v>44.529299999999999</v>
      </c>
      <c r="HD216">
        <v>14.097</v>
      </c>
      <c r="HE216">
        <v>18</v>
      </c>
      <c r="HF216">
        <v>685.03899999999999</v>
      </c>
      <c r="HG216">
        <v>710.024</v>
      </c>
      <c r="HH216">
        <v>31</v>
      </c>
      <c r="HI216">
        <v>35.1999</v>
      </c>
      <c r="HJ216">
        <v>30.000499999999999</v>
      </c>
      <c r="HK216">
        <v>34.992199999999997</v>
      </c>
      <c r="HL216">
        <v>34.970799999999997</v>
      </c>
      <c r="HM216">
        <v>70.246700000000004</v>
      </c>
      <c r="HN216">
        <v>-30</v>
      </c>
      <c r="HO216">
        <v>-30</v>
      </c>
      <c r="HP216">
        <v>31</v>
      </c>
      <c r="HQ216">
        <v>1341.28</v>
      </c>
      <c r="HR216">
        <v>32.067999999999998</v>
      </c>
      <c r="HS216">
        <v>99.210499999999996</v>
      </c>
      <c r="HT216">
        <v>98.365600000000001</v>
      </c>
    </row>
    <row r="217" spans="1:228" x14ac:dyDescent="0.2">
      <c r="A217">
        <v>202</v>
      </c>
      <c r="B217">
        <v>1666111410.5999999</v>
      </c>
      <c r="C217">
        <v>802.5</v>
      </c>
      <c r="D217" t="s">
        <v>763</v>
      </c>
      <c r="E217" t="s">
        <v>764</v>
      </c>
      <c r="F217">
        <v>4</v>
      </c>
      <c r="G217">
        <v>1666111408.5999999</v>
      </c>
      <c r="H217">
        <f t="shared" si="102"/>
        <v>1.3062607350044872E-3</v>
      </c>
      <c r="I217">
        <f t="shared" si="103"/>
        <v>1.3062607350044873</v>
      </c>
      <c r="J217">
        <f t="shared" si="104"/>
        <v>15.549444119924861</v>
      </c>
      <c r="K217">
        <f t="shared" si="105"/>
        <v>1308.3685714285721</v>
      </c>
      <c r="L217">
        <f t="shared" si="106"/>
        <v>903.78713548137011</v>
      </c>
      <c r="M217">
        <f t="shared" si="107"/>
        <v>91.602303179259479</v>
      </c>
      <c r="N217">
        <f t="shared" si="108"/>
        <v>132.60818819508984</v>
      </c>
      <c r="O217">
        <f t="shared" si="109"/>
        <v>6.7992750991309053E-2</v>
      </c>
      <c r="P217">
        <f t="shared" si="110"/>
        <v>2.7649928470922589</v>
      </c>
      <c r="Q217">
        <f t="shared" si="111"/>
        <v>6.7077369036754153E-2</v>
      </c>
      <c r="R217">
        <f t="shared" si="112"/>
        <v>4.2004572330325354E-2</v>
      </c>
      <c r="S217">
        <f t="shared" si="113"/>
        <v>226.11577805084494</v>
      </c>
      <c r="T217">
        <f t="shared" si="114"/>
        <v>35.23282987867443</v>
      </c>
      <c r="U217">
        <f t="shared" si="115"/>
        <v>34.515157142857142</v>
      </c>
      <c r="V217">
        <f t="shared" si="116"/>
        <v>5.4984762407048358</v>
      </c>
      <c r="W217">
        <f t="shared" si="117"/>
        <v>66.917560175542846</v>
      </c>
      <c r="X217">
        <f t="shared" si="118"/>
        <v>3.6134398480072032</v>
      </c>
      <c r="Y217">
        <f t="shared" si="119"/>
        <v>5.39983800743508</v>
      </c>
      <c r="Z217">
        <f t="shared" si="120"/>
        <v>1.8850363926976326</v>
      </c>
      <c r="AA217">
        <f t="shared" si="121"/>
        <v>-57.606098413697886</v>
      </c>
      <c r="AB217">
        <f t="shared" si="122"/>
        <v>-48.499783633316135</v>
      </c>
      <c r="AC217">
        <f t="shared" si="123"/>
        <v>-4.070682945568894</v>
      </c>
      <c r="AD217">
        <f t="shared" si="124"/>
        <v>115.93921305826203</v>
      </c>
      <c r="AE217">
        <f t="shared" si="125"/>
        <v>26.256112546801738</v>
      </c>
      <c r="AF217">
        <f t="shared" si="126"/>
        <v>1.3055476692217804</v>
      </c>
      <c r="AG217">
        <f t="shared" si="127"/>
        <v>15.549444119924861</v>
      </c>
      <c r="AH217">
        <v>1381.2393910500541</v>
      </c>
      <c r="AI217">
        <v>1359.3443030303019</v>
      </c>
      <c r="AJ217">
        <v>1.736716398706698</v>
      </c>
      <c r="AK217">
        <v>66.414595201641987</v>
      </c>
      <c r="AL217">
        <f t="shared" si="128"/>
        <v>1.3062607350044873</v>
      </c>
      <c r="AM217">
        <v>34.488539358181818</v>
      </c>
      <c r="AN217">
        <v>35.651192352941173</v>
      </c>
      <c r="AO217">
        <v>-6.3604382607432828E-7</v>
      </c>
      <c r="AP217">
        <v>87.49</v>
      </c>
      <c r="AQ217">
        <v>12</v>
      </c>
      <c r="AR217">
        <v>2</v>
      </c>
      <c r="AS217">
        <f t="shared" si="129"/>
        <v>1</v>
      </c>
      <c r="AT217">
        <f t="shared" si="130"/>
        <v>0</v>
      </c>
      <c r="AU217">
        <f t="shared" si="131"/>
        <v>47081.883925230526</v>
      </c>
      <c r="AV217">
        <f t="shared" si="132"/>
        <v>1200.014285714286</v>
      </c>
      <c r="AW217">
        <f t="shared" si="133"/>
        <v>1025.936092254324</v>
      </c>
      <c r="AX217">
        <f t="shared" si="134"/>
        <v>0.85493656572901111</v>
      </c>
      <c r="AY217">
        <f t="shared" si="135"/>
        <v>0.18842757185699149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1666111408.5999999</v>
      </c>
      <c r="BF217">
        <v>1308.3685714285721</v>
      </c>
      <c r="BG217">
        <v>1334.1785714285711</v>
      </c>
      <c r="BH217">
        <v>35.651728571428571</v>
      </c>
      <c r="BI217">
        <v>34.489714285714292</v>
      </c>
      <c r="BJ217">
        <v>1310.788571428571</v>
      </c>
      <c r="BK217">
        <v>35.60115714285714</v>
      </c>
      <c r="BL217">
        <v>650.07942857142848</v>
      </c>
      <c r="BM217">
        <v>101.25357142857141</v>
      </c>
      <c r="BN217">
        <v>0.1002757142857143</v>
      </c>
      <c r="BO217">
        <v>34.189800000000012</v>
      </c>
      <c r="BP217">
        <v>34.515157142857142</v>
      </c>
      <c r="BQ217">
        <v>999.89999999999986</v>
      </c>
      <c r="BR217">
        <v>0</v>
      </c>
      <c r="BS217">
        <v>0</v>
      </c>
      <c r="BT217">
        <v>8977.591428571428</v>
      </c>
      <c r="BU217">
        <v>0</v>
      </c>
      <c r="BV217">
        <v>1106.975714285714</v>
      </c>
      <c r="BW217">
        <v>-25.81135714285714</v>
      </c>
      <c r="BX217">
        <v>1356.738571428572</v>
      </c>
      <c r="BY217">
        <v>1381.8385714285721</v>
      </c>
      <c r="BZ217">
        <v>1.162004285714286</v>
      </c>
      <c r="CA217">
        <v>1334.1785714285711</v>
      </c>
      <c r="CB217">
        <v>34.489714285714292</v>
      </c>
      <c r="CC217">
        <v>3.609864285714286</v>
      </c>
      <c r="CD217">
        <v>3.4922085714285709</v>
      </c>
      <c r="CE217">
        <v>27.145528571428571</v>
      </c>
      <c r="CF217">
        <v>26.581900000000001</v>
      </c>
      <c r="CG217">
        <v>1200.014285714286</v>
      </c>
      <c r="CH217">
        <v>0.50003314285714284</v>
      </c>
      <c r="CI217">
        <v>0.49996685714285721</v>
      </c>
      <c r="CJ217">
        <v>0</v>
      </c>
      <c r="CK217">
        <v>812.01671428571433</v>
      </c>
      <c r="CL217">
        <v>4.9990899999999998</v>
      </c>
      <c r="CM217">
        <v>8757.9914285714294</v>
      </c>
      <c r="CN217">
        <v>9558.0685714285701</v>
      </c>
      <c r="CO217">
        <v>44.186999999999998</v>
      </c>
      <c r="CP217">
        <v>46.25</v>
      </c>
      <c r="CQ217">
        <v>44.936999999999998</v>
      </c>
      <c r="CR217">
        <v>45.392714285714291</v>
      </c>
      <c r="CS217">
        <v>45.625</v>
      </c>
      <c r="CT217">
        <v>597.54571428571421</v>
      </c>
      <c r="CU217">
        <v>597.47</v>
      </c>
      <c r="CV217">
        <v>0</v>
      </c>
      <c r="CW217">
        <v>1666111422.3</v>
      </c>
      <c r="CX217">
        <v>0</v>
      </c>
      <c r="CY217">
        <v>1666110227</v>
      </c>
      <c r="CZ217" t="s">
        <v>356</v>
      </c>
      <c r="DA217">
        <v>1666110227</v>
      </c>
      <c r="DB217">
        <v>1666110223</v>
      </c>
      <c r="DC217">
        <v>35</v>
      </c>
      <c r="DD217">
        <v>4.3999999999999997E-2</v>
      </c>
      <c r="DE217">
        <v>-1.2E-2</v>
      </c>
      <c r="DF217">
        <v>-2.012</v>
      </c>
      <c r="DG217">
        <v>3.7999999999999999E-2</v>
      </c>
      <c r="DH217">
        <v>415</v>
      </c>
      <c r="DI217">
        <v>34</v>
      </c>
      <c r="DJ217">
        <v>0.45</v>
      </c>
      <c r="DK217">
        <v>0.22</v>
      </c>
      <c r="DL217">
        <v>-25.800260000000002</v>
      </c>
      <c r="DM217">
        <v>0.37063564727954168</v>
      </c>
      <c r="DN217">
        <v>8.0567896211828374E-2</v>
      </c>
      <c r="DO217">
        <v>0</v>
      </c>
      <c r="DP217">
        <v>1.16201175</v>
      </c>
      <c r="DQ217">
        <v>2.7091969981237571E-2</v>
      </c>
      <c r="DR217">
        <v>3.345420666747308E-3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3.2947199999999999</v>
      </c>
      <c r="EB217">
        <v>2.62513</v>
      </c>
      <c r="EC217">
        <v>0.22070100000000001</v>
      </c>
      <c r="ED217">
        <v>0.221604</v>
      </c>
      <c r="EE217">
        <v>0.14376900000000001</v>
      </c>
      <c r="EF217">
        <v>0.138795</v>
      </c>
      <c r="EG217">
        <v>23577.3</v>
      </c>
      <c r="EH217">
        <v>23976.3</v>
      </c>
      <c r="EI217">
        <v>28166.6</v>
      </c>
      <c r="EJ217">
        <v>29670.9</v>
      </c>
      <c r="EK217">
        <v>33166.1</v>
      </c>
      <c r="EL217">
        <v>35490.9</v>
      </c>
      <c r="EM217">
        <v>39729.800000000003</v>
      </c>
      <c r="EN217">
        <v>42424.800000000003</v>
      </c>
      <c r="EO217">
        <v>2.1754500000000001</v>
      </c>
      <c r="EP217">
        <v>2.1207500000000001</v>
      </c>
      <c r="EQ217">
        <v>7.8890500000000002E-2</v>
      </c>
      <c r="ER217">
        <v>0</v>
      </c>
      <c r="ES217">
        <v>33.244399999999999</v>
      </c>
      <c r="ET217">
        <v>999.9</v>
      </c>
      <c r="EU217">
        <v>48.2</v>
      </c>
      <c r="EV217">
        <v>40.5</v>
      </c>
      <c r="EW217">
        <v>36.243200000000002</v>
      </c>
      <c r="EX217">
        <v>57.1982</v>
      </c>
      <c r="EY217">
        <v>-0.69711299999999998</v>
      </c>
      <c r="EZ217">
        <v>2</v>
      </c>
      <c r="FA217">
        <v>0.63622199999999995</v>
      </c>
      <c r="FB217">
        <v>1.35389</v>
      </c>
      <c r="FC217">
        <v>20.265000000000001</v>
      </c>
      <c r="FD217">
        <v>5.2160900000000003</v>
      </c>
      <c r="FE217">
        <v>12.0097</v>
      </c>
      <c r="FF217">
        <v>4.9851000000000001</v>
      </c>
      <c r="FG217">
        <v>3.2844799999999998</v>
      </c>
      <c r="FH217">
        <v>9837.2999999999993</v>
      </c>
      <c r="FI217">
        <v>9999</v>
      </c>
      <c r="FJ217">
        <v>9999</v>
      </c>
      <c r="FK217">
        <v>657.1</v>
      </c>
      <c r="FL217">
        <v>1.8658399999999999</v>
      </c>
      <c r="FM217">
        <v>1.86219</v>
      </c>
      <c r="FN217">
        <v>1.8643099999999999</v>
      </c>
      <c r="FO217">
        <v>1.86036</v>
      </c>
      <c r="FP217">
        <v>1.86111</v>
      </c>
      <c r="FQ217">
        <v>1.8601799999999999</v>
      </c>
      <c r="FR217">
        <v>1.86188</v>
      </c>
      <c r="FS217">
        <v>1.8585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-2.42</v>
      </c>
      <c r="GH217">
        <v>5.0500000000000003E-2</v>
      </c>
      <c r="GI217">
        <v>-1.674331742851894</v>
      </c>
      <c r="GJ217">
        <v>-1.0668354094452519E-3</v>
      </c>
      <c r="GK217">
        <v>7.2908324871410599E-7</v>
      </c>
      <c r="GL217">
        <v>-2.6615586879345078E-10</v>
      </c>
      <c r="GM217">
        <v>-0.20617912557020029</v>
      </c>
      <c r="GN217">
        <v>3.3664092208003571E-3</v>
      </c>
      <c r="GO217">
        <v>2.042686190248702E-4</v>
      </c>
      <c r="GP217">
        <v>-2.7039353982504608E-6</v>
      </c>
      <c r="GQ217">
        <v>3</v>
      </c>
      <c r="GR217">
        <v>2088</v>
      </c>
      <c r="GS217">
        <v>3</v>
      </c>
      <c r="GT217">
        <v>37</v>
      </c>
      <c r="GU217">
        <v>19.7</v>
      </c>
      <c r="GV217">
        <v>19.8</v>
      </c>
      <c r="GW217">
        <v>3.5253899999999998</v>
      </c>
      <c r="GX217">
        <v>2.5500500000000001</v>
      </c>
      <c r="GY217">
        <v>2.04834</v>
      </c>
      <c r="GZ217">
        <v>2.6049799999999999</v>
      </c>
      <c r="HA217">
        <v>2.1972700000000001</v>
      </c>
      <c r="HB217">
        <v>2.33765</v>
      </c>
      <c r="HC217">
        <v>44.557299999999998</v>
      </c>
      <c r="HD217">
        <v>14.1058</v>
      </c>
      <c r="HE217">
        <v>18</v>
      </c>
      <c r="HF217">
        <v>684.90700000000004</v>
      </c>
      <c r="HG217">
        <v>709.97699999999998</v>
      </c>
      <c r="HH217">
        <v>31.000299999999999</v>
      </c>
      <c r="HI217">
        <v>35.205800000000004</v>
      </c>
      <c r="HJ217">
        <v>30.000499999999999</v>
      </c>
      <c r="HK217">
        <v>34.9953</v>
      </c>
      <c r="HL217">
        <v>34.974800000000002</v>
      </c>
      <c r="HM217">
        <v>70.530600000000007</v>
      </c>
      <c r="HN217">
        <v>-30</v>
      </c>
      <c r="HO217">
        <v>-30</v>
      </c>
      <c r="HP217">
        <v>31</v>
      </c>
      <c r="HQ217">
        <v>1347.99</v>
      </c>
      <c r="HR217">
        <v>32.067999999999998</v>
      </c>
      <c r="HS217">
        <v>99.209500000000006</v>
      </c>
      <c r="HT217">
        <v>98.365499999999997</v>
      </c>
    </row>
    <row r="218" spans="1:228" x14ac:dyDescent="0.2">
      <c r="A218">
        <v>203</v>
      </c>
      <c r="B218">
        <v>1666111414.5999999</v>
      </c>
      <c r="C218">
        <v>806.5</v>
      </c>
      <c r="D218" t="s">
        <v>765</v>
      </c>
      <c r="E218" t="s">
        <v>766</v>
      </c>
      <c r="F218">
        <v>4</v>
      </c>
      <c r="G218">
        <v>1666111412.2874999</v>
      </c>
      <c r="H218">
        <f t="shared" si="102"/>
        <v>1.2978568174012331E-3</v>
      </c>
      <c r="I218">
        <f t="shared" si="103"/>
        <v>1.297856817401233</v>
      </c>
      <c r="J218">
        <f t="shared" si="104"/>
        <v>15.737150244914332</v>
      </c>
      <c r="K218">
        <f t="shared" si="105"/>
        <v>1314.5562500000001</v>
      </c>
      <c r="L218">
        <f t="shared" si="106"/>
        <v>902.7729225880114</v>
      </c>
      <c r="M218">
        <f t="shared" si="107"/>
        <v>91.499167716964607</v>
      </c>
      <c r="N218">
        <f t="shared" si="108"/>
        <v>133.23483656036206</v>
      </c>
      <c r="O218">
        <f t="shared" si="109"/>
        <v>6.7511272903373318E-2</v>
      </c>
      <c r="P218">
        <f t="shared" si="110"/>
        <v>2.7697180610907171</v>
      </c>
      <c r="Q218">
        <f t="shared" si="111"/>
        <v>6.6610234089323372E-2</v>
      </c>
      <c r="R218">
        <f t="shared" si="112"/>
        <v>4.1711349132070905E-2</v>
      </c>
      <c r="S218">
        <f t="shared" si="113"/>
        <v>226.10351135922434</v>
      </c>
      <c r="T218">
        <f t="shared" si="114"/>
        <v>35.239222801415139</v>
      </c>
      <c r="U218">
        <f t="shared" si="115"/>
        <v>34.517125</v>
      </c>
      <c r="V218">
        <f t="shared" si="116"/>
        <v>5.4990775678550801</v>
      </c>
      <c r="W218">
        <f t="shared" si="117"/>
        <v>66.888511971231893</v>
      </c>
      <c r="X218">
        <f t="shared" si="118"/>
        <v>3.6130434068241342</v>
      </c>
      <c r="Y218">
        <f t="shared" si="119"/>
        <v>5.4015903483965522</v>
      </c>
      <c r="Z218">
        <f t="shared" si="120"/>
        <v>1.8860341610309459</v>
      </c>
      <c r="AA218">
        <f t="shared" si="121"/>
        <v>-57.235485647394377</v>
      </c>
      <c r="AB218">
        <f t="shared" si="122"/>
        <v>-48.006714395211617</v>
      </c>
      <c r="AC218">
        <f t="shared" si="123"/>
        <v>-4.0225775316921162</v>
      </c>
      <c r="AD218">
        <f t="shared" si="124"/>
        <v>116.83873378492623</v>
      </c>
      <c r="AE218">
        <f t="shared" si="125"/>
        <v>26.423798558018106</v>
      </c>
      <c r="AF218">
        <f t="shared" si="126"/>
        <v>1.3021757174096928</v>
      </c>
      <c r="AG218">
        <f t="shared" si="127"/>
        <v>15.737150244914332</v>
      </c>
      <c r="AH218">
        <v>1388.408642304207</v>
      </c>
      <c r="AI218">
        <v>1366.3070303030299</v>
      </c>
      <c r="AJ218">
        <v>1.742525759218174</v>
      </c>
      <c r="AK218">
        <v>66.414595201641987</v>
      </c>
      <c r="AL218">
        <f t="shared" si="128"/>
        <v>1.297856817401233</v>
      </c>
      <c r="AM218">
        <v>34.4897675441958</v>
      </c>
      <c r="AN218">
        <v>35.645139999999991</v>
      </c>
      <c r="AO218">
        <v>-2.4860024855053641E-7</v>
      </c>
      <c r="AP218">
        <v>87.49</v>
      </c>
      <c r="AQ218">
        <v>12</v>
      </c>
      <c r="AR218">
        <v>2</v>
      </c>
      <c r="AS218">
        <f t="shared" si="129"/>
        <v>1</v>
      </c>
      <c r="AT218">
        <f t="shared" si="130"/>
        <v>0</v>
      </c>
      <c r="AU218">
        <f t="shared" si="131"/>
        <v>47210.508878121647</v>
      </c>
      <c r="AV218">
        <f t="shared" si="132"/>
        <v>1199.9412500000001</v>
      </c>
      <c r="AW218">
        <f t="shared" si="133"/>
        <v>1025.8744260928624</v>
      </c>
      <c r="AX218">
        <f t="shared" si="134"/>
        <v>0.85493721137835899</v>
      </c>
      <c r="AY218">
        <f t="shared" si="135"/>
        <v>0.18842881796023292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1666111412.2874999</v>
      </c>
      <c r="BF218">
        <v>1314.5562500000001</v>
      </c>
      <c r="BG218">
        <v>1340.5287499999999</v>
      </c>
      <c r="BH218">
        <v>35.647950000000002</v>
      </c>
      <c r="BI218">
        <v>34.488737500000013</v>
      </c>
      <c r="BJ218">
        <v>1316.9825000000001</v>
      </c>
      <c r="BK218">
        <v>35.597412499999997</v>
      </c>
      <c r="BL218">
        <v>649.97012500000005</v>
      </c>
      <c r="BM218">
        <v>101.253625</v>
      </c>
      <c r="BN218">
        <v>9.9844325000000012E-2</v>
      </c>
      <c r="BO218">
        <v>34.195625</v>
      </c>
      <c r="BP218">
        <v>34.517125</v>
      </c>
      <c r="BQ218">
        <v>999.9</v>
      </c>
      <c r="BR218">
        <v>0</v>
      </c>
      <c r="BS218">
        <v>0</v>
      </c>
      <c r="BT218">
        <v>9002.6574999999993</v>
      </c>
      <c r="BU218">
        <v>0</v>
      </c>
      <c r="BV218">
        <v>1061.3987500000001</v>
      </c>
      <c r="BW218">
        <v>-25.970587500000001</v>
      </c>
      <c r="BX218">
        <v>1363.1512499999999</v>
      </c>
      <c r="BY218">
        <v>1388.4124999999999</v>
      </c>
      <c r="BZ218">
        <v>1.1592074999999999</v>
      </c>
      <c r="CA218">
        <v>1340.5287499999999</v>
      </c>
      <c r="CB218">
        <v>34.488737500000013</v>
      </c>
      <c r="CC218">
        <v>3.6094837499999999</v>
      </c>
      <c r="CD218">
        <v>3.4921099999999998</v>
      </c>
      <c r="CE218">
        <v>27.143725</v>
      </c>
      <c r="CF218">
        <v>26.5814375</v>
      </c>
      <c r="CG218">
        <v>1199.9412500000001</v>
      </c>
      <c r="CH218">
        <v>0.500011125</v>
      </c>
      <c r="CI218">
        <v>0.499988875</v>
      </c>
      <c r="CJ218">
        <v>0</v>
      </c>
      <c r="CK218">
        <v>812.02825000000007</v>
      </c>
      <c r="CL218">
        <v>4.9990899999999998</v>
      </c>
      <c r="CM218">
        <v>8743.8912500000006</v>
      </c>
      <c r="CN218">
        <v>9557.4150000000009</v>
      </c>
      <c r="CO218">
        <v>44.202749999999988</v>
      </c>
      <c r="CP218">
        <v>46.25</v>
      </c>
      <c r="CQ218">
        <v>44.936999999999998</v>
      </c>
      <c r="CR218">
        <v>45.382750000000001</v>
      </c>
      <c r="CS218">
        <v>45.655999999999999</v>
      </c>
      <c r="CT218">
        <v>597.48250000000007</v>
      </c>
      <c r="CU218">
        <v>597.45875000000001</v>
      </c>
      <c r="CV218">
        <v>0</v>
      </c>
      <c r="CW218">
        <v>1666111425.9000001</v>
      </c>
      <c r="CX218">
        <v>0</v>
      </c>
      <c r="CY218">
        <v>1666110227</v>
      </c>
      <c r="CZ218" t="s">
        <v>356</v>
      </c>
      <c r="DA218">
        <v>1666110227</v>
      </c>
      <c r="DB218">
        <v>1666110223</v>
      </c>
      <c r="DC218">
        <v>35</v>
      </c>
      <c r="DD218">
        <v>4.3999999999999997E-2</v>
      </c>
      <c r="DE218">
        <v>-1.2E-2</v>
      </c>
      <c r="DF218">
        <v>-2.012</v>
      </c>
      <c r="DG218">
        <v>3.7999999999999999E-2</v>
      </c>
      <c r="DH218">
        <v>415</v>
      </c>
      <c r="DI218">
        <v>34</v>
      </c>
      <c r="DJ218">
        <v>0.45</v>
      </c>
      <c r="DK218">
        <v>0.22</v>
      </c>
      <c r="DL218">
        <v>-25.809642499999999</v>
      </c>
      <c r="DM218">
        <v>-0.52227804878042217</v>
      </c>
      <c r="DN218">
        <v>9.6263866241440482E-2</v>
      </c>
      <c r="DO218">
        <v>0</v>
      </c>
      <c r="DP218">
        <v>1.1626317500000001</v>
      </c>
      <c r="DQ218">
        <v>-1.3682926829307279E-3</v>
      </c>
      <c r="DR218">
        <v>2.54628738313254E-3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3.2946499999999999</v>
      </c>
      <c r="EB218">
        <v>2.6252499999999999</v>
      </c>
      <c r="EC218">
        <v>0.22139300000000001</v>
      </c>
      <c r="ED218">
        <v>0.22228200000000001</v>
      </c>
      <c r="EE218">
        <v>0.14376</v>
      </c>
      <c r="EF218">
        <v>0.138789</v>
      </c>
      <c r="EG218">
        <v>23556.5</v>
      </c>
      <c r="EH218">
        <v>23954.9</v>
      </c>
      <c r="EI218">
        <v>28166.9</v>
      </c>
      <c r="EJ218">
        <v>29670.5</v>
      </c>
      <c r="EK218">
        <v>33166.5</v>
      </c>
      <c r="EL218">
        <v>35490.5</v>
      </c>
      <c r="EM218">
        <v>39729.9</v>
      </c>
      <c r="EN218">
        <v>42423.9</v>
      </c>
      <c r="EO218">
        <v>2.1754500000000001</v>
      </c>
      <c r="EP218">
        <v>2.1208999999999998</v>
      </c>
      <c r="EQ218">
        <v>7.7713299999999999E-2</v>
      </c>
      <c r="ER218">
        <v>0</v>
      </c>
      <c r="ES218">
        <v>33.256399999999999</v>
      </c>
      <c r="ET218">
        <v>999.9</v>
      </c>
      <c r="EU218">
        <v>48.2</v>
      </c>
      <c r="EV218">
        <v>40.5</v>
      </c>
      <c r="EW218">
        <v>36.2453</v>
      </c>
      <c r="EX218">
        <v>57.348199999999999</v>
      </c>
      <c r="EY218">
        <v>-0.70111800000000002</v>
      </c>
      <c r="EZ218">
        <v>2</v>
      </c>
      <c r="FA218">
        <v>0.636486</v>
      </c>
      <c r="FB218">
        <v>1.35602</v>
      </c>
      <c r="FC218">
        <v>20.264900000000001</v>
      </c>
      <c r="FD218">
        <v>5.2165400000000002</v>
      </c>
      <c r="FE218">
        <v>12.0083</v>
      </c>
      <c r="FF218">
        <v>4.9851999999999999</v>
      </c>
      <c r="FG218">
        <v>3.2845</v>
      </c>
      <c r="FH218">
        <v>9837.6</v>
      </c>
      <c r="FI218">
        <v>9999</v>
      </c>
      <c r="FJ218">
        <v>9999</v>
      </c>
      <c r="FK218">
        <v>657.1</v>
      </c>
      <c r="FL218">
        <v>1.8658399999999999</v>
      </c>
      <c r="FM218">
        <v>1.86219</v>
      </c>
      <c r="FN218">
        <v>1.8643099999999999</v>
      </c>
      <c r="FO218">
        <v>1.8603700000000001</v>
      </c>
      <c r="FP218">
        <v>1.86111</v>
      </c>
      <c r="FQ218">
        <v>1.86019</v>
      </c>
      <c r="FR218">
        <v>1.8619000000000001</v>
      </c>
      <c r="FS218">
        <v>1.85849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-2.42</v>
      </c>
      <c r="GH218">
        <v>5.0599999999999999E-2</v>
      </c>
      <c r="GI218">
        <v>-1.674331742851894</v>
      </c>
      <c r="GJ218">
        <v>-1.0668354094452519E-3</v>
      </c>
      <c r="GK218">
        <v>7.2908324871410599E-7</v>
      </c>
      <c r="GL218">
        <v>-2.6615586879345078E-10</v>
      </c>
      <c r="GM218">
        <v>-0.20617912557020029</v>
      </c>
      <c r="GN218">
        <v>3.3664092208003571E-3</v>
      </c>
      <c r="GO218">
        <v>2.042686190248702E-4</v>
      </c>
      <c r="GP218">
        <v>-2.7039353982504608E-6</v>
      </c>
      <c r="GQ218">
        <v>3</v>
      </c>
      <c r="GR218">
        <v>2088</v>
      </c>
      <c r="GS218">
        <v>3</v>
      </c>
      <c r="GT218">
        <v>37</v>
      </c>
      <c r="GU218">
        <v>19.8</v>
      </c>
      <c r="GV218">
        <v>19.899999999999999</v>
      </c>
      <c r="GW218">
        <v>3.5388199999999999</v>
      </c>
      <c r="GX218">
        <v>2.5524900000000001</v>
      </c>
      <c r="GY218">
        <v>2.04834</v>
      </c>
      <c r="GZ218">
        <v>2.6049799999999999</v>
      </c>
      <c r="HA218">
        <v>2.1972700000000001</v>
      </c>
      <c r="HB218">
        <v>2.33887</v>
      </c>
      <c r="HC218">
        <v>44.557299999999998</v>
      </c>
      <c r="HD218">
        <v>14.1145</v>
      </c>
      <c r="HE218">
        <v>18</v>
      </c>
      <c r="HF218">
        <v>684.95100000000002</v>
      </c>
      <c r="HG218">
        <v>710.16200000000003</v>
      </c>
      <c r="HH218">
        <v>31.000399999999999</v>
      </c>
      <c r="HI218">
        <v>35.210700000000003</v>
      </c>
      <c r="HJ218">
        <v>30.000499999999999</v>
      </c>
      <c r="HK218">
        <v>34.999600000000001</v>
      </c>
      <c r="HL218">
        <v>34.9788</v>
      </c>
      <c r="HM218">
        <v>70.807299999999998</v>
      </c>
      <c r="HN218">
        <v>-30</v>
      </c>
      <c r="HO218">
        <v>-30</v>
      </c>
      <c r="HP218">
        <v>31</v>
      </c>
      <c r="HQ218">
        <v>1354.66</v>
      </c>
      <c r="HR218">
        <v>32.067999999999998</v>
      </c>
      <c r="HS218">
        <v>99.210099999999997</v>
      </c>
      <c r="HT218">
        <v>98.363699999999994</v>
      </c>
    </row>
    <row r="219" spans="1:228" x14ac:dyDescent="0.2">
      <c r="A219">
        <v>204</v>
      </c>
      <c r="B219">
        <v>1666111418.5999999</v>
      </c>
      <c r="C219">
        <v>810.5</v>
      </c>
      <c r="D219" t="s">
        <v>767</v>
      </c>
      <c r="E219" t="s">
        <v>768</v>
      </c>
      <c r="F219">
        <v>4</v>
      </c>
      <c r="G219">
        <v>1666111416.5999999</v>
      </c>
      <c r="H219">
        <f t="shared" si="102"/>
        <v>1.3009942685958322E-3</v>
      </c>
      <c r="I219">
        <f t="shared" si="103"/>
        <v>1.3009942685958322</v>
      </c>
      <c r="J219">
        <f t="shared" si="104"/>
        <v>15.613994763432707</v>
      </c>
      <c r="K219">
        <f t="shared" si="105"/>
        <v>1321.828571428571</v>
      </c>
      <c r="L219">
        <f t="shared" si="106"/>
        <v>913.60077367899521</v>
      </c>
      <c r="M219">
        <f t="shared" si="107"/>
        <v>92.596957981038088</v>
      </c>
      <c r="N219">
        <f t="shared" si="108"/>
        <v>133.97241794555745</v>
      </c>
      <c r="O219">
        <f t="shared" si="109"/>
        <v>6.7673379888712998E-2</v>
      </c>
      <c r="P219">
        <f t="shared" si="110"/>
        <v>2.7695077246994662</v>
      </c>
      <c r="Q219">
        <f t="shared" si="111"/>
        <v>6.6767972283946486E-2</v>
      </c>
      <c r="R219">
        <f t="shared" si="112"/>
        <v>4.1810320709274561E-2</v>
      </c>
      <c r="S219">
        <f t="shared" si="113"/>
        <v>226.11443109023244</v>
      </c>
      <c r="T219">
        <f t="shared" si="114"/>
        <v>35.240039237585542</v>
      </c>
      <c r="U219">
        <f t="shared" si="115"/>
        <v>34.516957142857137</v>
      </c>
      <c r="V219">
        <f t="shared" si="116"/>
        <v>5.4990262727463053</v>
      </c>
      <c r="W219">
        <f t="shared" si="117"/>
        <v>66.879960915744903</v>
      </c>
      <c r="X219">
        <f t="shared" si="118"/>
        <v>3.6128898293153511</v>
      </c>
      <c r="Y219">
        <f t="shared" si="119"/>
        <v>5.4020513466909099</v>
      </c>
      <c r="Z219">
        <f t="shared" si="120"/>
        <v>1.8861364434309542</v>
      </c>
      <c r="AA219">
        <f t="shared" si="121"/>
        <v>-57.373847245076199</v>
      </c>
      <c r="AB219">
        <f t="shared" si="122"/>
        <v>-47.749242205188544</v>
      </c>
      <c r="AC219">
        <f t="shared" si="123"/>
        <v>-4.0013339226621438</v>
      </c>
      <c r="AD219">
        <f t="shared" si="124"/>
        <v>116.99000771730553</v>
      </c>
      <c r="AE219">
        <f t="shared" si="125"/>
        <v>26.233479272096929</v>
      </c>
      <c r="AF219">
        <f t="shared" si="126"/>
        <v>1.299626962349911</v>
      </c>
      <c r="AG219">
        <f t="shared" si="127"/>
        <v>15.613994763432707</v>
      </c>
      <c r="AH219">
        <v>1395.175034546472</v>
      </c>
      <c r="AI219">
        <v>1373.268666666668</v>
      </c>
      <c r="AJ219">
        <v>1.723601171793677</v>
      </c>
      <c r="AK219">
        <v>66.414595201641987</v>
      </c>
      <c r="AL219">
        <f t="shared" si="128"/>
        <v>1.3009942685958322</v>
      </c>
      <c r="AM219">
        <v>34.488450132727273</v>
      </c>
      <c r="AN219">
        <v>35.646579705882353</v>
      </c>
      <c r="AO219">
        <v>-2.3928344249550912E-6</v>
      </c>
      <c r="AP219">
        <v>87.49</v>
      </c>
      <c r="AQ219">
        <v>12</v>
      </c>
      <c r="AR219">
        <v>2</v>
      </c>
      <c r="AS219">
        <f t="shared" si="129"/>
        <v>1</v>
      </c>
      <c r="AT219">
        <f t="shared" si="130"/>
        <v>0</v>
      </c>
      <c r="AU219">
        <f t="shared" si="131"/>
        <v>47204.507360981224</v>
      </c>
      <c r="AV219">
        <f t="shared" si="132"/>
        <v>1200.007142857143</v>
      </c>
      <c r="AW219">
        <f t="shared" si="133"/>
        <v>1025.9299850208458</v>
      </c>
      <c r="AX219">
        <f t="shared" si="134"/>
        <v>0.85493656527591144</v>
      </c>
      <c r="AY219">
        <f t="shared" si="135"/>
        <v>0.18842757098250926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1666111416.5999999</v>
      </c>
      <c r="BF219">
        <v>1321.828571428571</v>
      </c>
      <c r="BG219">
        <v>1347.63</v>
      </c>
      <c r="BH219">
        <v>35.646299999999997</v>
      </c>
      <c r="BI219">
        <v>34.489400000000003</v>
      </c>
      <c r="BJ219">
        <v>1324.255714285714</v>
      </c>
      <c r="BK219">
        <v>35.595799999999997</v>
      </c>
      <c r="BL219">
        <v>649.99571428571437</v>
      </c>
      <c r="BM219">
        <v>101.2538571428571</v>
      </c>
      <c r="BN219">
        <v>9.9995271428571425E-2</v>
      </c>
      <c r="BO219">
        <v>34.197157142857137</v>
      </c>
      <c r="BP219">
        <v>34.516957142857137</v>
      </c>
      <c r="BQ219">
        <v>999.89999999999986</v>
      </c>
      <c r="BR219">
        <v>0</v>
      </c>
      <c r="BS219">
        <v>0</v>
      </c>
      <c r="BT219">
        <v>9001.5199999999986</v>
      </c>
      <c r="BU219">
        <v>0</v>
      </c>
      <c r="BV219">
        <v>990.50571428571425</v>
      </c>
      <c r="BW219">
        <v>-25.802428571428582</v>
      </c>
      <c r="BX219">
        <v>1370.6857142857141</v>
      </c>
      <c r="BY219">
        <v>1395.768571428571</v>
      </c>
      <c r="BZ219">
        <v>1.156915714285714</v>
      </c>
      <c r="CA219">
        <v>1347.63</v>
      </c>
      <c r="CB219">
        <v>34.489400000000003</v>
      </c>
      <c r="CC219">
        <v>3.6093257142857151</v>
      </c>
      <c r="CD219">
        <v>3.4921828571428568</v>
      </c>
      <c r="CE219">
        <v>27.142971428571428</v>
      </c>
      <c r="CF219">
        <v>26.581785714285719</v>
      </c>
      <c r="CG219">
        <v>1200.007142857143</v>
      </c>
      <c r="CH219">
        <v>0.50003314285714284</v>
      </c>
      <c r="CI219">
        <v>0.49996685714285721</v>
      </c>
      <c r="CJ219">
        <v>0</v>
      </c>
      <c r="CK219">
        <v>811.94900000000018</v>
      </c>
      <c r="CL219">
        <v>4.9990899999999998</v>
      </c>
      <c r="CM219">
        <v>8736.028571428571</v>
      </c>
      <c r="CN219">
        <v>9558.0414285714305</v>
      </c>
      <c r="CO219">
        <v>44.196000000000012</v>
      </c>
      <c r="CP219">
        <v>46.25</v>
      </c>
      <c r="CQ219">
        <v>44.972999999999999</v>
      </c>
      <c r="CR219">
        <v>45.436999999999998</v>
      </c>
      <c r="CS219">
        <v>45.678142857142859</v>
      </c>
      <c r="CT219">
        <v>597.54142857142858</v>
      </c>
      <c r="CU219">
        <v>597.46571428571428</v>
      </c>
      <c r="CV219">
        <v>0</v>
      </c>
      <c r="CW219">
        <v>1666111430.0999999</v>
      </c>
      <c r="CX219">
        <v>0</v>
      </c>
      <c r="CY219">
        <v>1666110227</v>
      </c>
      <c r="CZ219" t="s">
        <v>356</v>
      </c>
      <c r="DA219">
        <v>1666110227</v>
      </c>
      <c r="DB219">
        <v>1666110223</v>
      </c>
      <c r="DC219">
        <v>35</v>
      </c>
      <c r="DD219">
        <v>4.3999999999999997E-2</v>
      </c>
      <c r="DE219">
        <v>-1.2E-2</v>
      </c>
      <c r="DF219">
        <v>-2.012</v>
      </c>
      <c r="DG219">
        <v>3.7999999999999999E-2</v>
      </c>
      <c r="DH219">
        <v>415</v>
      </c>
      <c r="DI219">
        <v>34</v>
      </c>
      <c r="DJ219">
        <v>0.45</v>
      </c>
      <c r="DK219">
        <v>0.22</v>
      </c>
      <c r="DL219">
        <v>-25.822302499999999</v>
      </c>
      <c r="DM219">
        <v>-0.49258424015003682</v>
      </c>
      <c r="DN219">
        <v>9.2854150385160053E-2</v>
      </c>
      <c r="DO219">
        <v>0</v>
      </c>
      <c r="DP219">
        <v>1.161945</v>
      </c>
      <c r="DQ219">
        <v>-2.536525328330554E-2</v>
      </c>
      <c r="DR219">
        <v>3.3242390106609388E-3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3.2948200000000001</v>
      </c>
      <c r="EB219">
        <v>2.6253099999999998</v>
      </c>
      <c r="EC219">
        <v>0.22207199999999999</v>
      </c>
      <c r="ED219">
        <v>0.22294800000000001</v>
      </c>
      <c r="EE219">
        <v>0.14375599999999999</v>
      </c>
      <c r="EF219">
        <v>0.13879</v>
      </c>
      <c r="EG219">
        <v>23535.3</v>
      </c>
      <c r="EH219">
        <v>23934.6</v>
      </c>
      <c r="EI219">
        <v>28166.3</v>
      </c>
      <c r="EJ219">
        <v>29670.9</v>
      </c>
      <c r="EK219">
        <v>33166.199999999997</v>
      </c>
      <c r="EL219">
        <v>35491</v>
      </c>
      <c r="EM219">
        <v>39729.300000000003</v>
      </c>
      <c r="EN219">
        <v>42424.6</v>
      </c>
      <c r="EO219">
        <v>2.1752500000000001</v>
      </c>
      <c r="EP219">
        <v>2.12073</v>
      </c>
      <c r="EQ219">
        <v>7.7698400000000001E-2</v>
      </c>
      <c r="ER219">
        <v>0</v>
      </c>
      <c r="ES219">
        <v>33.265999999999998</v>
      </c>
      <c r="ET219">
        <v>999.9</v>
      </c>
      <c r="EU219">
        <v>48.2</v>
      </c>
      <c r="EV219">
        <v>40.5</v>
      </c>
      <c r="EW219">
        <v>36.245399999999997</v>
      </c>
      <c r="EX219">
        <v>57.348199999999999</v>
      </c>
      <c r="EY219">
        <v>-0.82131200000000004</v>
      </c>
      <c r="EZ219">
        <v>2</v>
      </c>
      <c r="FA219">
        <v>0.63687700000000003</v>
      </c>
      <c r="FB219">
        <v>1.3580000000000001</v>
      </c>
      <c r="FC219">
        <v>20.264900000000001</v>
      </c>
      <c r="FD219">
        <v>5.21624</v>
      </c>
      <c r="FE219">
        <v>12.009499999999999</v>
      </c>
      <c r="FF219">
        <v>4.9851000000000001</v>
      </c>
      <c r="FG219">
        <v>3.2844799999999998</v>
      </c>
      <c r="FH219">
        <v>9837.6</v>
      </c>
      <c r="FI219">
        <v>9999</v>
      </c>
      <c r="FJ219">
        <v>9999</v>
      </c>
      <c r="FK219">
        <v>657.1</v>
      </c>
      <c r="FL219">
        <v>1.8658399999999999</v>
      </c>
      <c r="FM219">
        <v>1.8622000000000001</v>
      </c>
      <c r="FN219">
        <v>1.86432</v>
      </c>
      <c r="FO219">
        <v>1.8603700000000001</v>
      </c>
      <c r="FP219">
        <v>1.86111</v>
      </c>
      <c r="FQ219">
        <v>1.8602000000000001</v>
      </c>
      <c r="FR219">
        <v>1.8619000000000001</v>
      </c>
      <c r="FS219">
        <v>1.8585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-2.4300000000000002</v>
      </c>
      <c r="GH219">
        <v>5.0500000000000003E-2</v>
      </c>
      <c r="GI219">
        <v>-1.674331742851894</v>
      </c>
      <c r="GJ219">
        <v>-1.0668354094452519E-3</v>
      </c>
      <c r="GK219">
        <v>7.2908324871410599E-7</v>
      </c>
      <c r="GL219">
        <v>-2.6615586879345078E-10</v>
      </c>
      <c r="GM219">
        <v>-0.20617912557020029</v>
      </c>
      <c r="GN219">
        <v>3.3664092208003571E-3</v>
      </c>
      <c r="GO219">
        <v>2.042686190248702E-4</v>
      </c>
      <c r="GP219">
        <v>-2.7039353982504608E-6</v>
      </c>
      <c r="GQ219">
        <v>3</v>
      </c>
      <c r="GR219">
        <v>2088</v>
      </c>
      <c r="GS219">
        <v>3</v>
      </c>
      <c r="GT219">
        <v>37</v>
      </c>
      <c r="GU219">
        <v>19.899999999999999</v>
      </c>
      <c r="GV219">
        <v>19.899999999999999</v>
      </c>
      <c r="GW219">
        <v>3.5534699999999999</v>
      </c>
      <c r="GX219">
        <v>2.5415000000000001</v>
      </c>
      <c r="GY219">
        <v>2.04834</v>
      </c>
      <c r="GZ219">
        <v>2.6037599999999999</v>
      </c>
      <c r="HA219">
        <v>2.1972700000000001</v>
      </c>
      <c r="HB219">
        <v>2.36938</v>
      </c>
      <c r="HC219">
        <v>44.557299999999998</v>
      </c>
      <c r="HD219">
        <v>14.1058</v>
      </c>
      <c r="HE219">
        <v>18</v>
      </c>
      <c r="HF219">
        <v>684.84199999999998</v>
      </c>
      <c r="HG219">
        <v>710.06200000000001</v>
      </c>
      <c r="HH219">
        <v>31.000599999999999</v>
      </c>
      <c r="HI219">
        <v>35.216900000000003</v>
      </c>
      <c r="HJ219">
        <v>30.000499999999999</v>
      </c>
      <c r="HK219">
        <v>35.004899999999999</v>
      </c>
      <c r="HL219">
        <v>34.984299999999998</v>
      </c>
      <c r="HM219">
        <v>71.085099999999997</v>
      </c>
      <c r="HN219">
        <v>-30</v>
      </c>
      <c r="HO219">
        <v>-30</v>
      </c>
      <c r="HP219">
        <v>31</v>
      </c>
      <c r="HQ219">
        <v>1361.35</v>
      </c>
      <c r="HR219">
        <v>32.067999999999998</v>
      </c>
      <c r="HS219">
        <v>99.208299999999994</v>
      </c>
      <c r="HT219">
        <v>98.364999999999995</v>
      </c>
    </row>
    <row r="220" spans="1:228" x14ac:dyDescent="0.2">
      <c r="A220">
        <v>205</v>
      </c>
      <c r="B220">
        <v>1666111422.5999999</v>
      </c>
      <c r="C220">
        <v>814.5</v>
      </c>
      <c r="D220" t="s">
        <v>769</v>
      </c>
      <c r="E220" t="s">
        <v>770</v>
      </c>
      <c r="F220">
        <v>4</v>
      </c>
      <c r="G220">
        <v>1666111420.2874999</v>
      </c>
      <c r="H220">
        <f t="shared" si="102"/>
        <v>1.2948962409536501E-3</v>
      </c>
      <c r="I220">
        <f t="shared" si="103"/>
        <v>1.29489624095365</v>
      </c>
      <c r="J220">
        <f t="shared" si="104"/>
        <v>15.503785757432702</v>
      </c>
      <c r="K220">
        <f t="shared" si="105"/>
        <v>1327.96</v>
      </c>
      <c r="L220">
        <f t="shared" si="106"/>
        <v>919.81669999117662</v>
      </c>
      <c r="M220">
        <f t="shared" si="107"/>
        <v>93.226347894645286</v>
      </c>
      <c r="N220">
        <f t="shared" si="108"/>
        <v>134.5929693941855</v>
      </c>
      <c r="O220">
        <f t="shared" si="109"/>
        <v>6.725103743395959E-2</v>
      </c>
      <c r="P220">
        <f t="shared" si="110"/>
        <v>2.7664560350785536</v>
      </c>
      <c r="Q220">
        <f t="shared" si="111"/>
        <v>6.6355842888727867E-2</v>
      </c>
      <c r="R220">
        <f t="shared" si="112"/>
        <v>4.1551838672169703E-2</v>
      </c>
      <c r="S220">
        <f t="shared" si="113"/>
        <v>226.11502682360958</v>
      </c>
      <c r="T220">
        <f t="shared" si="114"/>
        <v>35.244721973545452</v>
      </c>
      <c r="U220">
        <f t="shared" si="115"/>
        <v>34.525337499999999</v>
      </c>
      <c r="V220">
        <f t="shared" si="116"/>
        <v>5.5015877164255587</v>
      </c>
      <c r="W220">
        <f t="shared" si="117"/>
        <v>66.868575599146254</v>
      </c>
      <c r="X220">
        <f t="shared" si="118"/>
        <v>3.6126682344540773</v>
      </c>
      <c r="Y220">
        <f t="shared" si="119"/>
        <v>5.4026397333640857</v>
      </c>
      <c r="Z220">
        <f t="shared" si="120"/>
        <v>1.8889194819714814</v>
      </c>
      <c r="AA220">
        <f t="shared" si="121"/>
        <v>-57.104924226055971</v>
      </c>
      <c r="AB220">
        <f t="shared" si="122"/>
        <v>-48.654885615785375</v>
      </c>
      <c r="AC220">
        <f t="shared" si="123"/>
        <v>-4.0819293855672409</v>
      </c>
      <c r="AD220">
        <f t="shared" si="124"/>
        <v>116.273287596201</v>
      </c>
      <c r="AE220">
        <f t="shared" si="125"/>
        <v>26.279168633823371</v>
      </c>
      <c r="AF220">
        <f t="shared" si="126"/>
        <v>1.2977144113662908</v>
      </c>
      <c r="AG220">
        <f t="shared" si="127"/>
        <v>15.503785757432702</v>
      </c>
      <c r="AH220">
        <v>1402.106952107559</v>
      </c>
      <c r="AI220">
        <v>1380.2083636363629</v>
      </c>
      <c r="AJ220">
        <v>1.7479616434844829</v>
      </c>
      <c r="AK220">
        <v>66.414595201641987</v>
      </c>
      <c r="AL220">
        <f t="shared" si="128"/>
        <v>1.29489624095365</v>
      </c>
      <c r="AM220">
        <v>34.489713733146843</v>
      </c>
      <c r="AN220">
        <v>35.642357352941168</v>
      </c>
      <c r="AO220">
        <v>3.5677856837221491E-8</v>
      </c>
      <c r="AP220">
        <v>87.49</v>
      </c>
      <c r="AQ220">
        <v>12</v>
      </c>
      <c r="AR220">
        <v>2</v>
      </c>
      <c r="AS220">
        <f t="shared" si="129"/>
        <v>1</v>
      </c>
      <c r="AT220">
        <f t="shared" si="130"/>
        <v>0</v>
      </c>
      <c r="AU220">
        <f t="shared" si="131"/>
        <v>47120.546626193827</v>
      </c>
      <c r="AV220">
        <f t="shared" si="132"/>
        <v>1200.01</v>
      </c>
      <c r="AW220">
        <f t="shared" si="133"/>
        <v>1025.9324574215593</v>
      </c>
      <c r="AX220">
        <f t="shared" si="134"/>
        <v>0.85493659004638234</v>
      </c>
      <c r="AY220">
        <f t="shared" si="135"/>
        <v>0.18842761878951808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1666111420.2874999</v>
      </c>
      <c r="BF220">
        <v>1327.96</v>
      </c>
      <c r="BG220">
        <v>1353.8074999999999</v>
      </c>
      <c r="BH220">
        <v>35.644350000000003</v>
      </c>
      <c r="BI220">
        <v>34.489199999999997</v>
      </c>
      <c r="BJ220">
        <v>1330.39</v>
      </c>
      <c r="BK220">
        <v>35.593850000000003</v>
      </c>
      <c r="BL220">
        <v>650.02375000000006</v>
      </c>
      <c r="BM220">
        <v>101.253125</v>
      </c>
      <c r="BN220">
        <v>0.10005536249999999</v>
      </c>
      <c r="BO220">
        <v>34.199112499999998</v>
      </c>
      <c r="BP220">
        <v>34.525337499999999</v>
      </c>
      <c r="BQ220">
        <v>999.9</v>
      </c>
      <c r="BR220">
        <v>0</v>
      </c>
      <c r="BS220">
        <v>0</v>
      </c>
      <c r="BT220">
        <v>8985.39</v>
      </c>
      <c r="BU220">
        <v>0</v>
      </c>
      <c r="BV220">
        <v>935.27600000000007</v>
      </c>
      <c r="BW220">
        <v>-25.845874999999999</v>
      </c>
      <c r="BX220">
        <v>1377.0425</v>
      </c>
      <c r="BY220">
        <v>1402.16625</v>
      </c>
      <c r="BZ220">
        <v>1.1551525</v>
      </c>
      <c r="CA220">
        <v>1353.8074999999999</v>
      </c>
      <c r="CB220">
        <v>34.489199999999997</v>
      </c>
      <c r="CC220">
        <v>3.6091012500000001</v>
      </c>
      <c r="CD220">
        <v>3.4921387500000001</v>
      </c>
      <c r="CE220">
        <v>27.1419</v>
      </c>
      <c r="CF220">
        <v>26.5815625</v>
      </c>
      <c r="CG220">
        <v>1200.01</v>
      </c>
      <c r="CH220">
        <v>0.50003212499999994</v>
      </c>
      <c r="CI220">
        <v>0.49996787500000001</v>
      </c>
      <c r="CJ220">
        <v>0</v>
      </c>
      <c r="CK220">
        <v>812.14712499999996</v>
      </c>
      <c r="CL220">
        <v>4.9990899999999998</v>
      </c>
      <c r="CM220">
        <v>8731.3137499999993</v>
      </c>
      <c r="CN220">
        <v>9558.0349999999999</v>
      </c>
      <c r="CO220">
        <v>44.226374999999997</v>
      </c>
      <c r="CP220">
        <v>46.25</v>
      </c>
      <c r="CQ220">
        <v>45</v>
      </c>
      <c r="CR220">
        <v>45.436999999999998</v>
      </c>
      <c r="CS220">
        <v>45.686999999999998</v>
      </c>
      <c r="CT220">
        <v>597.54250000000002</v>
      </c>
      <c r="CU220">
        <v>597.46875</v>
      </c>
      <c r="CV220">
        <v>0</v>
      </c>
      <c r="CW220">
        <v>1666111434.3</v>
      </c>
      <c r="CX220">
        <v>0</v>
      </c>
      <c r="CY220">
        <v>1666110227</v>
      </c>
      <c r="CZ220" t="s">
        <v>356</v>
      </c>
      <c r="DA220">
        <v>1666110227</v>
      </c>
      <c r="DB220">
        <v>1666110223</v>
      </c>
      <c r="DC220">
        <v>35</v>
      </c>
      <c r="DD220">
        <v>4.3999999999999997E-2</v>
      </c>
      <c r="DE220">
        <v>-1.2E-2</v>
      </c>
      <c r="DF220">
        <v>-2.012</v>
      </c>
      <c r="DG220">
        <v>3.7999999999999999E-2</v>
      </c>
      <c r="DH220">
        <v>415</v>
      </c>
      <c r="DI220">
        <v>34</v>
      </c>
      <c r="DJ220">
        <v>0.45</v>
      </c>
      <c r="DK220">
        <v>0.22</v>
      </c>
      <c r="DL220">
        <v>-25.834552500000001</v>
      </c>
      <c r="DM220">
        <v>-0.30651669793611419</v>
      </c>
      <c r="DN220">
        <v>8.2807412070115632E-2</v>
      </c>
      <c r="DO220">
        <v>0</v>
      </c>
      <c r="DP220">
        <v>1.1605507500000001</v>
      </c>
      <c r="DQ220">
        <v>-4.0541200750470019E-2</v>
      </c>
      <c r="DR220">
        <v>4.0165958145549109E-3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3.2946499999999999</v>
      </c>
      <c r="EB220">
        <v>2.62514</v>
      </c>
      <c r="EC220">
        <v>0.22275700000000001</v>
      </c>
      <c r="ED220">
        <v>0.223631</v>
      </c>
      <c r="EE220">
        <v>0.14374700000000001</v>
      </c>
      <c r="EF220">
        <v>0.13878399999999999</v>
      </c>
      <c r="EG220">
        <v>23514.5</v>
      </c>
      <c r="EH220">
        <v>23913.3</v>
      </c>
      <c r="EI220">
        <v>28166.3</v>
      </c>
      <c r="EJ220">
        <v>29670.7</v>
      </c>
      <c r="EK220">
        <v>33166.6</v>
      </c>
      <c r="EL220">
        <v>35491</v>
      </c>
      <c r="EM220">
        <v>39729.199999999997</v>
      </c>
      <c r="EN220">
        <v>42424.2</v>
      </c>
      <c r="EO220">
        <v>2.1752500000000001</v>
      </c>
      <c r="EP220">
        <v>2.1206</v>
      </c>
      <c r="EQ220">
        <v>7.7351900000000001E-2</v>
      </c>
      <c r="ER220">
        <v>0</v>
      </c>
      <c r="ES220">
        <v>33.276400000000002</v>
      </c>
      <c r="ET220">
        <v>999.9</v>
      </c>
      <c r="EU220">
        <v>48.2</v>
      </c>
      <c r="EV220">
        <v>40.5</v>
      </c>
      <c r="EW220">
        <v>36.240600000000001</v>
      </c>
      <c r="EX220">
        <v>57.258200000000002</v>
      </c>
      <c r="EY220">
        <v>-0.82933000000000001</v>
      </c>
      <c r="EZ220">
        <v>2</v>
      </c>
      <c r="FA220">
        <v>0.63731199999999999</v>
      </c>
      <c r="FB220">
        <v>1.36127</v>
      </c>
      <c r="FC220">
        <v>20.265000000000001</v>
      </c>
      <c r="FD220">
        <v>5.2160900000000003</v>
      </c>
      <c r="FE220">
        <v>12.008599999999999</v>
      </c>
      <c r="FF220">
        <v>4.9851000000000001</v>
      </c>
      <c r="FG220">
        <v>3.2844799999999998</v>
      </c>
      <c r="FH220">
        <v>9837.6</v>
      </c>
      <c r="FI220">
        <v>9999</v>
      </c>
      <c r="FJ220">
        <v>9999</v>
      </c>
      <c r="FK220">
        <v>657.1</v>
      </c>
      <c r="FL220">
        <v>1.8658399999999999</v>
      </c>
      <c r="FM220">
        <v>1.8622000000000001</v>
      </c>
      <c r="FN220">
        <v>1.8643099999999999</v>
      </c>
      <c r="FO220">
        <v>1.8603799999999999</v>
      </c>
      <c r="FP220">
        <v>1.86111</v>
      </c>
      <c r="FQ220">
        <v>1.8602000000000001</v>
      </c>
      <c r="FR220">
        <v>1.86188</v>
      </c>
      <c r="FS220">
        <v>1.85846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-2.4300000000000002</v>
      </c>
      <c r="GH220">
        <v>5.0500000000000003E-2</v>
      </c>
      <c r="GI220">
        <v>-1.674331742851894</v>
      </c>
      <c r="GJ220">
        <v>-1.0668354094452519E-3</v>
      </c>
      <c r="GK220">
        <v>7.2908324871410599E-7</v>
      </c>
      <c r="GL220">
        <v>-2.6615586879345078E-10</v>
      </c>
      <c r="GM220">
        <v>-0.20617912557020029</v>
      </c>
      <c r="GN220">
        <v>3.3664092208003571E-3</v>
      </c>
      <c r="GO220">
        <v>2.042686190248702E-4</v>
      </c>
      <c r="GP220">
        <v>-2.7039353982504608E-6</v>
      </c>
      <c r="GQ220">
        <v>3</v>
      </c>
      <c r="GR220">
        <v>2088</v>
      </c>
      <c r="GS220">
        <v>3</v>
      </c>
      <c r="GT220">
        <v>37</v>
      </c>
      <c r="GU220">
        <v>19.899999999999999</v>
      </c>
      <c r="GV220">
        <v>20</v>
      </c>
      <c r="GW220">
        <v>3.56812</v>
      </c>
      <c r="GX220">
        <v>2.5439500000000002</v>
      </c>
      <c r="GY220">
        <v>2.04834</v>
      </c>
      <c r="GZ220">
        <v>2.6049799999999999</v>
      </c>
      <c r="HA220">
        <v>2.1972700000000001</v>
      </c>
      <c r="HB220">
        <v>2.36084</v>
      </c>
      <c r="HC220">
        <v>44.557299999999998</v>
      </c>
      <c r="HD220">
        <v>14.1058</v>
      </c>
      <c r="HE220">
        <v>18</v>
      </c>
      <c r="HF220">
        <v>684.88699999999994</v>
      </c>
      <c r="HG220">
        <v>709.99099999999999</v>
      </c>
      <c r="HH220">
        <v>31.000800000000002</v>
      </c>
      <c r="HI220">
        <v>35.222000000000001</v>
      </c>
      <c r="HJ220">
        <v>30.000599999999999</v>
      </c>
      <c r="HK220">
        <v>35.009099999999997</v>
      </c>
      <c r="HL220">
        <v>34.988300000000002</v>
      </c>
      <c r="HM220">
        <v>71.368099999999998</v>
      </c>
      <c r="HN220">
        <v>-30</v>
      </c>
      <c r="HO220">
        <v>-30</v>
      </c>
      <c r="HP220">
        <v>31</v>
      </c>
      <c r="HQ220">
        <v>1368.03</v>
      </c>
      <c r="HR220">
        <v>32.067999999999998</v>
      </c>
      <c r="HS220">
        <v>99.208200000000005</v>
      </c>
      <c r="HT220">
        <v>98.364400000000003</v>
      </c>
    </row>
    <row r="221" spans="1:228" x14ac:dyDescent="0.2">
      <c r="A221">
        <v>206</v>
      </c>
      <c r="B221">
        <v>1666111426.5999999</v>
      </c>
      <c r="C221">
        <v>818.5</v>
      </c>
      <c r="D221" t="s">
        <v>771</v>
      </c>
      <c r="E221" t="s">
        <v>772</v>
      </c>
      <c r="F221">
        <v>4</v>
      </c>
      <c r="G221">
        <v>1666111424.5999999</v>
      </c>
      <c r="H221">
        <f t="shared" si="102"/>
        <v>1.2973077254557445E-3</v>
      </c>
      <c r="I221">
        <f t="shared" si="103"/>
        <v>1.2973077254557444</v>
      </c>
      <c r="J221">
        <f t="shared" si="104"/>
        <v>15.962359120576304</v>
      </c>
      <c r="K221">
        <f t="shared" si="105"/>
        <v>1335.1728571428571</v>
      </c>
      <c r="L221">
        <f t="shared" si="106"/>
        <v>916.77639690578565</v>
      </c>
      <c r="M221">
        <f t="shared" si="107"/>
        <v>92.918222899132914</v>
      </c>
      <c r="N221">
        <f t="shared" si="108"/>
        <v>135.32404364640468</v>
      </c>
      <c r="O221">
        <f t="shared" si="109"/>
        <v>6.7399753352935507E-2</v>
      </c>
      <c r="P221">
        <f t="shared" si="110"/>
        <v>2.765726083623266</v>
      </c>
      <c r="Q221">
        <f t="shared" si="111"/>
        <v>6.650038989747066E-2</v>
      </c>
      <c r="R221">
        <f t="shared" si="112"/>
        <v>4.1642548058389045E-2</v>
      </c>
      <c r="S221">
        <f t="shared" si="113"/>
        <v>226.12690119296673</v>
      </c>
      <c r="T221">
        <f t="shared" si="114"/>
        <v>35.248119408163333</v>
      </c>
      <c r="U221">
        <f t="shared" si="115"/>
        <v>34.523200000000003</v>
      </c>
      <c r="V221">
        <f t="shared" si="116"/>
        <v>5.5009342942134491</v>
      </c>
      <c r="W221">
        <f t="shared" si="117"/>
        <v>66.853478152695089</v>
      </c>
      <c r="X221">
        <f t="shared" si="118"/>
        <v>3.6126031088147474</v>
      </c>
      <c r="Y221">
        <f t="shared" si="119"/>
        <v>5.4037623899888461</v>
      </c>
      <c r="Z221">
        <f t="shared" si="120"/>
        <v>1.8883311853987017</v>
      </c>
      <c r="AA221">
        <f t="shared" si="121"/>
        <v>-57.211270692598333</v>
      </c>
      <c r="AB221">
        <f t="shared" si="122"/>
        <v>-47.767115958716431</v>
      </c>
      <c r="AC221">
        <f t="shared" si="123"/>
        <v>-4.008538240283789</v>
      </c>
      <c r="AD221">
        <f t="shared" si="124"/>
        <v>117.13997630136816</v>
      </c>
      <c r="AE221">
        <f t="shared" si="125"/>
        <v>26.458878106128655</v>
      </c>
      <c r="AF221">
        <f t="shared" si="126"/>
        <v>1.2988327570577016</v>
      </c>
      <c r="AG221">
        <f t="shared" si="127"/>
        <v>15.962359120576304</v>
      </c>
      <c r="AH221">
        <v>1409.267326969549</v>
      </c>
      <c r="AI221">
        <v>1387.082606060605</v>
      </c>
      <c r="AJ221">
        <v>1.7101906394883719</v>
      </c>
      <c r="AK221">
        <v>66.414595201641987</v>
      </c>
      <c r="AL221">
        <f t="shared" si="128"/>
        <v>1.2973077254557444</v>
      </c>
      <c r="AM221">
        <v>34.488554601538468</v>
      </c>
      <c r="AN221">
        <v>35.643388529411773</v>
      </c>
      <c r="AO221">
        <v>-1.0091834039927269E-6</v>
      </c>
      <c r="AP221">
        <v>87.49</v>
      </c>
      <c r="AQ221">
        <v>12</v>
      </c>
      <c r="AR221">
        <v>2</v>
      </c>
      <c r="AS221">
        <f t="shared" si="129"/>
        <v>1</v>
      </c>
      <c r="AT221">
        <f t="shared" si="130"/>
        <v>0</v>
      </c>
      <c r="AU221">
        <f t="shared" si="131"/>
        <v>47099.971955407615</v>
      </c>
      <c r="AV221">
        <f t="shared" si="132"/>
        <v>1200.0642857142859</v>
      </c>
      <c r="AW221">
        <f t="shared" si="133"/>
        <v>1025.9797208253715</v>
      </c>
      <c r="AX221">
        <f t="shared" si="134"/>
        <v>0.85493730047528405</v>
      </c>
      <c r="AY221">
        <f t="shared" si="135"/>
        <v>0.18842898991729809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1666111424.5999999</v>
      </c>
      <c r="BF221">
        <v>1335.1728571428571</v>
      </c>
      <c r="BG221">
        <v>1361.197142857143</v>
      </c>
      <c r="BH221">
        <v>35.643700000000003</v>
      </c>
      <c r="BI221">
        <v>34.48751428571429</v>
      </c>
      <c r="BJ221">
        <v>1337.6071428571429</v>
      </c>
      <c r="BK221">
        <v>35.593214285714289</v>
      </c>
      <c r="BL221">
        <v>650.00157142857154</v>
      </c>
      <c r="BM221">
        <v>101.2531428571429</v>
      </c>
      <c r="BN221">
        <v>0.1000586571428571</v>
      </c>
      <c r="BO221">
        <v>34.202842857142862</v>
      </c>
      <c r="BP221">
        <v>34.523200000000003</v>
      </c>
      <c r="BQ221">
        <v>999.89999999999986</v>
      </c>
      <c r="BR221">
        <v>0</v>
      </c>
      <c r="BS221">
        <v>0</v>
      </c>
      <c r="BT221">
        <v>8981.517142857143</v>
      </c>
      <c r="BU221">
        <v>0</v>
      </c>
      <c r="BV221">
        <v>773.58399999999995</v>
      </c>
      <c r="BW221">
        <v>-26.022257142857139</v>
      </c>
      <c r="BX221">
        <v>1384.521428571428</v>
      </c>
      <c r="BY221">
        <v>1409.815714285714</v>
      </c>
      <c r="BZ221">
        <v>1.156174285714286</v>
      </c>
      <c r="CA221">
        <v>1361.197142857143</v>
      </c>
      <c r="CB221">
        <v>34.48751428571429</v>
      </c>
      <c r="CC221">
        <v>3.6090257142857149</v>
      </c>
      <c r="CD221">
        <v>3.4919600000000002</v>
      </c>
      <c r="CE221">
        <v>27.141557142857149</v>
      </c>
      <c r="CF221">
        <v>26.5807</v>
      </c>
      <c r="CG221">
        <v>1200.0642857142859</v>
      </c>
      <c r="CH221">
        <v>0.50000757142857144</v>
      </c>
      <c r="CI221">
        <v>0.49999242857142873</v>
      </c>
      <c r="CJ221">
        <v>0</v>
      </c>
      <c r="CK221">
        <v>811.91757142857148</v>
      </c>
      <c r="CL221">
        <v>4.9990899999999998</v>
      </c>
      <c r="CM221">
        <v>8743.5428571428565</v>
      </c>
      <c r="CN221">
        <v>9558.3814285714288</v>
      </c>
      <c r="CO221">
        <v>44.25</v>
      </c>
      <c r="CP221">
        <v>46.267714285714291</v>
      </c>
      <c r="CQ221">
        <v>45</v>
      </c>
      <c r="CR221">
        <v>45.436999999999998</v>
      </c>
      <c r="CS221">
        <v>45.686999999999998</v>
      </c>
      <c r="CT221">
        <v>597.54142857142858</v>
      </c>
      <c r="CU221">
        <v>597.52428571428572</v>
      </c>
      <c r="CV221">
        <v>0</v>
      </c>
      <c r="CW221">
        <v>1666111437.9000001</v>
      </c>
      <c r="CX221">
        <v>0</v>
      </c>
      <c r="CY221">
        <v>1666110227</v>
      </c>
      <c r="CZ221" t="s">
        <v>356</v>
      </c>
      <c r="DA221">
        <v>1666110227</v>
      </c>
      <c r="DB221">
        <v>1666110223</v>
      </c>
      <c r="DC221">
        <v>35</v>
      </c>
      <c r="DD221">
        <v>4.3999999999999997E-2</v>
      </c>
      <c r="DE221">
        <v>-1.2E-2</v>
      </c>
      <c r="DF221">
        <v>-2.012</v>
      </c>
      <c r="DG221">
        <v>3.7999999999999999E-2</v>
      </c>
      <c r="DH221">
        <v>415</v>
      </c>
      <c r="DI221">
        <v>34</v>
      </c>
      <c r="DJ221">
        <v>0.45</v>
      </c>
      <c r="DK221">
        <v>0.22</v>
      </c>
      <c r="DL221">
        <v>-25.878605</v>
      </c>
      <c r="DM221">
        <v>-0.42525253283295789</v>
      </c>
      <c r="DN221">
        <v>9.4348171550909909E-2</v>
      </c>
      <c r="DO221">
        <v>0</v>
      </c>
      <c r="DP221">
        <v>1.158409</v>
      </c>
      <c r="DQ221">
        <v>-2.948960600375675E-2</v>
      </c>
      <c r="DR221">
        <v>3.1617627994522252E-3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3.2947199999999999</v>
      </c>
      <c r="EB221">
        <v>2.62521</v>
      </c>
      <c r="EC221">
        <v>0.22343299999999999</v>
      </c>
      <c r="ED221">
        <v>0.224302</v>
      </c>
      <c r="EE221">
        <v>0.14373900000000001</v>
      </c>
      <c r="EF221">
        <v>0.13877999999999999</v>
      </c>
      <c r="EG221">
        <v>23493.8</v>
      </c>
      <c r="EH221">
        <v>23892.7</v>
      </c>
      <c r="EI221">
        <v>28166.1</v>
      </c>
      <c r="EJ221">
        <v>29671</v>
      </c>
      <c r="EK221">
        <v>33166.800000000003</v>
      </c>
      <c r="EL221">
        <v>35491.5</v>
      </c>
      <c r="EM221">
        <v>39729.1</v>
      </c>
      <c r="EN221">
        <v>42424.7</v>
      </c>
      <c r="EO221">
        <v>2.1751200000000002</v>
      </c>
      <c r="EP221">
        <v>2.1204999999999998</v>
      </c>
      <c r="EQ221">
        <v>7.6603099999999993E-2</v>
      </c>
      <c r="ER221">
        <v>0</v>
      </c>
      <c r="ES221">
        <v>33.286200000000001</v>
      </c>
      <c r="ET221">
        <v>999.9</v>
      </c>
      <c r="EU221">
        <v>48.2</v>
      </c>
      <c r="EV221">
        <v>40.5</v>
      </c>
      <c r="EW221">
        <v>36.246200000000002</v>
      </c>
      <c r="EX221">
        <v>57.258200000000002</v>
      </c>
      <c r="EY221">
        <v>-0.82933000000000001</v>
      </c>
      <c r="EZ221">
        <v>2</v>
      </c>
      <c r="FA221">
        <v>0.63781200000000005</v>
      </c>
      <c r="FB221">
        <v>1.3637900000000001</v>
      </c>
      <c r="FC221">
        <v>20.264800000000001</v>
      </c>
      <c r="FD221">
        <v>5.2168400000000004</v>
      </c>
      <c r="FE221">
        <v>12.008800000000001</v>
      </c>
      <c r="FF221">
        <v>4.9849500000000004</v>
      </c>
      <c r="FG221">
        <v>3.2845800000000001</v>
      </c>
      <c r="FH221">
        <v>9837.9</v>
      </c>
      <c r="FI221">
        <v>9999</v>
      </c>
      <c r="FJ221">
        <v>9999</v>
      </c>
      <c r="FK221">
        <v>657.1</v>
      </c>
      <c r="FL221">
        <v>1.8658399999999999</v>
      </c>
      <c r="FM221">
        <v>1.8621799999999999</v>
      </c>
      <c r="FN221">
        <v>1.86432</v>
      </c>
      <c r="FO221">
        <v>1.86039</v>
      </c>
      <c r="FP221">
        <v>1.86111</v>
      </c>
      <c r="FQ221">
        <v>1.8602000000000001</v>
      </c>
      <c r="FR221">
        <v>1.86188</v>
      </c>
      <c r="FS221">
        <v>1.8585100000000001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-2.4300000000000002</v>
      </c>
      <c r="GH221">
        <v>5.0500000000000003E-2</v>
      </c>
      <c r="GI221">
        <v>-1.674331742851894</v>
      </c>
      <c r="GJ221">
        <v>-1.0668354094452519E-3</v>
      </c>
      <c r="GK221">
        <v>7.2908324871410599E-7</v>
      </c>
      <c r="GL221">
        <v>-2.6615586879345078E-10</v>
      </c>
      <c r="GM221">
        <v>-0.20617912557020029</v>
      </c>
      <c r="GN221">
        <v>3.3664092208003571E-3</v>
      </c>
      <c r="GO221">
        <v>2.042686190248702E-4</v>
      </c>
      <c r="GP221">
        <v>-2.7039353982504608E-6</v>
      </c>
      <c r="GQ221">
        <v>3</v>
      </c>
      <c r="GR221">
        <v>2088</v>
      </c>
      <c r="GS221">
        <v>3</v>
      </c>
      <c r="GT221">
        <v>37</v>
      </c>
      <c r="GU221">
        <v>20</v>
      </c>
      <c r="GV221">
        <v>20.100000000000001</v>
      </c>
      <c r="GW221">
        <v>3.5815399999999999</v>
      </c>
      <c r="GX221">
        <v>2.5463900000000002</v>
      </c>
      <c r="GY221">
        <v>2.04834</v>
      </c>
      <c r="GZ221">
        <v>2.6037599999999999</v>
      </c>
      <c r="HA221">
        <v>2.1972700000000001</v>
      </c>
      <c r="HB221">
        <v>2.36938</v>
      </c>
      <c r="HC221">
        <v>44.557299999999998</v>
      </c>
      <c r="HD221">
        <v>14.1058</v>
      </c>
      <c r="HE221">
        <v>18</v>
      </c>
      <c r="HF221">
        <v>684.84</v>
      </c>
      <c r="HG221">
        <v>709.96199999999999</v>
      </c>
      <c r="HH221">
        <v>31.000699999999998</v>
      </c>
      <c r="HI221">
        <v>35.227600000000002</v>
      </c>
      <c r="HJ221">
        <v>30.000599999999999</v>
      </c>
      <c r="HK221">
        <v>35.014499999999998</v>
      </c>
      <c r="HL221">
        <v>34.9938</v>
      </c>
      <c r="HM221">
        <v>71.639700000000005</v>
      </c>
      <c r="HN221">
        <v>-30</v>
      </c>
      <c r="HO221">
        <v>-30</v>
      </c>
      <c r="HP221">
        <v>31</v>
      </c>
      <c r="HQ221">
        <v>1374.71</v>
      </c>
      <c r="HR221">
        <v>32.067999999999998</v>
      </c>
      <c r="HS221">
        <v>99.207800000000006</v>
      </c>
      <c r="HT221">
        <v>98.365200000000002</v>
      </c>
    </row>
    <row r="222" spans="1:228" x14ac:dyDescent="0.2">
      <c r="A222">
        <v>207</v>
      </c>
      <c r="B222">
        <v>1666111430.5999999</v>
      </c>
      <c r="C222">
        <v>822.5</v>
      </c>
      <c r="D222" t="s">
        <v>773</v>
      </c>
      <c r="E222" t="s">
        <v>774</v>
      </c>
      <c r="F222">
        <v>4</v>
      </c>
      <c r="G222">
        <v>1666111428.2874999</v>
      </c>
      <c r="H222">
        <f t="shared" si="102"/>
        <v>1.2938053205057065E-3</v>
      </c>
      <c r="I222">
        <f t="shared" si="103"/>
        <v>1.2938053205057065</v>
      </c>
      <c r="J222">
        <f t="shared" si="104"/>
        <v>15.578965267040182</v>
      </c>
      <c r="K222">
        <f t="shared" si="105"/>
        <v>1341.3162500000001</v>
      </c>
      <c r="L222">
        <f t="shared" si="106"/>
        <v>930.10749572795885</v>
      </c>
      <c r="M222">
        <f t="shared" si="107"/>
        <v>94.270271135917596</v>
      </c>
      <c r="N222">
        <f t="shared" si="108"/>
        <v>135.9479921915345</v>
      </c>
      <c r="O222">
        <f t="shared" si="109"/>
        <v>6.7098292249932107E-2</v>
      </c>
      <c r="P222">
        <f t="shared" si="110"/>
        <v>2.7699046014032667</v>
      </c>
      <c r="Q222">
        <f t="shared" si="111"/>
        <v>6.620822411958939E-2</v>
      </c>
      <c r="R222">
        <f t="shared" si="112"/>
        <v>4.14591254529433E-2</v>
      </c>
      <c r="S222">
        <f t="shared" si="113"/>
        <v>226.10940478779693</v>
      </c>
      <c r="T222">
        <f t="shared" si="114"/>
        <v>35.250677794527611</v>
      </c>
      <c r="U222">
        <f t="shared" si="115"/>
        <v>34.532362499999998</v>
      </c>
      <c r="V222">
        <f t="shared" si="116"/>
        <v>5.5037356963281994</v>
      </c>
      <c r="W222">
        <f t="shared" si="117"/>
        <v>66.834156535216451</v>
      </c>
      <c r="X222">
        <f t="shared" si="118"/>
        <v>3.6121966579554705</v>
      </c>
      <c r="Y222">
        <f t="shared" si="119"/>
        <v>5.4047164581962237</v>
      </c>
      <c r="Z222">
        <f t="shared" si="120"/>
        <v>1.8915390383727289</v>
      </c>
      <c r="AA222">
        <f t="shared" si="121"/>
        <v>-57.056814634301652</v>
      </c>
      <c r="AB222">
        <f t="shared" si="122"/>
        <v>-48.734203463802537</v>
      </c>
      <c r="AC222">
        <f t="shared" si="123"/>
        <v>-4.0837709732527996</v>
      </c>
      <c r="AD222">
        <f t="shared" si="124"/>
        <v>116.23461571643995</v>
      </c>
      <c r="AE222">
        <f t="shared" si="125"/>
        <v>26.334575035393613</v>
      </c>
      <c r="AF222">
        <f t="shared" si="126"/>
        <v>1.2945648257993514</v>
      </c>
      <c r="AG222">
        <f t="shared" si="127"/>
        <v>15.578965267040182</v>
      </c>
      <c r="AH222">
        <v>1416.0087533405861</v>
      </c>
      <c r="AI222">
        <v>1394.050363636363</v>
      </c>
      <c r="AJ222">
        <v>1.7449018363738671</v>
      </c>
      <c r="AK222">
        <v>66.414595201641987</v>
      </c>
      <c r="AL222">
        <f t="shared" si="128"/>
        <v>1.2938053205057065</v>
      </c>
      <c r="AM222">
        <v>34.486749177062947</v>
      </c>
      <c r="AN222">
        <v>35.638464411764687</v>
      </c>
      <c r="AO222">
        <v>-2.8614989761988648E-6</v>
      </c>
      <c r="AP222">
        <v>87.49</v>
      </c>
      <c r="AQ222">
        <v>12</v>
      </c>
      <c r="AR222">
        <v>2</v>
      </c>
      <c r="AS222">
        <f t="shared" si="129"/>
        <v>1</v>
      </c>
      <c r="AT222">
        <f t="shared" si="130"/>
        <v>0</v>
      </c>
      <c r="AU222">
        <f t="shared" si="131"/>
        <v>47214.032232072073</v>
      </c>
      <c r="AV222">
        <f t="shared" si="132"/>
        <v>1199.9749999999999</v>
      </c>
      <c r="AW222">
        <f t="shared" si="133"/>
        <v>1025.9030387501537</v>
      </c>
      <c r="AX222">
        <f t="shared" si="134"/>
        <v>0.85493701014617285</v>
      </c>
      <c r="AY222">
        <f t="shared" si="135"/>
        <v>0.18842842958211375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1666111428.2874999</v>
      </c>
      <c r="BF222">
        <v>1341.3162500000001</v>
      </c>
      <c r="BG222">
        <v>1367.2275</v>
      </c>
      <c r="BH222">
        <v>35.63935</v>
      </c>
      <c r="BI222">
        <v>34.486975000000001</v>
      </c>
      <c r="BJ222">
        <v>1343.7525000000001</v>
      </c>
      <c r="BK222">
        <v>35.588900000000002</v>
      </c>
      <c r="BL222">
        <v>650.01099999999997</v>
      </c>
      <c r="BM222">
        <v>101.25425</v>
      </c>
      <c r="BN222">
        <v>9.9917737500000006E-2</v>
      </c>
      <c r="BO222">
        <v>34.2060125</v>
      </c>
      <c r="BP222">
        <v>34.532362499999998</v>
      </c>
      <c r="BQ222">
        <v>999.9</v>
      </c>
      <c r="BR222">
        <v>0</v>
      </c>
      <c r="BS222">
        <v>0</v>
      </c>
      <c r="BT222">
        <v>9003.5925000000007</v>
      </c>
      <c r="BU222">
        <v>0</v>
      </c>
      <c r="BV222">
        <v>864.71912499999996</v>
      </c>
      <c r="BW222">
        <v>-25.911412500000001</v>
      </c>
      <c r="BX222">
        <v>1390.88625</v>
      </c>
      <c r="BY222">
        <v>1416.0625</v>
      </c>
      <c r="BZ222">
        <v>1.15239</v>
      </c>
      <c r="CA222">
        <v>1367.2275</v>
      </c>
      <c r="CB222">
        <v>34.486975000000001</v>
      </c>
      <c r="CC222">
        <v>3.6086299999999998</v>
      </c>
      <c r="CD222">
        <v>3.4919462499999998</v>
      </c>
      <c r="CE222">
        <v>27.139700000000001</v>
      </c>
      <c r="CF222">
        <v>26.580649999999999</v>
      </c>
      <c r="CG222">
        <v>1199.9749999999999</v>
      </c>
      <c r="CH222">
        <v>0.50001649999999997</v>
      </c>
      <c r="CI222">
        <v>0.49998350000000003</v>
      </c>
      <c r="CJ222">
        <v>0</v>
      </c>
      <c r="CK222">
        <v>811.86725000000001</v>
      </c>
      <c r="CL222">
        <v>4.9990899999999998</v>
      </c>
      <c r="CM222">
        <v>8754.6937499999985</v>
      </c>
      <c r="CN222">
        <v>9557.7162500000013</v>
      </c>
      <c r="CO222">
        <v>44.25</v>
      </c>
      <c r="CP222">
        <v>46.273249999999997</v>
      </c>
      <c r="CQ222">
        <v>45</v>
      </c>
      <c r="CR222">
        <v>45.436999999999998</v>
      </c>
      <c r="CS222">
        <v>45.686999999999998</v>
      </c>
      <c r="CT222">
        <v>597.50874999999996</v>
      </c>
      <c r="CU222">
        <v>597.46875</v>
      </c>
      <c r="CV222">
        <v>0</v>
      </c>
      <c r="CW222">
        <v>1666111442.0999999</v>
      </c>
      <c r="CX222">
        <v>0</v>
      </c>
      <c r="CY222">
        <v>1666110227</v>
      </c>
      <c r="CZ222" t="s">
        <v>356</v>
      </c>
      <c r="DA222">
        <v>1666110227</v>
      </c>
      <c r="DB222">
        <v>1666110223</v>
      </c>
      <c r="DC222">
        <v>35</v>
      </c>
      <c r="DD222">
        <v>4.3999999999999997E-2</v>
      </c>
      <c r="DE222">
        <v>-1.2E-2</v>
      </c>
      <c r="DF222">
        <v>-2.012</v>
      </c>
      <c r="DG222">
        <v>3.7999999999999999E-2</v>
      </c>
      <c r="DH222">
        <v>415</v>
      </c>
      <c r="DI222">
        <v>34</v>
      </c>
      <c r="DJ222">
        <v>0.45</v>
      </c>
      <c r="DK222">
        <v>0.22</v>
      </c>
      <c r="DL222">
        <v>-25.909077499999999</v>
      </c>
      <c r="DM222">
        <v>-0.164239024390199</v>
      </c>
      <c r="DN222">
        <v>8.5982828191156532E-2</v>
      </c>
      <c r="DO222">
        <v>0</v>
      </c>
      <c r="DP222">
        <v>1.156396</v>
      </c>
      <c r="DQ222">
        <v>-2.302851782364353E-2</v>
      </c>
      <c r="DR222">
        <v>2.5250799987327119E-3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357</v>
      </c>
      <c r="EA222">
        <v>3.2947500000000001</v>
      </c>
      <c r="EB222">
        <v>2.62521</v>
      </c>
      <c r="EC222">
        <v>0.224111</v>
      </c>
      <c r="ED222">
        <v>0.22495399999999999</v>
      </c>
      <c r="EE222">
        <v>0.143733</v>
      </c>
      <c r="EF222">
        <v>0.13878099999999999</v>
      </c>
      <c r="EG222">
        <v>23473</v>
      </c>
      <c r="EH222">
        <v>23871.8</v>
      </c>
      <c r="EI222">
        <v>28166</v>
      </c>
      <c r="EJ222">
        <v>29670.2</v>
      </c>
      <c r="EK222">
        <v>33167</v>
      </c>
      <c r="EL222">
        <v>35490.6</v>
      </c>
      <c r="EM222">
        <v>39729.1</v>
      </c>
      <c r="EN222">
        <v>42423.6</v>
      </c>
      <c r="EO222">
        <v>2.1751800000000001</v>
      </c>
      <c r="EP222">
        <v>2.1203799999999999</v>
      </c>
      <c r="EQ222">
        <v>7.7225299999999997E-2</v>
      </c>
      <c r="ER222">
        <v>0</v>
      </c>
      <c r="ES222">
        <v>33.2958</v>
      </c>
      <c r="ET222">
        <v>999.9</v>
      </c>
      <c r="EU222">
        <v>48.2</v>
      </c>
      <c r="EV222">
        <v>40.5</v>
      </c>
      <c r="EW222">
        <v>36.248199999999997</v>
      </c>
      <c r="EX222">
        <v>57.348199999999999</v>
      </c>
      <c r="EY222">
        <v>-0.86538700000000002</v>
      </c>
      <c r="EZ222">
        <v>2</v>
      </c>
      <c r="FA222">
        <v>0.63827</v>
      </c>
      <c r="FB222">
        <v>1.36599</v>
      </c>
      <c r="FC222">
        <v>20.264900000000001</v>
      </c>
      <c r="FD222">
        <v>5.2163899999999996</v>
      </c>
      <c r="FE222">
        <v>12.008900000000001</v>
      </c>
      <c r="FF222">
        <v>4.98515</v>
      </c>
      <c r="FG222">
        <v>3.2845800000000001</v>
      </c>
      <c r="FH222">
        <v>9837.9</v>
      </c>
      <c r="FI222">
        <v>9999</v>
      </c>
      <c r="FJ222">
        <v>9999</v>
      </c>
      <c r="FK222">
        <v>657.1</v>
      </c>
      <c r="FL222">
        <v>1.8658399999999999</v>
      </c>
      <c r="FM222">
        <v>1.8622000000000001</v>
      </c>
      <c r="FN222">
        <v>1.8643099999999999</v>
      </c>
      <c r="FO222">
        <v>1.86039</v>
      </c>
      <c r="FP222">
        <v>1.86111</v>
      </c>
      <c r="FQ222">
        <v>1.8602000000000001</v>
      </c>
      <c r="FR222">
        <v>1.86188</v>
      </c>
      <c r="FS222">
        <v>1.8585100000000001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-2.44</v>
      </c>
      <c r="GH222">
        <v>5.04E-2</v>
      </c>
      <c r="GI222">
        <v>-1.674331742851894</v>
      </c>
      <c r="GJ222">
        <v>-1.0668354094452519E-3</v>
      </c>
      <c r="GK222">
        <v>7.2908324871410599E-7</v>
      </c>
      <c r="GL222">
        <v>-2.6615586879345078E-10</v>
      </c>
      <c r="GM222">
        <v>-0.20617912557020029</v>
      </c>
      <c r="GN222">
        <v>3.3664092208003571E-3</v>
      </c>
      <c r="GO222">
        <v>2.042686190248702E-4</v>
      </c>
      <c r="GP222">
        <v>-2.7039353982504608E-6</v>
      </c>
      <c r="GQ222">
        <v>3</v>
      </c>
      <c r="GR222">
        <v>2088</v>
      </c>
      <c r="GS222">
        <v>3</v>
      </c>
      <c r="GT222">
        <v>37</v>
      </c>
      <c r="GU222">
        <v>20.100000000000001</v>
      </c>
      <c r="GV222">
        <v>20.100000000000001</v>
      </c>
      <c r="GW222">
        <v>3.59497</v>
      </c>
      <c r="GX222">
        <v>2.5427200000000001</v>
      </c>
      <c r="GY222">
        <v>2.04834</v>
      </c>
      <c r="GZ222">
        <v>2.6049799999999999</v>
      </c>
      <c r="HA222">
        <v>2.1972700000000001</v>
      </c>
      <c r="HB222">
        <v>2.33521</v>
      </c>
      <c r="HC222">
        <v>44.557299999999998</v>
      </c>
      <c r="HD222">
        <v>14.1058</v>
      </c>
      <c r="HE222">
        <v>18</v>
      </c>
      <c r="HF222">
        <v>684.92499999999995</v>
      </c>
      <c r="HG222">
        <v>709.90099999999995</v>
      </c>
      <c r="HH222">
        <v>31.000699999999998</v>
      </c>
      <c r="HI222">
        <v>35.2333</v>
      </c>
      <c r="HJ222">
        <v>30.000699999999998</v>
      </c>
      <c r="HK222">
        <v>35.018700000000003</v>
      </c>
      <c r="HL222">
        <v>34.998699999999999</v>
      </c>
      <c r="HM222">
        <v>71.918800000000005</v>
      </c>
      <c r="HN222">
        <v>-30</v>
      </c>
      <c r="HO222">
        <v>-30</v>
      </c>
      <c r="HP222">
        <v>31</v>
      </c>
      <c r="HQ222">
        <v>1381.39</v>
      </c>
      <c r="HR222">
        <v>32.067999999999998</v>
      </c>
      <c r="HS222">
        <v>99.207499999999996</v>
      </c>
      <c r="HT222">
        <v>98.3626</v>
      </c>
    </row>
    <row r="223" spans="1:228" x14ac:dyDescent="0.2">
      <c r="A223">
        <v>208</v>
      </c>
      <c r="B223">
        <v>1666111434.5999999</v>
      </c>
      <c r="C223">
        <v>826.5</v>
      </c>
      <c r="D223" t="s">
        <v>775</v>
      </c>
      <c r="E223" t="s">
        <v>776</v>
      </c>
      <c r="F223">
        <v>4</v>
      </c>
      <c r="G223">
        <v>1666111432.5999999</v>
      </c>
      <c r="H223">
        <f t="shared" si="102"/>
        <v>1.29300238439606E-3</v>
      </c>
      <c r="I223">
        <f t="shared" si="103"/>
        <v>1.2930023843960601</v>
      </c>
      <c r="J223">
        <f t="shared" si="104"/>
        <v>15.342887083533594</v>
      </c>
      <c r="K223">
        <f t="shared" si="105"/>
        <v>1348.6414285714291</v>
      </c>
      <c r="L223">
        <f t="shared" si="106"/>
        <v>941.26332770381589</v>
      </c>
      <c r="M223">
        <f t="shared" si="107"/>
        <v>95.39972866230471</v>
      </c>
      <c r="N223">
        <f t="shared" si="108"/>
        <v>136.68866358824334</v>
      </c>
      <c r="O223">
        <f t="shared" si="109"/>
        <v>6.683425044788012E-2</v>
      </c>
      <c r="P223">
        <f t="shared" si="110"/>
        <v>2.7624169010316013</v>
      </c>
      <c r="Q223">
        <f t="shared" si="111"/>
        <v>6.5948764354698888E-2</v>
      </c>
      <c r="R223">
        <f t="shared" si="112"/>
        <v>4.1296557676163845E-2</v>
      </c>
      <c r="S223">
        <f t="shared" si="113"/>
        <v>226.11294223196055</v>
      </c>
      <c r="T223">
        <f t="shared" si="114"/>
        <v>35.254903665950607</v>
      </c>
      <c r="U223">
        <f t="shared" si="115"/>
        <v>34.552385714285712</v>
      </c>
      <c r="V223">
        <f t="shared" si="116"/>
        <v>5.5098620406828962</v>
      </c>
      <c r="W223">
        <f t="shared" si="117"/>
        <v>66.828087886780693</v>
      </c>
      <c r="X223">
        <f t="shared" si="118"/>
        <v>3.6121449223020576</v>
      </c>
      <c r="Y223">
        <f t="shared" si="119"/>
        <v>5.4051298436395605</v>
      </c>
      <c r="Z223">
        <f t="shared" si="120"/>
        <v>1.8977171183808386</v>
      </c>
      <c r="AA223">
        <f t="shared" si="121"/>
        <v>-57.021405151866247</v>
      </c>
      <c r="AB223">
        <f t="shared" si="122"/>
        <v>-51.379959889104306</v>
      </c>
      <c r="AC223">
        <f t="shared" si="123"/>
        <v>-4.3175981342170306</v>
      </c>
      <c r="AD223">
        <f t="shared" si="124"/>
        <v>113.39397905677296</v>
      </c>
      <c r="AE223">
        <f t="shared" si="125"/>
        <v>26.100367228951168</v>
      </c>
      <c r="AF223">
        <f t="shared" si="126"/>
        <v>1.2915636685526439</v>
      </c>
      <c r="AG223">
        <f t="shared" si="127"/>
        <v>15.342887083533594</v>
      </c>
      <c r="AH223">
        <v>1422.8748350278379</v>
      </c>
      <c r="AI223">
        <v>1401.108545454545</v>
      </c>
      <c r="AJ223">
        <v>1.7532416719841459</v>
      </c>
      <c r="AK223">
        <v>66.414595201641987</v>
      </c>
      <c r="AL223">
        <f t="shared" si="128"/>
        <v>1.2930023843960601</v>
      </c>
      <c r="AM223">
        <v>34.487887828111901</v>
      </c>
      <c r="AN223">
        <v>35.638865588235291</v>
      </c>
      <c r="AO223">
        <v>6.4642509832814263E-7</v>
      </c>
      <c r="AP223">
        <v>87.49</v>
      </c>
      <c r="AQ223">
        <v>12</v>
      </c>
      <c r="AR223">
        <v>2</v>
      </c>
      <c r="AS223">
        <f t="shared" si="129"/>
        <v>1</v>
      </c>
      <c r="AT223">
        <f t="shared" si="130"/>
        <v>0</v>
      </c>
      <c r="AU223">
        <f t="shared" si="131"/>
        <v>47008.627840058383</v>
      </c>
      <c r="AV223">
        <f t="shared" si="132"/>
        <v>1200.007142857143</v>
      </c>
      <c r="AW223">
        <f t="shared" si="133"/>
        <v>1025.9292135916894</v>
      </c>
      <c r="AX223">
        <f t="shared" si="134"/>
        <v>0.85493592242210759</v>
      </c>
      <c r="AY223">
        <f t="shared" si="135"/>
        <v>0.18842633027466785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1666111432.5999999</v>
      </c>
      <c r="BF223">
        <v>1348.6414285714291</v>
      </c>
      <c r="BG223">
        <v>1374.341428571428</v>
      </c>
      <c r="BH223">
        <v>35.639299999999999</v>
      </c>
      <c r="BI223">
        <v>34.489600000000003</v>
      </c>
      <c r="BJ223">
        <v>1351.0828571428569</v>
      </c>
      <c r="BK223">
        <v>35.588814285714292</v>
      </c>
      <c r="BL223">
        <v>650.01300000000003</v>
      </c>
      <c r="BM223">
        <v>101.2527142857143</v>
      </c>
      <c r="BN223">
        <v>0.100144</v>
      </c>
      <c r="BO223">
        <v>34.207385714285707</v>
      </c>
      <c r="BP223">
        <v>34.552385714285712</v>
      </c>
      <c r="BQ223">
        <v>999.89999999999986</v>
      </c>
      <c r="BR223">
        <v>0</v>
      </c>
      <c r="BS223">
        <v>0</v>
      </c>
      <c r="BT223">
        <v>8964.017142857143</v>
      </c>
      <c r="BU223">
        <v>0</v>
      </c>
      <c r="BV223">
        <v>1006.351714285714</v>
      </c>
      <c r="BW223">
        <v>-25.699942857142851</v>
      </c>
      <c r="BX223">
        <v>1398.482857142857</v>
      </c>
      <c r="BY223">
        <v>1423.437142857143</v>
      </c>
      <c r="BZ223">
        <v>1.1497028571428569</v>
      </c>
      <c r="CA223">
        <v>1374.341428571428</v>
      </c>
      <c r="CB223">
        <v>34.489600000000003</v>
      </c>
      <c r="CC223">
        <v>3.6085728571428568</v>
      </c>
      <c r="CD223">
        <v>3.4921628571428571</v>
      </c>
      <c r="CE223">
        <v>27.139428571428571</v>
      </c>
      <c r="CF223">
        <v>26.581685714285719</v>
      </c>
      <c r="CG223">
        <v>1200.007142857143</v>
      </c>
      <c r="CH223">
        <v>0.50005299999999997</v>
      </c>
      <c r="CI223">
        <v>0.49994699999999997</v>
      </c>
      <c r="CJ223">
        <v>0</v>
      </c>
      <c r="CK223">
        <v>811.89242857142847</v>
      </c>
      <c r="CL223">
        <v>4.9990899999999998</v>
      </c>
      <c r="CM223">
        <v>8760.5728571428572</v>
      </c>
      <c r="CN223">
        <v>9558.112857142858</v>
      </c>
      <c r="CO223">
        <v>44.25</v>
      </c>
      <c r="CP223">
        <v>46.311999999999998</v>
      </c>
      <c r="CQ223">
        <v>45</v>
      </c>
      <c r="CR223">
        <v>45.436999999999998</v>
      </c>
      <c r="CS223">
        <v>45.686999999999998</v>
      </c>
      <c r="CT223">
        <v>597.56714285714293</v>
      </c>
      <c r="CU223">
        <v>597.43999999999994</v>
      </c>
      <c r="CV223">
        <v>0</v>
      </c>
      <c r="CW223">
        <v>1666111446.3</v>
      </c>
      <c r="CX223">
        <v>0</v>
      </c>
      <c r="CY223">
        <v>1666110227</v>
      </c>
      <c r="CZ223" t="s">
        <v>356</v>
      </c>
      <c r="DA223">
        <v>1666110227</v>
      </c>
      <c r="DB223">
        <v>1666110223</v>
      </c>
      <c r="DC223">
        <v>35</v>
      </c>
      <c r="DD223">
        <v>4.3999999999999997E-2</v>
      </c>
      <c r="DE223">
        <v>-1.2E-2</v>
      </c>
      <c r="DF223">
        <v>-2.012</v>
      </c>
      <c r="DG223">
        <v>3.7999999999999999E-2</v>
      </c>
      <c r="DH223">
        <v>415</v>
      </c>
      <c r="DI223">
        <v>34</v>
      </c>
      <c r="DJ223">
        <v>0.45</v>
      </c>
      <c r="DK223">
        <v>0.22</v>
      </c>
      <c r="DL223">
        <v>-25.873699999999999</v>
      </c>
      <c r="DM223">
        <v>0.10355121951229811</v>
      </c>
      <c r="DN223">
        <v>9.8157419485232711E-2</v>
      </c>
      <c r="DO223">
        <v>0</v>
      </c>
      <c r="DP223">
        <v>1.1545685000000001</v>
      </c>
      <c r="DQ223">
        <v>-2.3567279549718219E-2</v>
      </c>
      <c r="DR223">
        <v>2.5607836203006169E-3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3.2948300000000001</v>
      </c>
      <c r="EB223">
        <v>2.6250900000000001</v>
      </c>
      <c r="EC223">
        <v>0.224797</v>
      </c>
      <c r="ED223">
        <v>0.22561600000000001</v>
      </c>
      <c r="EE223">
        <v>0.14372799999999999</v>
      </c>
      <c r="EF223">
        <v>0.13878799999999999</v>
      </c>
      <c r="EG223">
        <v>23452</v>
      </c>
      <c r="EH223">
        <v>23850.9</v>
      </c>
      <c r="EI223">
        <v>28165.8</v>
      </c>
      <c r="EJ223">
        <v>29669.7</v>
      </c>
      <c r="EK223">
        <v>33166.699999999997</v>
      </c>
      <c r="EL223">
        <v>35489.9</v>
      </c>
      <c r="EM223">
        <v>39728.400000000001</v>
      </c>
      <c r="EN223">
        <v>42423</v>
      </c>
      <c r="EO223">
        <v>2.1752799999999999</v>
      </c>
      <c r="EP223">
        <v>2.1201699999999999</v>
      </c>
      <c r="EQ223">
        <v>7.71284E-2</v>
      </c>
      <c r="ER223">
        <v>0</v>
      </c>
      <c r="ES223">
        <v>33.304699999999997</v>
      </c>
      <c r="ET223">
        <v>999.9</v>
      </c>
      <c r="EU223">
        <v>48.2</v>
      </c>
      <c r="EV223">
        <v>40.5</v>
      </c>
      <c r="EW223">
        <v>36.240400000000001</v>
      </c>
      <c r="EX223">
        <v>57.558199999999999</v>
      </c>
      <c r="EY223">
        <v>-0.89343300000000003</v>
      </c>
      <c r="EZ223">
        <v>2</v>
      </c>
      <c r="FA223">
        <v>0.638714</v>
      </c>
      <c r="FB223">
        <v>1.36782</v>
      </c>
      <c r="FC223">
        <v>20.264700000000001</v>
      </c>
      <c r="FD223">
        <v>5.2166899999999998</v>
      </c>
      <c r="FE223">
        <v>12.009499999999999</v>
      </c>
      <c r="FF223">
        <v>4.9849500000000004</v>
      </c>
      <c r="FG223">
        <v>3.2845800000000001</v>
      </c>
      <c r="FH223">
        <v>9838.2000000000007</v>
      </c>
      <c r="FI223">
        <v>9999</v>
      </c>
      <c r="FJ223">
        <v>9999</v>
      </c>
      <c r="FK223">
        <v>657.1</v>
      </c>
      <c r="FL223">
        <v>1.8658399999999999</v>
      </c>
      <c r="FM223">
        <v>1.86219</v>
      </c>
      <c r="FN223">
        <v>1.8643000000000001</v>
      </c>
      <c r="FO223">
        <v>1.86039</v>
      </c>
      <c r="FP223">
        <v>1.86111</v>
      </c>
      <c r="FQ223">
        <v>1.8602000000000001</v>
      </c>
      <c r="FR223">
        <v>1.86188</v>
      </c>
      <c r="FS223">
        <v>1.8585100000000001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-2.4500000000000002</v>
      </c>
      <c r="GH223">
        <v>5.04E-2</v>
      </c>
      <c r="GI223">
        <v>-1.674331742851894</v>
      </c>
      <c r="GJ223">
        <v>-1.0668354094452519E-3</v>
      </c>
      <c r="GK223">
        <v>7.2908324871410599E-7</v>
      </c>
      <c r="GL223">
        <v>-2.6615586879345078E-10</v>
      </c>
      <c r="GM223">
        <v>-0.20617912557020029</v>
      </c>
      <c r="GN223">
        <v>3.3664092208003571E-3</v>
      </c>
      <c r="GO223">
        <v>2.042686190248702E-4</v>
      </c>
      <c r="GP223">
        <v>-2.7039353982504608E-6</v>
      </c>
      <c r="GQ223">
        <v>3</v>
      </c>
      <c r="GR223">
        <v>2088</v>
      </c>
      <c r="GS223">
        <v>3</v>
      </c>
      <c r="GT223">
        <v>37</v>
      </c>
      <c r="GU223">
        <v>20.100000000000001</v>
      </c>
      <c r="GV223">
        <v>20.2</v>
      </c>
      <c r="GW223">
        <v>3.6096200000000001</v>
      </c>
      <c r="GX223">
        <v>2.5402800000000001</v>
      </c>
      <c r="GY223">
        <v>2.04834</v>
      </c>
      <c r="GZ223">
        <v>2.6037599999999999</v>
      </c>
      <c r="HA223">
        <v>2.1972700000000001</v>
      </c>
      <c r="HB223">
        <v>2.34497</v>
      </c>
      <c r="HC223">
        <v>44.557299999999998</v>
      </c>
      <c r="HD223">
        <v>14.097</v>
      </c>
      <c r="HE223">
        <v>18</v>
      </c>
      <c r="HF223">
        <v>685.06500000000005</v>
      </c>
      <c r="HG223">
        <v>709.76900000000001</v>
      </c>
      <c r="HH223">
        <v>31.000599999999999</v>
      </c>
      <c r="HI223">
        <v>35.239699999999999</v>
      </c>
      <c r="HJ223">
        <v>30.000599999999999</v>
      </c>
      <c r="HK223">
        <v>35.024099999999997</v>
      </c>
      <c r="HL223">
        <v>35.003500000000003</v>
      </c>
      <c r="HM223">
        <v>72.196200000000005</v>
      </c>
      <c r="HN223">
        <v>-30</v>
      </c>
      <c r="HO223">
        <v>-30</v>
      </c>
      <c r="HP223">
        <v>31</v>
      </c>
      <c r="HQ223">
        <v>1388.07</v>
      </c>
      <c r="HR223">
        <v>32.067999999999998</v>
      </c>
      <c r="HS223">
        <v>99.206299999999999</v>
      </c>
      <c r="HT223">
        <v>98.361199999999997</v>
      </c>
    </row>
    <row r="224" spans="1:228" x14ac:dyDescent="0.2">
      <c r="A224">
        <v>209</v>
      </c>
      <c r="B224">
        <v>1666111438.5999999</v>
      </c>
      <c r="C224">
        <v>830.5</v>
      </c>
      <c r="D224" t="s">
        <v>777</v>
      </c>
      <c r="E224" t="s">
        <v>778</v>
      </c>
      <c r="F224">
        <v>4</v>
      </c>
      <c r="G224">
        <v>1666111436.2874999</v>
      </c>
      <c r="H224">
        <f t="shared" si="102"/>
        <v>1.2865909438582492E-3</v>
      </c>
      <c r="I224">
        <f t="shared" si="103"/>
        <v>1.2865909438582492</v>
      </c>
      <c r="J224">
        <f t="shared" si="104"/>
        <v>15.815478316443379</v>
      </c>
      <c r="K224">
        <f t="shared" si="105"/>
        <v>1354.69875</v>
      </c>
      <c r="L224">
        <f t="shared" si="106"/>
        <v>934.44754700701549</v>
      </c>
      <c r="M224">
        <f t="shared" si="107"/>
        <v>94.710644648639331</v>
      </c>
      <c r="N224">
        <f t="shared" si="108"/>
        <v>137.30507648948071</v>
      </c>
      <c r="O224">
        <f t="shared" si="109"/>
        <v>6.6571957754332695E-2</v>
      </c>
      <c r="P224">
        <f t="shared" si="110"/>
        <v>2.7693124101012314</v>
      </c>
      <c r="Q224">
        <f t="shared" si="111"/>
        <v>6.5695515603006877E-2</v>
      </c>
      <c r="R224">
        <f t="shared" si="112"/>
        <v>4.1137480727639723E-2</v>
      </c>
      <c r="S224">
        <f t="shared" si="113"/>
        <v>226.11153035708915</v>
      </c>
      <c r="T224">
        <f t="shared" si="114"/>
        <v>35.261106990688774</v>
      </c>
      <c r="U224">
        <f t="shared" si="115"/>
        <v>34.544887500000002</v>
      </c>
      <c r="V224">
        <f t="shared" si="116"/>
        <v>5.5075671774361101</v>
      </c>
      <c r="W224">
        <f t="shared" si="117"/>
        <v>66.798341541243076</v>
      </c>
      <c r="X224">
        <f t="shared" si="118"/>
        <v>3.6119201975716733</v>
      </c>
      <c r="Y224">
        <f t="shared" si="119"/>
        <v>5.4072004098209199</v>
      </c>
      <c r="Z224">
        <f t="shared" si="120"/>
        <v>1.8956469798644369</v>
      </c>
      <c r="AA224">
        <f t="shared" si="121"/>
        <v>-56.738660624148785</v>
      </c>
      <c r="AB224">
        <f t="shared" si="122"/>
        <v>-49.362038297273685</v>
      </c>
      <c r="AC224">
        <f t="shared" si="123"/>
        <v>-4.1376855578919356</v>
      </c>
      <c r="AD224">
        <f t="shared" si="124"/>
        <v>115.87314587777475</v>
      </c>
      <c r="AE224">
        <f t="shared" si="125"/>
        <v>26.194132712321032</v>
      </c>
      <c r="AF224">
        <f t="shared" si="126"/>
        <v>1.2865316813759535</v>
      </c>
      <c r="AG224">
        <f t="shared" si="127"/>
        <v>15.815478316443379</v>
      </c>
      <c r="AH224">
        <v>1429.744392039029</v>
      </c>
      <c r="AI224">
        <v>1407.81096969697</v>
      </c>
      <c r="AJ224">
        <v>1.682915812810255</v>
      </c>
      <c r="AK224">
        <v>66.414595201641987</v>
      </c>
      <c r="AL224">
        <f t="shared" si="128"/>
        <v>1.2865909438582492</v>
      </c>
      <c r="AM224">
        <v>34.490475399860138</v>
      </c>
      <c r="AN224">
        <v>35.635762941176473</v>
      </c>
      <c r="AO224">
        <v>-1.685070148041632E-6</v>
      </c>
      <c r="AP224">
        <v>87.49</v>
      </c>
      <c r="AQ224">
        <v>12</v>
      </c>
      <c r="AR224">
        <v>2</v>
      </c>
      <c r="AS224">
        <f t="shared" si="129"/>
        <v>1</v>
      </c>
      <c r="AT224">
        <f t="shared" si="130"/>
        <v>0</v>
      </c>
      <c r="AU224">
        <f t="shared" si="131"/>
        <v>47196.530982266719</v>
      </c>
      <c r="AV224">
        <f t="shared" si="132"/>
        <v>1199.99875</v>
      </c>
      <c r="AW224">
        <f t="shared" si="133"/>
        <v>1025.9221260917561</v>
      </c>
      <c r="AX224">
        <f t="shared" si="134"/>
        <v>0.85493599563479217</v>
      </c>
      <c r="AY224">
        <f t="shared" si="135"/>
        <v>0.18842647157514886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1666111436.2874999</v>
      </c>
      <c r="BF224">
        <v>1354.69875</v>
      </c>
      <c r="BG224">
        <v>1380.4862499999999</v>
      </c>
      <c r="BH224">
        <v>35.6364375</v>
      </c>
      <c r="BI224">
        <v>34.491212500000003</v>
      </c>
      <c r="BJ224">
        <v>1357.14625</v>
      </c>
      <c r="BK224">
        <v>35.585987500000002</v>
      </c>
      <c r="BL224">
        <v>650.01250000000005</v>
      </c>
      <c r="BM224">
        <v>101.254875</v>
      </c>
      <c r="BN224">
        <v>9.9818425000000002E-2</v>
      </c>
      <c r="BO224">
        <v>34.214262499999997</v>
      </c>
      <c r="BP224">
        <v>34.544887500000002</v>
      </c>
      <c r="BQ224">
        <v>999.9</v>
      </c>
      <c r="BR224">
        <v>0</v>
      </c>
      <c r="BS224">
        <v>0</v>
      </c>
      <c r="BT224">
        <v>9000.3924999999999</v>
      </c>
      <c r="BU224">
        <v>0</v>
      </c>
      <c r="BV224">
        <v>1012.1475</v>
      </c>
      <c r="BW224">
        <v>-25.786787499999999</v>
      </c>
      <c r="BX224">
        <v>1404.76125</v>
      </c>
      <c r="BY224">
        <v>1429.80375</v>
      </c>
      <c r="BZ224">
        <v>1.1452312499999999</v>
      </c>
      <c r="CA224">
        <v>1380.4862499999999</v>
      </c>
      <c r="CB224">
        <v>34.491212500000003</v>
      </c>
      <c r="CC224">
        <v>3.60836625</v>
      </c>
      <c r="CD224">
        <v>3.4924075000000001</v>
      </c>
      <c r="CE224">
        <v>27.138437499999998</v>
      </c>
      <c r="CF224">
        <v>26.582850000000001</v>
      </c>
      <c r="CG224">
        <v>1199.99875</v>
      </c>
      <c r="CH224">
        <v>0.50005299999999997</v>
      </c>
      <c r="CI224">
        <v>0.49994699999999997</v>
      </c>
      <c r="CJ224">
        <v>0</v>
      </c>
      <c r="CK224">
        <v>811.56400000000008</v>
      </c>
      <c r="CL224">
        <v>4.9990899999999998</v>
      </c>
      <c r="CM224">
        <v>8757.0737499999996</v>
      </c>
      <c r="CN224">
        <v>9558.0224999999991</v>
      </c>
      <c r="CO224">
        <v>44.25</v>
      </c>
      <c r="CP224">
        <v>46.311999999999998</v>
      </c>
      <c r="CQ224">
        <v>45.046499999999988</v>
      </c>
      <c r="CR224">
        <v>45.436999999999998</v>
      </c>
      <c r="CS224">
        <v>45.686999999999998</v>
      </c>
      <c r="CT224">
        <v>597.55999999999995</v>
      </c>
      <c r="CU224">
        <v>597.43875000000003</v>
      </c>
      <c r="CV224">
        <v>0</v>
      </c>
      <c r="CW224">
        <v>1666111449.9000001</v>
      </c>
      <c r="CX224">
        <v>0</v>
      </c>
      <c r="CY224">
        <v>1666110227</v>
      </c>
      <c r="CZ224" t="s">
        <v>356</v>
      </c>
      <c r="DA224">
        <v>1666110227</v>
      </c>
      <c r="DB224">
        <v>1666110223</v>
      </c>
      <c r="DC224">
        <v>35</v>
      </c>
      <c r="DD224">
        <v>4.3999999999999997E-2</v>
      </c>
      <c r="DE224">
        <v>-1.2E-2</v>
      </c>
      <c r="DF224">
        <v>-2.012</v>
      </c>
      <c r="DG224">
        <v>3.7999999999999999E-2</v>
      </c>
      <c r="DH224">
        <v>415</v>
      </c>
      <c r="DI224">
        <v>34</v>
      </c>
      <c r="DJ224">
        <v>0.45</v>
      </c>
      <c r="DK224">
        <v>0.22</v>
      </c>
      <c r="DL224">
        <v>-25.84826</v>
      </c>
      <c r="DM224">
        <v>0.63640525328333208</v>
      </c>
      <c r="DN224">
        <v>0.1162821779121804</v>
      </c>
      <c r="DO224">
        <v>0</v>
      </c>
      <c r="DP224">
        <v>1.1522987499999999</v>
      </c>
      <c r="DQ224">
        <v>-3.6730469043152851E-2</v>
      </c>
      <c r="DR224">
        <v>3.8649276755846158E-3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3.29454</v>
      </c>
      <c r="EB224">
        <v>2.6251000000000002</v>
      </c>
      <c r="EC224">
        <v>0.22545299999999999</v>
      </c>
      <c r="ED224">
        <v>0.226303</v>
      </c>
      <c r="EE224">
        <v>0.14373</v>
      </c>
      <c r="EF224">
        <v>0.138793</v>
      </c>
      <c r="EG224">
        <v>23431.7</v>
      </c>
      <c r="EH224">
        <v>23829.5</v>
      </c>
      <c r="EI224">
        <v>28165.5</v>
      </c>
      <c r="EJ224">
        <v>29669.599999999999</v>
      </c>
      <c r="EK224">
        <v>33166.400000000001</v>
      </c>
      <c r="EL224">
        <v>35489.699999999997</v>
      </c>
      <c r="EM224">
        <v>39728.1</v>
      </c>
      <c r="EN224">
        <v>42423</v>
      </c>
      <c r="EO224">
        <v>2.17483</v>
      </c>
      <c r="EP224">
        <v>2.1202999999999999</v>
      </c>
      <c r="EQ224">
        <v>7.6126299999999994E-2</v>
      </c>
      <c r="ER224">
        <v>0</v>
      </c>
      <c r="ES224">
        <v>33.312899999999999</v>
      </c>
      <c r="ET224">
        <v>999.9</v>
      </c>
      <c r="EU224">
        <v>48.1</v>
      </c>
      <c r="EV224">
        <v>40.5</v>
      </c>
      <c r="EW224">
        <v>36.167900000000003</v>
      </c>
      <c r="EX224">
        <v>57.438200000000002</v>
      </c>
      <c r="EY224">
        <v>-0.82933000000000001</v>
      </c>
      <c r="EZ224">
        <v>2</v>
      </c>
      <c r="FA224">
        <v>0.63929899999999995</v>
      </c>
      <c r="FB224">
        <v>1.3717299999999999</v>
      </c>
      <c r="FC224">
        <v>20.264700000000001</v>
      </c>
      <c r="FD224">
        <v>5.21699</v>
      </c>
      <c r="FE224">
        <v>12.0091</v>
      </c>
      <c r="FF224">
        <v>4.9853500000000004</v>
      </c>
      <c r="FG224">
        <v>3.2845800000000001</v>
      </c>
      <c r="FH224">
        <v>9838.2000000000007</v>
      </c>
      <c r="FI224">
        <v>9999</v>
      </c>
      <c r="FJ224">
        <v>9999</v>
      </c>
      <c r="FK224">
        <v>657.1</v>
      </c>
      <c r="FL224">
        <v>1.8658399999999999</v>
      </c>
      <c r="FM224">
        <v>1.86222</v>
      </c>
      <c r="FN224">
        <v>1.8643099999999999</v>
      </c>
      <c r="FO224">
        <v>1.8603700000000001</v>
      </c>
      <c r="FP224">
        <v>1.86111</v>
      </c>
      <c r="FQ224">
        <v>1.8601799999999999</v>
      </c>
      <c r="FR224">
        <v>1.86188</v>
      </c>
      <c r="FS224">
        <v>1.8585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-2.4500000000000002</v>
      </c>
      <c r="GH224">
        <v>5.04E-2</v>
      </c>
      <c r="GI224">
        <v>-1.674331742851894</v>
      </c>
      <c r="GJ224">
        <v>-1.0668354094452519E-3</v>
      </c>
      <c r="GK224">
        <v>7.2908324871410599E-7</v>
      </c>
      <c r="GL224">
        <v>-2.6615586879345078E-10</v>
      </c>
      <c r="GM224">
        <v>-0.20617912557020029</v>
      </c>
      <c r="GN224">
        <v>3.3664092208003571E-3</v>
      </c>
      <c r="GO224">
        <v>2.042686190248702E-4</v>
      </c>
      <c r="GP224">
        <v>-2.7039353982504608E-6</v>
      </c>
      <c r="GQ224">
        <v>3</v>
      </c>
      <c r="GR224">
        <v>2088</v>
      </c>
      <c r="GS224">
        <v>3</v>
      </c>
      <c r="GT224">
        <v>37</v>
      </c>
      <c r="GU224">
        <v>20.2</v>
      </c>
      <c r="GV224">
        <v>20.3</v>
      </c>
      <c r="GW224">
        <v>3.6230500000000001</v>
      </c>
      <c r="GX224">
        <v>2.5427200000000001</v>
      </c>
      <c r="GY224">
        <v>2.04834</v>
      </c>
      <c r="GZ224">
        <v>2.6025399999999999</v>
      </c>
      <c r="HA224">
        <v>2.1972700000000001</v>
      </c>
      <c r="HB224">
        <v>2.34375</v>
      </c>
      <c r="HC224">
        <v>44.5852</v>
      </c>
      <c r="HD224">
        <v>14.1058</v>
      </c>
      <c r="HE224">
        <v>18</v>
      </c>
      <c r="HF224">
        <v>684.745</v>
      </c>
      <c r="HG224">
        <v>709.95</v>
      </c>
      <c r="HH224">
        <v>31.000900000000001</v>
      </c>
      <c r="HI224">
        <v>35.246200000000002</v>
      </c>
      <c r="HJ224">
        <v>30.000699999999998</v>
      </c>
      <c r="HK224">
        <v>35.0291</v>
      </c>
      <c r="HL224">
        <v>35.009</v>
      </c>
      <c r="HM224">
        <v>72.473200000000006</v>
      </c>
      <c r="HN224">
        <v>-30</v>
      </c>
      <c r="HO224">
        <v>-30</v>
      </c>
      <c r="HP224">
        <v>31</v>
      </c>
      <c r="HQ224">
        <v>1394.75</v>
      </c>
      <c r="HR224">
        <v>32.067999999999998</v>
      </c>
      <c r="HS224">
        <v>99.205399999999997</v>
      </c>
      <c r="HT224">
        <v>98.361000000000004</v>
      </c>
    </row>
    <row r="225" spans="1:228" x14ac:dyDescent="0.2">
      <c r="A225">
        <v>210</v>
      </c>
      <c r="B225">
        <v>1666111442.5999999</v>
      </c>
      <c r="C225">
        <v>834.5</v>
      </c>
      <c r="D225" t="s">
        <v>779</v>
      </c>
      <c r="E225" t="s">
        <v>780</v>
      </c>
      <c r="F225">
        <v>4</v>
      </c>
      <c r="G225">
        <v>1666111440.5999999</v>
      </c>
      <c r="H225">
        <f t="shared" si="102"/>
        <v>1.2954493883385546E-3</v>
      </c>
      <c r="I225">
        <f t="shared" si="103"/>
        <v>1.2954493883385547</v>
      </c>
      <c r="J225">
        <f t="shared" si="104"/>
        <v>15.578446267160745</v>
      </c>
      <c r="K225">
        <f t="shared" si="105"/>
        <v>1361.8842857142861</v>
      </c>
      <c r="L225">
        <f t="shared" si="106"/>
        <v>949.47387439477575</v>
      </c>
      <c r="M225">
        <f t="shared" si="107"/>
        <v>96.231715154268528</v>
      </c>
      <c r="N225">
        <f t="shared" si="108"/>
        <v>138.0306127322051</v>
      </c>
      <c r="O225">
        <f t="shared" si="109"/>
        <v>6.7008806710084023E-2</v>
      </c>
      <c r="P225">
        <f t="shared" si="110"/>
        <v>2.7690341301631443</v>
      </c>
      <c r="Q225">
        <f t="shared" si="111"/>
        <v>6.6120819063528541E-2</v>
      </c>
      <c r="R225">
        <f t="shared" si="112"/>
        <v>4.1404313654205861E-2</v>
      </c>
      <c r="S225">
        <f t="shared" si="113"/>
        <v>226.10993794621334</v>
      </c>
      <c r="T225">
        <f t="shared" si="114"/>
        <v>35.265954164015682</v>
      </c>
      <c r="U225">
        <f t="shared" si="115"/>
        <v>34.549000000000007</v>
      </c>
      <c r="V225">
        <f t="shared" si="116"/>
        <v>5.5088257242159067</v>
      </c>
      <c r="W225">
        <f t="shared" si="117"/>
        <v>66.781636279112462</v>
      </c>
      <c r="X225">
        <f t="shared" si="118"/>
        <v>3.6124612010347068</v>
      </c>
      <c r="Y225">
        <f t="shared" si="119"/>
        <v>5.4093631158369657</v>
      </c>
      <c r="Z225">
        <f t="shared" si="120"/>
        <v>1.8963645231811999</v>
      </c>
      <c r="AA225">
        <f t="shared" si="121"/>
        <v>-57.129318025730257</v>
      </c>
      <c r="AB225">
        <f t="shared" si="122"/>
        <v>-48.899095552191433</v>
      </c>
      <c r="AC225">
        <f t="shared" si="123"/>
        <v>-4.0995180155053852</v>
      </c>
      <c r="AD225">
        <f t="shared" si="124"/>
        <v>115.98200635278627</v>
      </c>
      <c r="AE225">
        <f t="shared" si="125"/>
        <v>26.461752862414588</v>
      </c>
      <c r="AF225">
        <f t="shared" si="126"/>
        <v>1.2897892394637931</v>
      </c>
      <c r="AG225">
        <f t="shared" si="127"/>
        <v>15.578446267160745</v>
      </c>
      <c r="AH225">
        <v>1436.962143239886</v>
      </c>
      <c r="AI225">
        <v>1414.884060606061</v>
      </c>
      <c r="AJ225">
        <v>1.774094262259527</v>
      </c>
      <c r="AK225">
        <v>66.414595201641987</v>
      </c>
      <c r="AL225">
        <f t="shared" si="128"/>
        <v>1.2954493883385547</v>
      </c>
      <c r="AM225">
        <v>34.491930259580421</v>
      </c>
      <c r="AN225">
        <v>35.645203235294098</v>
      </c>
      <c r="AO225">
        <v>1.0526011018829259E-6</v>
      </c>
      <c r="AP225">
        <v>87.49</v>
      </c>
      <c r="AQ225">
        <v>12</v>
      </c>
      <c r="AR225">
        <v>2</v>
      </c>
      <c r="AS225">
        <f t="shared" si="129"/>
        <v>1</v>
      </c>
      <c r="AT225">
        <f t="shared" si="130"/>
        <v>0</v>
      </c>
      <c r="AU225">
        <f t="shared" si="131"/>
        <v>47187.783068381475</v>
      </c>
      <c r="AV225">
        <f t="shared" si="132"/>
        <v>1199.9914285714281</v>
      </c>
      <c r="AW225">
        <f t="shared" si="133"/>
        <v>1025.9157564488148</v>
      </c>
      <c r="AX225">
        <f t="shared" si="134"/>
        <v>0.85493590372570594</v>
      </c>
      <c r="AY225">
        <f t="shared" si="135"/>
        <v>0.18842629419061255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1666111440.5999999</v>
      </c>
      <c r="BF225">
        <v>1361.8842857142861</v>
      </c>
      <c r="BG225">
        <v>1387.934285714286</v>
      </c>
      <c r="BH225">
        <v>35.642485714285712</v>
      </c>
      <c r="BI225">
        <v>34.494242857142858</v>
      </c>
      <c r="BJ225">
        <v>1364.3342857142859</v>
      </c>
      <c r="BK225">
        <v>35.591999999999999</v>
      </c>
      <c r="BL225">
        <v>649.94157142857136</v>
      </c>
      <c r="BM225">
        <v>101.2527142857143</v>
      </c>
      <c r="BN225">
        <v>9.9958757142857152E-2</v>
      </c>
      <c r="BO225">
        <v>34.221442857142861</v>
      </c>
      <c r="BP225">
        <v>34.549000000000007</v>
      </c>
      <c r="BQ225">
        <v>999.89999999999986</v>
      </c>
      <c r="BR225">
        <v>0</v>
      </c>
      <c r="BS225">
        <v>0</v>
      </c>
      <c r="BT225">
        <v>8999.1071428571431</v>
      </c>
      <c r="BU225">
        <v>0</v>
      </c>
      <c r="BV225">
        <v>963.70628571428563</v>
      </c>
      <c r="BW225">
        <v>-26.049971428571428</v>
      </c>
      <c r="BX225">
        <v>1412.221428571429</v>
      </c>
      <c r="BY225">
        <v>1437.521428571428</v>
      </c>
      <c r="BZ225">
        <v>1.148237142857143</v>
      </c>
      <c r="CA225">
        <v>1387.934285714286</v>
      </c>
      <c r="CB225">
        <v>34.494242857142858</v>
      </c>
      <c r="CC225">
        <v>3.6089014285714289</v>
      </c>
      <c r="CD225">
        <v>3.492641428571428</v>
      </c>
      <c r="CE225">
        <v>27.140971428571429</v>
      </c>
      <c r="CF225">
        <v>26.58398571428571</v>
      </c>
      <c r="CG225">
        <v>1199.9914285714281</v>
      </c>
      <c r="CH225">
        <v>0.50005299999999997</v>
      </c>
      <c r="CI225">
        <v>0.49994699999999997</v>
      </c>
      <c r="CJ225">
        <v>0</v>
      </c>
      <c r="CK225">
        <v>811.68128571428576</v>
      </c>
      <c r="CL225">
        <v>4.9990899999999998</v>
      </c>
      <c r="CM225">
        <v>8753.175714285715</v>
      </c>
      <c r="CN225">
        <v>9557.9799999999977</v>
      </c>
      <c r="CO225">
        <v>44.285428571428568</v>
      </c>
      <c r="CP225">
        <v>46.311999999999998</v>
      </c>
      <c r="CQ225">
        <v>45.061999999999998</v>
      </c>
      <c r="CR225">
        <v>45.5</v>
      </c>
      <c r="CS225">
        <v>45.705000000000013</v>
      </c>
      <c r="CT225">
        <v>597.56000000000006</v>
      </c>
      <c r="CU225">
        <v>597.43142857142846</v>
      </c>
      <c r="CV225">
        <v>0</v>
      </c>
      <c r="CW225">
        <v>1666111454.0999999</v>
      </c>
      <c r="CX225">
        <v>0</v>
      </c>
      <c r="CY225">
        <v>1666110227</v>
      </c>
      <c r="CZ225" t="s">
        <v>356</v>
      </c>
      <c r="DA225">
        <v>1666110227</v>
      </c>
      <c r="DB225">
        <v>1666110223</v>
      </c>
      <c r="DC225">
        <v>35</v>
      </c>
      <c r="DD225">
        <v>4.3999999999999997E-2</v>
      </c>
      <c r="DE225">
        <v>-1.2E-2</v>
      </c>
      <c r="DF225">
        <v>-2.012</v>
      </c>
      <c r="DG225">
        <v>3.7999999999999999E-2</v>
      </c>
      <c r="DH225">
        <v>415</v>
      </c>
      <c r="DI225">
        <v>34</v>
      </c>
      <c r="DJ225">
        <v>0.45</v>
      </c>
      <c r="DK225">
        <v>0.22</v>
      </c>
      <c r="DL225">
        <v>-25.8871225</v>
      </c>
      <c r="DM225">
        <v>0.1350630393996439</v>
      </c>
      <c r="DN225">
        <v>0.13928991795442339</v>
      </c>
      <c r="DO225">
        <v>0</v>
      </c>
      <c r="DP225">
        <v>1.150566</v>
      </c>
      <c r="DQ225">
        <v>-3.5541613508443641E-2</v>
      </c>
      <c r="DR225">
        <v>3.876613728500677E-3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3.2946300000000002</v>
      </c>
      <c r="EB225">
        <v>2.62534</v>
      </c>
      <c r="EC225">
        <v>0.226135</v>
      </c>
      <c r="ED225">
        <v>0.22695599999999999</v>
      </c>
      <c r="EE225">
        <v>0.143737</v>
      </c>
      <c r="EF225">
        <v>0.138798</v>
      </c>
      <c r="EG225">
        <v>23410.6</v>
      </c>
      <c r="EH225">
        <v>23809.1</v>
      </c>
      <c r="EI225">
        <v>28165</v>
      </c>
      <c r="EJ225">
        <v>29669.4</v>
      </c>
      <c r="EK225">
        <v>33165.800000000003</v>
      </c>
      <c r="EL225">
        <v>35489.5</v>
      </c>
      <c r="EM225">
        <v>39727.599999999999</v>
      </c>
      <c r="EN225">
        <v>42423</v>
      </c>
      <c r="EO225">
        <v>2.1748799999999999</v>
      </c>
      <c r="EP225">
        <v>2.1202999999999999</v>
      </c>
      <c r="EQ225">
        <v>7.5817099999999998E-2</v>
      </c>
      <c r="ER225">
        <v>0</v>
      </c>
      <c r="ES225">
        <v>33.322000000000003</v>
      </c>
      <c r="ET225">
        <v>999.9</v>
      </c>
      <c r="EU225">
        <v>48.1</v>
      </c>
      <c r="EV225">
        <v>40.5</v>
      </c>
      <c r="EW225">
        <v>36.170699999999997</v>
      </c>
      <c r="EX225">
        <v>57.438200000000002</v>
      </c>
      <c r="EY225">
        <v>-0.77323900000000001</v>
      </c>
      <c r="EZ225">
        <v>2</v>
      </c>
      <c r="FA225">
        <v>0.63988100000000003</v>
      </c>
      <c r="FB225">
        <v>1.3780699999999999</v>
      </c>
      <c r="FC225">
        <v>20.264600000000002</v>
      </c>
      <c r="FD225">
        <v>5.2163899999999996</v>
      </c>
      <c r="FE225">
        <v>12.009499999999999</v>
      </c>
      <c r="FF225">
        <v>4.9853500000000004</v>
      </c>
      <c r="FG225">
        <v>3.2845800000000001</v>
      </c>
      <c r="FH225">
        <v>9838.2000000000007</v>
      </c>
      <c r="FI225">
        <v>9999</v>
      </c>
      <c r="FJ225">
        <v>9999</v>
      </c>
      <c r="FK225">
        <v>657.1</v>
      </c>
      <c r="FL225">
        <v>1.8658399999999999</v>
      </c>
      <c r="FM225">
        <v>1.8622000000000001</v>
      </c>
      <c r="FN225">
        <v>1.8643099999999999</v>
      </c>
      <c r="FO225">
        <v>1.8603799999999999</v>
      </c>
      <c r="FP225">
        <v>1.86111</v>
      </c>
      <c r="FQ225">
        <v>1.8602000000000001</v>
      </c>
      <c r="FR225">
        <v>1.86188</v>
      </c>
      <c r="FS225">
        <v>1.8585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-2.4500000000000002</v>
      </c>
      <c r="GH225">
        <v>5.0500000000000003E-2</v>
      </c>
      <c r="GI225">
        <v>-1.674331742851894</v>
      </c>
      <c r="GJ225">
        <v>-1.0668354094452519E-3</v>
      </c>
      <c r="GK225">
        <v>7.2908324871410599E-7</v>
      </c>
      <c r="GL225">
        <v>-2.6615586879345078E-10</v>
      </c>
      <c r="GM225">
        <v>-0.20617912557020029</v>
      </c>
      <c r="GN225">
        <v>3.3664092208003571E-3</v>
      </c>
      <c r="GO225">
        <v>2.042686190248702E-4</v>
      </c>
      <c r="GP225">
        <v>-2.7039353982504608E-6</v>
      </c>
      <c r="GQ225">
        <v>3</v>
      </c>
      <c r="GR225">
        <v>2088</v>
      </c>
      <c r="GS225">
        <v>3</v>
      </c>
      <c r="GT225">
        <v>37</v>
      </c>
      <c r="GU225">
        <v>20.3</v>
      </c>
      <c r="GV225">
        <v>20.3</v>
      </c>
      <c r="GW225">
        <v>3.6364700000000001</v>
      </c>
      <c r="GX225">
        <v>2.5476100000000002</v>
      </c>
      <c r="GY225">
        <v>2.04956</v>
      </c>
      <c r="GZ225">
        <v>2.6037599999999999</v>
      </c>
      <c r="HA225">
        <v>2.1972700000000001</v>
      </c>
      <c r="HB225">
        <v>2.3303199999999999</v>
      </c>
      <c r="HC225">
        <v>44.5852</v>
      </c>
      <c r="HD225">
        <v>14.097</v>
      </c>
      <c r="HE225">
        <v>18</v>
      </c>
      <c r="HF225">
        <v>684.846</v>
      </c>
      <c r="HG225">
        <v>710.00400000000002</v>
      </c>
      <c r="HH225">
        <v>31.0015</v>
      </c>
      <c r="HI225">
        <v>35.252400000000002</v>
      </c>
      <c r="HJ225">
        <v>30.000800000000002</v>
      </c>
      <c r="HK225">
        <v>35.034700000000001</v>
      </c>
      <c r="HL225">
        <v>35.013800000000003</v>
      </c>
      <c r="HM225">
        <v>72.751099999999994</v>
      </c>
      <c r="HN225">
        <v>-30</v>
      </c>
      <c r="HO225">
        <v>-30</v>
      </c>
      <c r="HP225">
        <v>31</v>
      </c>
      <c r="HQ225">
        <v>1401.43</v>
      </c>
      <c r="HR225">
        <v>32.067999999999998</v>
      </c>
      <c r="HS225">
        <v>99.203999999999994</v>
      </c>
      <c r="HT225">
        <v>98.360799999999998</v>
      </c>
    </row>
    <row r="226" spans="1:228" x14ac:dyDescent="0.2">
      <c r="A226">
        <v>211</v>
      </c>
      <c r="B226">
        <v>1666111446.5999999</v>
      </c>
      <c r="C226">
        <v>838.5</v>
      </c>
      <c r="D226" t="s">
        <v>781</v>
      </c>
      <c r="E226" t="s">
        <v>782</v>
      </c>
      <c r="F226">
        <v>4</v>
      </c>
      <c r="G226">
        <v>1666111444.2874999</v>
      </c>
      <c r="H226">
        <f t="shared" si="102"/>
        <v>1.2897655104706276E-3</v>
      </c>
      <c r="I226">
        <f t="shared" si="103"/>
        <v>1.2897655104706276</v>
      </c>
      <c r="J226">
        <f t="shared" si="104"/>
        <v>15.674570824666016</v>
      </c>
      <c r="K226">
        <f t="shared" si="105"/>
        <v>1368.06125</v>
      </c>
      <c r="L226">
        <f t="shared" si="106"/>
        <v>951.15007810625468</v>
      </c>
      <c r="M226">
        <f t="shared" si="107"/>
        <v>96.401206721888286</v>
      </c>
      <c r="N226">
        <f t="shared" si="108"/>
        <v>138.65609476901292</v>
      </c>
      <c r="O226">
        <f t="shared" si="109"/>
        <v>6.6647324567109187E-2</v>
      </c>
      <c r="P226">
        <f t="shared" si="110"/>
        <v>2.7738569555695736</v>
      </c>
      <c r="Q226">
        <f t="shared" si="111"/>
        <v>6.5770329678011358E-2</v>
      </c>
      <c r="R226">
        <f t="shared" si="112"/>
        <v>4.118428906070222E-2</v>
      </c>
      <c r="S226">
        <f t="shared" si="113"/>
        <v>226.11053285722573</v>
      </c>
      <c r="T226">
        <f t="shared" si="114"/>
        <v>35.269557923790899</v>
      </c>
      <c r="U226">
        <f t="shared" si="115"/>
        <v>34.5548875</v>
      </c>
      <c r="V226">
        <f t="shared" si="116"/>
        <v>5.5106279087251346</v>
      </c>
      <c r="W226">
        <f t="shared" si="117"/>
        <v>66.769383333462073</v>
      </c>
      <c r="X226">
        <f t="shared" si="118"/>
        <v>3.6125491558943814</v>
      </c>
      <c r="Y226">
        <f t="shared" si="119"/>
        <v>5.4104875251767082</v>
      </c>
      <c r="Z226">
        <f t="shared" si="120"/>
        <v>1.8980787528307532</v>
      </c>
      <c r="AA226">
        <f t="shared" si="121"/>
        <v>-56.878659011754678</v>
      </c>
      <c r="AB226">
        <f t="shared" si="122"/>
        <v>-49.306584191605729</v>
      </c>
      <c r="AC226">
        <f t="shared" si="123"/>
        <v>-4.1266869606347161</v>
      </c>
      <c r="AD226">
        <f t="shared" si="124"/>
        <v>115.79860269323061</v>
      </c>
      <c r="AE226">
        <f t="shared" si="125"/>
        <v>26.356602870479527</v>
      </c>
      <c r="AF226">
        <f t="shared" si="126"/>
        <v>1.2869781387251502</v>
      </c>
      <c r="AG226">
        <f t="shared" si="127"/>
        <v>15.674570824666016</v>
      </c>
      <c r="AH226">
        <v>1443.746676699551</v>
      </c>
      <c r="AI226">
        <v>1421.7612121212121</v>
      </c>
      <c r="AJ226">
        <v>1.728894033641569</v>
      </c>
      <c r="AK226">
        <v>66.414595201641987</v>
      </c>
      <c r="AL226">
        <f t="shared" si="128"/>
        <v>1.2897655104706276</v>
      </c>
      <c r="AM226">
        <v>34.495625817902109</v>
      </c>
      <c r="AN226">
        <v>35.643761764705893</v>
      </c>
      <c r="AO226">
        <v>1.4153234225413689E-6</v>
      </c>
      <c r="AP226">
        <v>87.49</v>
      </c>
      <c r="AQ226">
        <v>12</v>
      </c>
      <c r="AR226">
        <v>2</v>
      </c>
      <c r="AS226">
        <f t="shared" si="129"/>
        <v>1</v>
      </c>
      <c r="AT226">
        <f t="shared" si="130"/>
        <v>0</v>
      </c>
      <c r="AU226">
        <f t="shared" si="131"/>
        <v>47319.488827031833</v>
      </c>
      <c r="AV226">
        <f t="shared" si="132"/>
        <v>1199.9925000000001</v>
      </c>
      <c r="AW226">
        <f t="shared" si="133"/>
        <v>1025.9168760918267</v>
      </c>
      <c r="AX226">
        <f t="shared" si="134"/>
        <v>0.85493607342698119</v>
      </c>
      <c r="AY226">
        <f t="shared" si="135"/>
        <v>0.18842662171407382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1666111444.2874999</v>
      </c>
      <c r="BF226">
        <v>1368.06125</v>
      </c>
      <c r="BG226">
        <v>1394.0162499999999</v>
      </c>
      <c r="BH226">
        <v>35.643500000000003</v>
      </c>
      <c r="BI226">
        <v>34.497837500000003</v>
      </c>
      <c r="BJ226">
        <v>1370.5150000000001</v>
      </c>
      <c r="BK226">
        <v>35.593000000000004</v>
      </c>
      <c r="BL226">
        <v>649.98500000000001</v>
      </c>
      <c r="BM226">
        <v>101.252375</v>
      </c>
      <c r="BN226">
        <v>9.9881537500000006E-2</v>
      </c>
      <c r="BO226">
        <v>34.225175</v>
      </c>
      <c r="BP226">
        <v>34.5548875</v>
      </c>
      <c r="BQ226">
        <v>999.9</v>
      </c>
      <c r="BR226">
        <v>0</v>
      </c>
      <c r="BS226">
        <v>0</v>
      </c>
      <c r="BT226">
        <v>9024.7625000000007</v>
      </c>
      <c r="BU226">
        <v>0</v>
      </c>
      <c r="BV226">
        <v>912.18087500000001</v>
      </c>
      <c r="BW226">
        <v>-25.955249999999999</v>
      </c>
      <c r="BX226">
        <v>1418.62625</v>
      </c>
      <c r="BY226">
        <v>1443.8262500000001</v>
      </c>
      <c r="BZ226">
        <v>1.14568625</v>
      </c>
      <c r="CA226">
        <v>1394.0162499999999</v>
      </c>
      <c r="CB226">
        <v>34.497837500000003</v>
      </c>
      <c r="CC226">
        <v>3.6089899999999999</v>
      </c>
      <c r="CD226">
        <v>3.49298625</v>
      </c>
      <c r="CE226">
        <v>27.1413875</v>
      </c>
      <c r="CF226">
        <v>26.585687499999999</v>
      </c>
      <c r="CG226">
        <v>1199.9925000000001</v>
      </c>
      <c r="CH226">
        <v>0.50004775000000001</v>
      </c>
      <c r="CI226">
        <v>0.49995224999999999</v>
      </c>
      <c r="CJ226">
        <v>0</v>
      </c>
      <c r="CK226">
        <v>811.49412499999994</v>
      </c>
      <c r="CL226">
        <v>4.9990899999999998</v>
      </c>
      <c r="CM226">
        <v>8750.4762499999997</v>
      </c>
      <c r="CN226">
        <v>9557.9650000000001</v>
      </c>
      <c r="CO226">
        <v>44.311999999999998</v>
      </c>
      <c r="CP226">
        <v>46.311999999999998</v>
      </c>
      <c r="CQ226">
        <v>45.061999999999998</v>
      </c>
      <c r="CR226">
        <v>45.5</v>
      </c>
      <c r="CS226">
        <v>45.742125000000001</v>
      </c>
      <c r="CT226">
        <v>597.55375000000004</v>
      </c>
      <c r="CU226">
        <v>597.43874999999991</v>
      </c>
      <c r="CV226">
        <v>0</v>
      </c>
      <c r="CW226">
        <v>1666111458.3</v>
      </c>
      <c r="CX226">
        <v>0</v>
      </c>
      <c r="CY226">
        <v>1666110227</v>
      </c>
      <c r="CZ226" t="s">
        <v>356</v>
      </c>
      <c r="DA226">
        <v>1666110227</v>
      </c>
      <c r="DB226">
        <v>1666110223</v>
      </c>
      <c r="DC226">
        <v>35</v>
      </c>
      <c r="DD226">
        <v>4.3999999999999997E-2</v>
      </c>
      <c r="DE226">
        <v>-1.2E-2</v>
      </c>
      <c r="DF226">
        <v>-2.012</v>
      </c>
      <c r="DG226">
        <v>3.7999999999999999E-2</v>
      </c>
      <c r="DH226">
        <v>415</v>
      </c>
      <c r="DI226">
        <v>34</v>
      </c>
      <c r="DJ226">
        <v>0.45</v>
      </c>
      <c r="DK226">
        <v>0.22</v>
      </c>
      <c r="DL226">
        <v>-25.881184999999999</v>
      </c>
      <c r="DM226">
        <v>-0.39267692307694407</v>
      </c>
      <c r="DN226">
        <v>0.13379442729426369</v>
      </c>
      <c r="DO226">
        <v>0</v>
      </c>
      <c r="DP226">
        <v>1.1487645</v>
      </c>
      <c r="DQ226">
        <v>-2.600893058161657E-2</v>
      </c>
      <c r="DR226">
        <v>3.1473242206674508E-3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3.2945899999999999</v>
      </c>
      <c r="EB226">
        <v>2.6253700000000002</v>
      </c>
      <c r="EC226">
        <v>0.22678999999999999</v>
      </c>
      <c r="ED226">
        <v>0.227627</v>
      </c>
      <c r="EE226">
        <v>0.143737</v>
      </c>
      <c r="EF226">
        <v>0.13880600000000001</v>
      </c>
      <c r="EG226">
        <v>23390.3</v>
      </c>
      <c r="EH226">
        <v>23788</v>
      </c>
      <c r="EI226">
        <v>28164.5</v>
      </c>
      <c r="EJ226">
        <v>29669</v>
      </c>
      <c r="EK226">
        <v>33165.4</v>
      </c>
      <c r="EL226">
        <v>35488.699999999997</v>
      </c>
      <c r="EM226">
        <v>39727.199999999997</v>
      </c>
      <c r="EN226">
        <v>42422.400000000001</v>
      </c>
      <c r="EO226">
        <v>2.1747700000000001</v>
      </c>
      <c r="EP226">
        <v>2.12005</v>
      </c>
      <c r="EQ226">
        <v>7.6342400000000005E-2</v>
      </c>
      <c r="ER226">
        <v>0</v>
      </c>
      <c r="ES226">
        <v>33.3339</v>
      </c>
      <c r="ET226">
        <v>999.9</v>
      </c>
      <c r="EU226">
        <v>48.1</v>
      </c>
      <c r="EV226">
        <v>40.5</v>
      </c>
      <c r="EW226">
        <v>36.169699999999999</v>
      </c>
      <c r="EX226">
        <v>57.468200000000003</v>
      </c>
      <c r="EY226">
        <v>-0.69711299999999998</v>
      </c>
      <c r="EZ226">
        <v>2</v>
      </c>
      <c r="FA226">
        <v>0.64047799999999999</v>
      </c>
      <c r="FB226">
        <v>1.3864099999999999</v>
      </c>
      <c r="FC226">
        <v>20.264600000000002</v>
      </c>
      <c r="FD226">
        <v>5.2159399999999998</v>
      </c>
      <c r="FE226">
        <v>12.009499999999999</v>
      </c>
      <c r="FF226">
        <v>4.9845499999999996</v>
      </c>
      <c r="FG226">
        <v>3.2845</v>
      </c>
      <c r="FH226">
        <v>9838.5</v>
      </c>
      <c r="FI226">
        <v>9999</v>
      </c>
      <c r="FJ226">
        <v>9999</v>
      </c>
      <c r="FK226">
        <v>657.1</v>
      </c>
      <c r="FL226">
        <v>1.8658399999999999</v>
      </c>
      <c r="FM226">
        <v>1.8622099999999999</v>
      </c>
      <c r="FN226">
        <v>1.86432</v>
      </c>
      <c r="FO226">
        <v>1.8604099999999999</v>
      </c>
      <c r="FP226">
        <v>1.86111</v>
      </c>
      <c r="FQ226">
        <v>1.8602000000000001</v>
      </c>
      <c r="FR226">
        <v>1.86188</v>
      </c>
      <c r="FS226">
        <v>1.8585100000000001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-2.4500000000000002</v>
      </c>
      <c r="GH226">
        <v>5.0599999999999999E-2</v>
      </c>
      <c r="GI226">
        <v>-1.674331742851894</v>
      </c>
      <c r="GJ226">
        <v>-1.0668354094452519E-3</v>
      </c>
      <c r="GK226">
        <v>7.2908324871410599E-7</v>
      </c>
      <c r="GL226">
        <v>-2.6615586879345078E-10</v>
      </c>
      <c r="GM226">
        <v>-0.20617912557020029</v>
      </c>
      <c r="GN226">
        <v>3.3664092208003571E-3</v>
      </c>
      <c r="GO226">
        <v>2.042686190248702E-4</v>
      </c>
      <c r="GP226">
        <v>-2.7039353982504608E-6</v>
      </c>
      <c r="GQ226">
        <v>3</v>
      </c>
      <c r="GR226">
        <v>2088</v>
      </c>
      <c r="GS226">
        <v>3</v>
      </c>
      <c r="GT226">
        <v>37</v>
      </c>
      <c r="GU226">
        <v>20.3</v>
      </c>
      <c r="GV226">
        <v>20.399999999999999</v>
      </c>
      <c r="GW226">
        <v>3.6499000000000001</v>
      </c>
      <c r="GX226">
        <v>2.5415000000000001</v>
      </c>
      <c r="GY226">
        <v>2.04834</v>
      </c>
      <c r="GZ226">
        <v>2.6013199999999999</v>
      </c>
      <c r="HA226">
        <v>2.1972700000000001</v>
      </c>
      <c r="HB226">
        <v>2.3913600000000002</v>
      </c>
      <c r="HC226">
        <v>44.5852</v>
      </c>
      <c r="HD226">
        <v>14.1058</v>
      </c>
      <c r="HE226">
        <v>18</v>
      </c>
      <c r="HF226">
        <v>684.82</v>
      </c>
      <c r="HG226">
        <v>709.83500000000004</v>
      </c>
      <c r="HH226">
        <v>31.001899999999999</v>
      </c>
      <c r="HI226">
        <v>35.258600000000001</v>
      </c>
      <c r="HJ226">
        <v>30.000800000000002</v>
      </c>
      <c r="HK226">
        <v>35.04</v>
      </c>
      <c r="HL226">
        <v>35.019399999999997</v>
      </c>
      <c r="HM226">
        <v>73.030500000000004</v>
      </c>
      <c r="HN226">
        <v>-30</v>
      </c>
      <c r="HO226">
        <v>-30</v>
      </c>
      <c r="HP226">
        <v>31</v>
      </c>
      <c r="HQ226">
        <v>1408.11</v>
      </c>
      <c r="HR226">
        <v>32.067999999999998</v>
      </c>
      <c r="HS226">
        <v>99.202699999999993</v>
      </c>
      <c r="HT226">
        <v>98.359399999999994</v>
      </c>
    </row>
    <row r="227" spans="1:228" x14ac:dyDescent="0.2">
      <c r="A227">
        <v>212</v>
      </c>
      <c r="B227">
        <v>1666111450.5999999</v>
      </c>
      <c r="C227">
        <v>842.5</v>
      </c>
      <c r="D227" t="s">
        <v>783</v>
      </c>
      <c r="E227" t="s">
        <v>784</v>
      </c>
      <c r="F227">
        <v>4</v>
      </c>
      <c r="G227">
        <v>1666111448.5999999</v>
      </c>
      <c r="H227">
        <f t="shared" si="102"/>
        <v>1.2842572216850427E-3</v>
      </c>
      <c r="I227">
        <f t="shared" si="103"/>
        <v>1.2842572216850427</v>
      </c>
      <c r="J227">
        <f t="shared" si="104"/>
        <v>15.870472891547298</v>
      </c>
      <c r="K227">
        <f t="shared" si="105"/>
        <v>1375.3214285714289</v>
      </c>
      <c r="L227">
        <f t="shared" si="106"/>
        <v>950.76813159688709</v>
      </c>
      <c r="M227">
        <f t="shared" si="107"/>
        <v>96.363235501305482</v>
      </c>
      <c r="N227">
        <f t="shared" si="108"/>
        <v>139.39300057189084</v>
      </c>
      <c r="O227">
        <f t="shared" si="109"/>
        <v>6.6182778804839082E-2</v>
      </c>
      <c r="P227">
        <f t="shared" si="110"/>
        <v>2.7696445752351186</v>
      </c>
      <c r="Q227">
        <f t="shared" si="111"/>
        <v>6.5316584565244404E-2</v>
      </c>
      <c r="R227">
        <f t="shared" si="112"/>
        <v>4.0899744916018638E-2</v>
      </c>
      <c r="S227">
        <f t="shared" si="113"/>
        <v>226.10935680373206</v>
      </c>
      <c r="T227">
        <f t="shared" si="114"/>
        <v>35.282292033081632</v>
      </c>
      <c r="U227">
        <f t="shared" si="115"/>
        <v>34.571457142857128</v>
      </c>
      <c r="V227">
        <f t="shared" si="116"/>
        <v>5.5157026862004148</v>
      </c>
      <c r="W227">
        <f t="shared" si="117"/>
        <v>66.73463043803801</v>
      </c>
      <c r="X227">
        <f t="shared" si="118"/>
        <v>3.612636258795781</v>
      </c>
      <c r="Y227">
        <f t="shared" si="119"/>
        <v>5.4134356256757181</v>
      </c>
      <c r="Z227">
        <f t="shared" si="120"/>
        <v>1.9030664274046338</v>
      </c>
      <c r="AA227">
        <f t="shared" si="121"/>
        <v>-56.635743476310388</v>
      </c>
      <c r="AB227">
        <f t="shared" si="122"/>
        <v>-50.245196861433499</v>
      </c>
      <c r="AC227">
        <f t="shared" si="123"/>
        <v>-4.2121810735791074</v>
      </c>
      <c r="AD227">
        <f t="shared" si="124"/>
        <v>115.01623539240907</v>
      </c>
      <c r="AE227">
        <f t="shared" si="125"/>
        <v>26.462723555120892</v>
      </c>
      <c r="AF227">
        <f t="shared" si="126"/>
        <v>1.2825457633139394</v>
      </c>
      <c r="AG227">
        <f t="shared" si="127"/>
        <v>15.870472891547298</v>
      </c>
      <c r="AH227">
        <v>1450.894263424934</v>
      </c>
      <c r="AI227">
        <v>1428.732363636364</v>
      </c>
      <c r="AJ227">
        <v>1.726588495812752</v>
      </c>
      <c r="AK227">
        <v>66.414595201641987</v>
      </c>
      <c r="AL227">
        <f t="shared" si="128"/>
        <v>1.2842572216850427</v>
      </c>
      <c r="AM227">
        <v>34.500048597062943</v>
      </c>
      <c r="AN227">
        <v>35.643206470588218</v>
      </c>
      <c r="AO227">
        <v>1.7740179684038579E-6</v>
      </c>
      <c r="AP227">
        <v>87.49</v>
      </c>
      <c r="AQ227">
        <v>12</v>
      </c>
      <c r="AR227">
        <v>2</v>
      </c>
      <c r="AS227">
        <f t="shared" si="129"/>
        <v>1</v>
      </c>
      <c r="AT227">
        <f t="shared" si="130"/>
        <v>0</v>
      </c>
      <c r="AU227">
        <f t="shared" si="131"/>
        <v>47202.445705783539</v>
      </c>
      <c r="AV227">
        <f t="shared" si="132"/>
        <v>1199.985714285714</v>
      </c>
      <c r="AW227">
        <f t="shared" si="133"/>
        <v>1025.9111278775813</v>
      </c>
      <c r="AX227">
        <f t="shared" si="134"/>
        <v>0.85493611770890965</v>
      </c>
      <c r="AY227">
        <f t="shared" si="135"/>
        <v>0.18842670717819554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1666111448.5999999</v>
      </c>
      <c r="BF227">
        <v>1375.3214285714289</v>
      </c>
      <c r="BG227">
        <v>1401.3757142857139</v>
      </c>
      <c r="BH227">
        <v>35.644085714285723</v>
      </c>
      <c r="BI227">
        <v>34.50244285714286</v>
      </c>
      <c r="BJ227">
        <v>1377.778571428571</v>
      </c>
      <c r="BK227">
        <v>35.593585714285709</v>
      </c>
      <c r="BL227">
        <v>650.02671428571432</v>
      </c>
      <c r="BM227">
        <v>101.253</v>
      </c>
      <c r="BN227">
        <v>0.1000347714285714</v>
      </c>
      <c r="BO227">
        <v>34.234957142857141</v>
      </c>
      <c r="BP227">
        <v>34.571457142857128</v>
      </c>
      <c r="BQ227">
        <v>999.89999999999986</v>
      </c>
      <c r="BR227">
        <v>0</v>
      </c>
      <c r="BS227">
        <v>0</v>
      </c>
      <c r="BT227">
        <v>9002.3228571428572</v>
      </c>
      <c r="BU227">
        <v>0</v>
      </c>
      <c r="BV227">
        <v>873.11428571428576</v>
      </c>
      <c r="BW227">
        <v>-26.056628571428568</v>
      </c>
      <c r="BX227">
        <v>1426.1542857142861</v>
      </c>
      <c r="BY227">
        <v>1451.4557142857141</v>
      </c>
      <c r="BZ227">
        <v>1.1416457142857139</v>
      </c>
      <c r="CA227">
        <v>1401.3757142857139</v>
      </c>
      <c r="CB227">
        <v>34.50244285714286</v>
      </c>
      <c r="CC227">
        <v>3.6090714285714292</v>
      </c>
      <c r="CD227">
        <v>3.4934771428571429</v>
      </c>
      <c r="CE227">
        <v>27.141771428571431</v>
      </c>
      <c r="CF227">
        <v>26.588071428571421</v>
      </c>
      <c r="CG227">
        <v>1199.985714285714</v>
      </c>
      <c r="CH227">
        <v>0.50004500000000007</v>
      </c>
      <c r="CI227">
        <v>0.49995499999999993</v>
      </c>
      <c r="CJ227">
        <v>0</v>
      </c>
      <c r="CK227">
        <v>811.20985714285712</v>
      </c>
      <c r="CL227">
        <v>4.9990899999999998</v>
      </c>
      <c r="CM227">
        <v>8746.1571428571442</v>
      </c>
      <c r="CN227">
        <v>9557.8957142857143</v>
      </c>
      <c r="CO227">
        <v>44.311999999999998</v>
      </c>
      <c r="CP227">
        <v>46.311999999999998</v>
      </c>
      <c r="CQ227">
        <v>45.061999999999998</v>
      </c>
      <c r="CR227">
        <v>45.5</v>
      </c>
      <c r="CS227">
        <v>45.75</v>
      </c>
      <c r="CT227">
        <v>597.54857142857145</v>
      </c>
      <c r="CU227">
        <v>597.43714285714282</v>
      </c>
      <c r="CV227">
        <v>0</v>
      </c>
      <c r="CW227">
        <v>1666111461.9000001</v>
      </c>
      <c r="CX227">
        <v>0</v>
      </c>
      <c r="CY227">
        <v>1666110227</v>
      </c>
      <c r="CZ227" t="s">
        <v>356</v>
      </c>
      <c r="DA227">
        <v>1666110227</v>
      </c>
      <c r="DB227">
        <v>1666110223</v>
      </c>
      <c r="DC227">
        <v>35</v>
      </c>
      <c r="DD227">
        <v>4.3999999999999997E-2</v>
      </c>
      <c r="DE227">
        <v>-1.2E-2</v>
      </c>
      <c r="DF227">
        <v>-2.012</v>
      </c>
      <c r="DG227">
        <v>3.7999999999999999E-2</v>
      </c>
      <c r="DH227">
        <v>415</v>
      </c>
      <c r="DI227">
        <v>34</v>
      </c>
      <c r="DJ227">
        <v>0.45</v>
      </c>
      <c r="DK227">
        <v>0.22</v>
      </c>
      <c r="DL227">
        <v>-25.90324</v>
      </c>
      <c r="DM227">
        <v>-1.1412022514071281</v>
      </c>
      <c r="DN227">
        <v>0.1489177739559655</v>
      </c>
      <c r="DO227">
        <v>0</v>
      </c>
      <c r="DP227">
        <v>1.1466845000000001</v>
      </c>
      <c r="DQ227">
        <v>-2.3202326454038181E-2</v>
      </c>
      <c r="DR227">
        <v>2.858073608219353E-3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3.2949099999999998</v>
      </c>
      <c r="EB227">
        <v>2.6252900000000001</v>
      </c>
      <c r="EC227">
        <v>0.22747600000000001</v>
      </c>
      <c r="ED227">
        <v>0.228295</v>
      </c>
      <c r="EE227">
        <v>0.143737</v>
      </c>
      <c r="EF227">
        <v>0.13882</v>
      </c>
      <c r="EG227">
        <v>23369.3</v>
      </c>
      <c r="EH227">
        <v>23766.799999999999</v>
      </c>
      <c r="EI227">
        <v>28164.400000000001</v>
      </c>
      <c r="EJ227">
        <v>29668.400000000001</v>
      </c>
      <c r="EK227">
        <v>33164.800000000003</v>
      </c>
      <c r="EL227">
        <v>35487.800000000003</v>
      </c>
      <c r="EM227">
        <v>39726.400000000001</v>
      </c>
      <c r="EN227">
        <v>42421.9</v>
      </c>
      <c r="EO227">
        <v>2.1747800000000002</v>
      </c>
      <c r="EP227">
        <v>2.1198700000000001</v>
      </c>
      <c r="EQ227">
        <v>7.58022E-2</v>
      </c>
      <c r="ER227">
        <v>0</v>
      </c>
      <c r="ES227">
        <v>33.3444</v>
      </c>
      <c r="ET227">
        <v>999.9</v>
      </c>
      <c r="EU227">
        <v>48.1</v>
      </c>
      <c r="EV227">
        <v>40.5</v>
      </c>
      <c r="EW227">
        <v>36.1676</v>
      </c>
      <c r="EX227">
        <v>57.288200000000003</v>
      </c>
      <c r="EY227">
        <v>-0.84935799999999995</v>
      </c>
      <c r="EZ227">
        <v>2</v>
      </c>
      <c r="FA227">
        <v>0.64112000000000002</v>
      </c>
      <c r="FB227">
        <v>1.3954599999999999</v>
      </c>
      <c r="FC227">
        <v>20.264500000000002</v>
      </c>
      <c r="FD227">
        <v>5.2163899999999996</v>
      </c>
      <c r="FE227">
        <v>12.0097</v>
      </c>
      <c r="FF227">
        <v>4.9852499999999997</v>
      </c>
      <c r="FG227">
        <v>3.2845</v>
      </c>
      <c r="FH227">
        <v>9838.5</v>
      </c>
      <c r="FI227">
        <v>9999</v>
      </c>
      <c r="FJ227">
        <v>9999</v>
      </c>
      <c r="FK227">
        <v>657.1</v>
      </c>
      <c r="FL227">
        <v>1.8658399999999999</v>
      </c>
      <c r="FM227">
        <v>1.86222</v>
      </c>
      <c r="FN227">
        <v>1.8643099999999999</v>
      </c>
      <c r="FO227">
        <v>1.8603799999999999</v>
      </c>
      <c r="FP227">
        <v>1.8611200000000001</v>
      </c>
      <c r="FQ227">
        <v>1.8601799999999999</v>
      </c>
      <c r="FR227">
        <v>1.86188</v>
      </c>
      <c r="FS227">
        <v>1.8585100000000001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-2.46</v>
      </c>
      <c r="GH227">
        <v>5.0500000000000003E-2</v>
      </c>
      <c r="GI227">
        <v>-1.674331742851894</v>
      </c>
      <c r="GJ227">
        <v>-1.0668354094452519E-3</v>
      </c>
      <c r="GK227">
        <v>7.2908324871410599E-7</v>
      </c>
      <c r="GL227">
        <v>-2.6615586879345078E-10</v>
      </c>
      <c r="GM227">
        <v>-0.20617912557020029</v>
      </c>
      <c r="GN227">
        <v>3.3664092208003571E-3</v>
      </c>
      <c r="GO227">
        <v>2.042686190248702E-4</v>
      </c>
      <c r="GP227">
        <v>-2.7039353982504608E-6</v>
      </c>
      <c r="GQ227">
        <v>3</v>
      </c>
      <c r="GR227">
        <v>2088</v>
      </c>
      <c r="GS227">
        <v>3</v>
      </c>
      <c r="GT227">
        <v>37</v>
      </c>
      <c r="GU227">
        <v>20.399999999999999</v>
      </c>
      <c r="GV227">
        <v>20.5</v>
      </c>
      <c r="GW227">
        <v>3.6645500000000002</v>
      </c>
      <c r="GX227">
        <v>2.5415000000000001</v>
      </c>
      <c r="GY227">
        <v>2.04834</v>
      </c>
      <c r="GZ227">
        <v>2.6049799999999999</v>
      </c>
      <c r="HA227">
        <v>2.1972700000000001</v>
      </c>
      <c r="HB227">
        <v>2.34741</v>
      </c>
      <c r="HC227">
        <v>44.5852</v>
      </c>
      <c r="HD227">
        <v>14.1058</v>
      </c>
      <c r="HE227">
        <v>18</v>
      </c>
      <c r="HF227">
        <v>684.88099999999997</v>
      </c>
      <c r="HG227">
        <v>709.745</v>
      </c>
      <c r="HH227">
        <v>31.002300000000002</v>
      </c>
      <c r="HI227">
        <v>35.265599999999999</v>
      </c>
      <c r="HJ227">
        <v>30.000800000000002</v>
      </c>
      <c r="HK227">
        <v>35.045900000000003</v>
      </c>
      <c r="HL227">
        <v>35.025700000000001</v>
      </c>
      <c r="HM227">
        <v>73.306700000000006</v>
      </c>
      <c r="HN227">
        <v>-30</v>
      </c>
      <c r="HO227">
        <v>-30</v>
      </c>
      <c r="HP227">
        <v>31</v>
      </c>
      <c r="HQ227">
        <v>1414.79</v>
      </c>
      <c r="HR227">
        <v>32.067999999999998</v>
      </c>
      <c r="HS227">
        <v>99.201300000000003</v>
      </c>
      <c r="HT227">
        <v>98.358099999999993</v>
      </c>
    </row>
    <row r="228" spans="1:228" x14ac:dyDescent="0.2">
      <c r="A228">
        <v>213</v>
      </c>
      <c r="B228">
        <v>1666111454.5999999</v>
      </c>
      <c r="C228">
        <v>846.5</v>
      </c>
      <c r="D228" t="s">
        <v>785</v>
      </c>
      <c r="E228" t="s">
        <v>786</v>
      </c>
      <c r="F228">
        <v>4</v>
      </c>
      <c r="G228">
        <v>1666111452.2874999</v>
      </c>
      <c r="H228">
        <f t="shared" si="102"/>
        <v>1.2836711372862764E-3</v>
      </c>
      <c r="I228">
        <f t="shared" si="103"/>
        <v>1.2836711372862764</v>
      </c>
      <c r="J228">
        <f t="shared" si="104"/>
        <v>15.691090033449937</v>
      </c>
      <c r="K228">
        <f t="shared" si="105"/>
        <v>1381.52125</v>
      </c>
      <c r="L228">
        <f t="shared" si="106"/>
        <v>960.88385169218236</v>
      </c>
      <c r="M228">
        <f t="shared" si="107"/>
        <v>97.388565901030162</v>
      </c>
      <c r="N228">
        <f t="shared" si="108"/>
        <v>140.02147404429442</v>
      </c>
      <c r="O228">
        <f t="shared" si="109"/>
        <v>6.6146331042237022E-2</v>
      </c>
      <c r="P228">
        <f t="shared" si="110"/>
        <v>2.7687092978913941</v>
      </c>
      <c r="Q228">
        <f t="shared" si="111"/>
        <v>6.528079570602488E-2</v>
      </c>
      <c r="R228">
        <f t="shared" si="112"/>
        <v>4.0877318595681243E-2</v>
      </c>
      <c r="S228">
        <f t="shared" si="113"/>
        <v>226.11299735766579</v>
      </c>
      <c r="T228">
        <f t="shared" si="114"/>
        <v>35.285628896767022</v>
      </c>
      <c r="U228">
        <f t="shared" si="115"/>
        <v>34.572225000000003</v>
      </c>
      <c r="V228">
        <f t="shared" si="116"/>
        <v>5.5159379559468515</v>
      </c>
      <c r="W228">
        <f t="shared" si="117"/>
        <v>66.725265518792838</v>
      </c>
      <c r="X228">
        <f t="shared" si="118"/>
        <v>3.6126986358912769</v>
      </c>
      <c r="Y228">
        <f t="shared" si="119"/>
        <v>5.4142888871289374</v>
      </c>
      <c r="Z228">
        <f t="shared" si="120"/>
        <v>1.9032393200555746</v>
      </c>
      <c r="AA228">
        <f t="shared" si="121"/>
        <v>-56.609897154324791</v>
      </c>
      <c r="AB228">
        <f t="shared" si="122"/>
        <v>-49.920367154940266</v>
      </c>
      <c r="AC228">
        <f t="shared" si="123"/>
        <v>-4.1864369588024726</v>
      </c>
      <c r="AD228">
        <f t="shared" si="124"/>
        <v>115.39629608959828</v>
      </c>
      <c r="AE228">
        <f t="shared" si="125"/>
        <v>26.489879182443346</v>
      </c>
      <c r="AF228">
        <f t="shared" si="126"/>
        <v>1.278819806317252</v>
      </c>
      <c r="AG228">
        <f t="shared" si="127"/>
        <v>15.691090033449937</v>
      </c>
      <c r="AH228">
        <v>1457.9061155300531</v>
      </c>
      <c r="AI228">
        <v>1435.7761818181809</v>
      </c>
      <c r="AJ228">
        <v>1.76093807791957</v>
      </c>
      <c r="AK228">
        <v>66.414595201641987</v>
      </c>
      <c r="AL228">
        <f t="shared" si="128"/>
        <v>1.2836711372862764</v>
      </c>
      <c r="AM228">
        <v>34.503752089370643</v>
      </c>
      <c r="AN228">
        <v>35.646427058823512</v>
      </c>
      <c r="AO228">
        <v>-1.612833183896011E-6</v>
      </c>
      <c r="AP228">
        <v>87.49</v>
      </c>
      <c r="AQ228">
        <v>12</v>
      </c>
      <c r="AR228">
        <v>2</v>
      </c>
      <c r="AS228">
        <f t="shared" si="129"/>
        <v>1</v>
      </c>
      <c r="AT228">
        <f t="shared" si="130"/>
        <v>0</v>
      </c>
      <c r="AU228">
        <f t="shared" si="131"/>
        <v>47176.370740150283</v>
      </c>
      <c r="AV228">
        <f t="shared" si="132"/>
        <v>1200.0025000000001</v>
      </c>
      <c r="AW228">
        <f t="shared" si="133"/>
        <v>1025.9257260920547</v>
      </c>
      <c r="AX228">
        <f t="shared" si="134"/>
        <v>0.85493632395937069</v>
      </c>
      <c r="AY228">
        <f t="shared" si="135"/>
        <v>0.18842710524158557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1666111452.2874999</v>
      </c>
      <c r="BF228">
        <v>1381.52125</v>
      </c>
      <c r="BG228">
        <v>1407.60375</v>
      </c>
      <c r="BH228">
        <v>35.644675000000007</v>
      </c>
      <c r="BI228">
        <v>34.506324999999997</v>
      </c>
      <c r="BJ228">
        <v>1383.9825000000001</v>
      </c>
      <c r="BK228">
        <v>35.594175000000007</v>
      </c>
      <c r="BL228">
        <v>650.01274999999998</v>
      </c>
      <c r="BM228">
        <v>101.253125</v>
      </c>
      <c r="BN228">
        <v>9.9984149999999994E-2</v>
      </c>
      <c r="BO228">
        <v>34.237787500000003</v>
      </c>
      <c r="BP228">
        <v>34.572225000000003</v>
      </c>
      <c r="BQ228">
        <v>999.9</v>
      </c>
      <c r="BR228">
        <v>0</v>
      </c>
      <c r="BS228">
        <v>0</v>
      </c>
      <c r="BT228">
        <v>8997.3462499999987</v>
      </c>
      <c r="BU228">
        <v>0</v>
      </c>
      <c r="BV228">
        <v>893.81574999999998</v>
      </c>
      <c r="BW228">
        <v>-26.0825</v>
      </c>
      <c r="BX228">
        <v>1432.585</v>
      </c>
      <c r="BY228">
        <v>1457.9124999999999</v>
      </c>
      <c r="BZ228">
        <v>1.1383637499999999</v>
      </c>
      <c r="CA228">
        <v>1407.60375</v>
      </c>
      <c r="CB228">
        <v>34.506324999999997</v>
      </c>
      <c r="CC228">
        <v>3.6091387500000001</v>
      </c>
      <c r="CD228">
        <v>3.4938787499999999</v>
      </c>
      <c r="CE228">
        <v>27.142087499999999</v>
      </c>
      <c r="CF228">
        <v>26.59</v>
      </c>
      <c r="CG228">
        <v>1200.0025000000001</v>
      </c>
      <c r="CH228">
        <v>0.50003900000000001</v>
      </c>
      <c r="CI228">
        <v>0.49996099999999999</v>
      </c>
      <c r="CJ228">
        <v>0</v>
      </c>
      <c r="CK228">
        <v>811.1244999999999</v>
      </c>
      <c r="CL228">
        <v>4.9990899999999998</v>
      </c>
      <c r="CM228">
        <v>8744.401249999999</v>
      </c>
      <c r="CN228">
        <v>9558</v>
      </c>
      <c r="CO228">
        <v>44.311999999999998</v>
      </c>
      <c r="CP228">
        <v>46.311999999999998</v>
      </c>
      <c r="CQ228">
        <v>45.061999999999998</v>
      </c>
      <c r="CR228">
        <v>45.515500000000003</v>
      </c>
      <c r="CS228">
        <v>45.75</v>
      </c>
      <c r="CT228">
        <v>597.54874999999993</v>
      </c>
      <c r="CU228">
        <v>597.45375000000013</v>
      </c>
      <c r="CV228">
        <v>0</v>
      </c>
      <c r="CW228">
        <v>1666111466.0999999</v>
      </c>
      <c r="CX228">
        <v>0</v>
      </c>
      <c r="CY228">
        <v>1666110227</v>
      </c>
      <c r="CZ228" t="s">
        <v>356</v>
      </c>
      <c r="DA228">
        <v>1666110227</v>
      </c>
      <c r="DB228">
        <v>1666110223</v>
      </c>
      <c r="DC228">
        <v>35</v>
      </c>
      <c r="DD228">
        <v>4.3999999999999997E-2</v>
      </c>
      <c r="DE228">
        <v>-1.2E-2</v>
      </c>
      <c r="DF228">
        <v>-2.012</v>
      </c>
      <c r="DG228">
        <v>3.7999999999999999E-2</v>
      </c>
      <c r="DH228">
        <v>415</v>
      </c>
      <c r="DI228">
        <v>34</v>
      </c>
      <c r="DJ228">
        <v>0.45</v>
      </c>
      <c r="DK228">
        <v>0.22</v>
      </c>
      <c r="DL228">
        <v>-25.966125000000002</v>
      </c>
      <c r="DM228">
        <v>-1.1568630393995629</v>
      </c>
      <c r="DN228">
        <v>0.14465585669097539</v>
      </c>
      <c r="DO228">
        <v>0</v>
      </c>
      <c r="DP228">
        <v>1.1442855000000001</v>
      </c>
      <c r="DQ228">
        <v>-2.8018311444654598E-2</v>
      </c>
      <c r="DR228">
        <v>3.3791448252479561E-3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357</v>
      </c>
      <c r="EA228">
        <v>3.29461</v>
      </c>
      <c r="EB228">
        <v>2.6252499999999999</v>
      </c>
      <c r="EC228">
        <v>0.22814400000000001</v>
      </c>
      <c r="ED228">
        <v>0.22895299999999999</v>
      </c>
      <c r="EE228">
        <v>0.14374100000000001</v>
      </c>
      <c r="EF228">
        <v>0.13882700000000001</v>
      </c>
      <c r="EG228">
        <v>23348.2</v>
      </c>
      <c r="EH228">
        <v>23746.1</v>
      </c>
      <c r="EI228">
        <v>28163.5</v>
      </c>
      <c r="EJ228">
        <v>29668</v>
      </c>
      <c r="EK228">
        <v>33163.699999999997</v>
      </c>
      <c r="EL228">
        <v>35487.1</v>
      </c>
      <c r="EM228">
        <v>39725.300000000003</v>
      </c>
      <c r="EN228">
        <v>42421.4</v>
      </c>
      <c r="EO228">
        <v>2.1743999999999999</v>
      </c>
      <c r="EP228">
        <v>2.1198199999999998</v>
      </c>
      <c r="EQ228">
        <v>7.5433399999999998E-2</v>
      </c>
      <c r="ER228">
        <v>0</v>
      </c>
      <c r="ES228">
        <v>33.357799999999997</v>
      </c>
      <c r="ET228">
        <v>999.9</v>
      </c>
      <c r="EU228">
        <v>48.1</v>
      </c>
      <c r="EV228">
        <v>40.5</v>
      </c>
      <c r="EW228">
        <v>36.173000000000002</v>
      </c>
      <c r="EX228">
        <v>57.678199999999997</v>
      </c>
      <c r="EY228">
        <v>-0.80528999999999995</v>
      </c>
      <c r="EZ228">
        <v>2</v>
      </c>
      <c r="FA228">
        <v>0.64178100000000005</v>
      </c>
      <c r="FB228">
        <v>1.4038600000000001</v>
      </c>
      <c r="FC228">
        <v>20.264600000000002</v>
      </c>
      <c r="FD228">
        <v>5.2159399999999998</v>
      </c>
      <c r="FE228">
        <v>12.009499999999999</v>
      </c>
      <c r="FF228">
        <v>4.9849500000000004</v>
      </c>
      <c r="FG228">
        <v>3.2845</v>
      </c>
      <c r="FH228">
        <v>9838.5</v>
      </c>
      <c r="FI228">
        <v>9999</v>
      </c>
      <c r="FJ228">
        <v>9999</v>
      </c>
      <c r="FK228">
        <v>657.1</v>
      </c>
      <c r="FL228">
        <v>1.8658399999999999</v>
      </c>
      <c r="FM228">
        <v>1.8622099999999999</v>
      </c>
      <c r="FN228">
        <v>1.8643099999999999</v>
      </c>
      <c r="FO228">
        <v>1.8603799999999999</v>
      </c>
      <c r="FP228">
        <v>1.86111</v>
      </c>
      <c r="FQ228">
        <v>1.86019</v>
      </c>
      <c r="FR228">
        <v>1.86188</v>
      </c>
      <c r="FS228">
        <v>1.8585100000000001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-2.46</v>
      </c>
      <c r="GH228">
        <v>5.0500000000000003E-2</v>
      </c>
      <c r="GI228">
        <v>-1.674331742851894</v>
      </c>
      <c r="GJ228">
        <v>-1.0668354094452519E-3</v>
      </c>
      <c r="GK228">
        <v>7.2908324871410599E-7</v>
      </c>
      <c r="GL228">
        <v>-2.6615586879345078E-10</v>
      </c>
      <c r="GM228">
        <v>-0.20617912557020029</v>
      </c>
      <c r="GN228">
        <v>3.3664092208003571E-3</v>
      </c>
      <c r="GO228">
        <v>2.042686190248702E-4</v>
      </c>
      <c r="GP228">
        <v>-2.7039353982504608E-6</v>
      </c>
      <c r="GQ228">
        <v>3</v>
      </c>
      <c r="GR228">
        <v>2088</v>
      </c>
      <c r="GS228">
        <v>3</v>
      </c>
      <c r="GT228">
        <v>37</v>
      </c>
      <c r="GU228">
        <v>20.5</v>
      </c>
      <c r="GV228">
        <v>20.5</v>
      </c>
      <c r="GW228">
        <v>3.6767599999999998</v>
      </c>
      <c r="GX228">
        <v>2.5427200000000001</v>
      </c>
      <c r="GY228">
        <v>2.04834</v>
      </c>
      <c r="GZ228">
        <v>2.6049799999999999</v>
      </c>
      <c r="HA228">
        <v>2.1972700000000001</v>
      </c>
      <c r="HB228">
        <v>2.32544</v>
      </c>
      <c r="HC228">
        <v>44.5852</v>
      </c>
      <c r="HD228">
        <v>14.1058</v>
      </c>
      <c r="HE228">
        <v>18</v>
      </c>
      <c r="HF228">
        <v>684.63800000000003</v>
      </c>
      <c r="HG228">
        <v>709.75300000000004</v>
      </c>
      <c r="HH228">
        <v>31.002300000000002</v>
      </c>
      <c r="HI228">
        <v>35.272100000000002</v>
      </c>
      <c r="HJ228">
        <v>30.000900000000001</v>
      </c>
      <c r="HK228">
        <v>35.052199999999999</v>
      </c>
      <c r="HL228">
        <v>35.0306</v>
      </c>
      <c r="HM228">
        <v>73.558099999999996</v>
      </c>
      <c r="HN228">
        <v>-30</v>
      </c>
      <c r="HO228">
        <v>-30</v>
      </c>
      <c r="HP228">
        <v>31</v>
      </c>
      <c r="HQ228">
        <v>1421.47</v>
      </c>
      <c r="HR228">
        <v>32.067999999999998</v>
      </c>
      <c r="HS228">
        <v>99.198400000000007</v>
      </c>
      <c r="HT228">
        <v>98.356800000000007</v>
      </c>
    </row>
    <row r="229" spans="1:228" x14ac:dyDescent="0.2">
      <c r="A229">
        <v>214</v>
      </c>
      <c r="B229">
        <v>1666111458.5999999</v>
      </c>
      <c r="C229">
        <v>850.5</v>
      </c>
      <c r="D229" t="s">
        <v>787</v>
      </c>
      <c r="E229" t="s">
        <v>788</v>
      </c>
      <c r="F229">
        <v>4</v>
      </c>
      <c r="G229">
        <v>1666111456.5999999</v>
      </c>
      <c r="H229">
        <f t="shared" si="102"/>
        <v>1.2765948406152621E-3</v>
      </c>
      <c r="I229">
        <f t="shared" si="103"/>
        <v>1.2765948406152621</v>
      </c>
      <c r="J229">
        <f t="shared" si="104"/>
        <v>15.716246973583347</v>
      </c>
      <c r="K229">
        <f t="shared" si="105"/>
        <v>1388.767142857143</v>
      </c>
      <c r="L229">
        <f t="shared" si="106"/>
        <v>964.66761536450156</v>
      </c>
      <c r="M229">
        <f t="shared" si="107"/>
        <v>97.77316196550926</v>
      </c>
      <c r="N229">
        <f t="shared" si="108"/>
        <v>140.75745119695208</v>
      </c>
      <c r="O229">
        <f t="shared" si="109"/>
        <v>6.5692937480559502E-2</v>
      </c>
      <c r="P229">
        <f t="shared" si="110"/>
        <v>2.767140125288083</v>
      </c>
      <c r="Q229">
        <f t="shared" si="111"/>
        <v>6.4838666971733475E-2</v>
      </c>
      <c r="R229">
        <f t="shared" si="112"/>
        <v>4.0599994087277769E-2</v>
      </c>
      <c r="S229">
        <f t="shared" si="113"/>
        <v>226.11393480414182</v>
      </c>
      <c r="T229">
        <f t="shared" si="114"/>
        <v>35.294634723380788</v>
      </c>
      <c r="U229">
        <f t="shared" si="115"/>
        <v>34.580585714285718</v>
      </c>
      <c r="V229">
        <f t="shared" si="116"/>
        <v>5.5185002251842192</v>
      </c>
      <c r="W229">
        <f t="shared" si="117"/>
        <v>66.703822173915256</v>
      </c>
      <c r="X229">
        <f t="shared" si="118"/>
        <v>3.6128504033530215</v>
      </c>
      <c r="Y229">
        <f t="shared" si="119"/>
        <v>5.4162569484149268</v>
      </c>
      <c r="Z229">
        <f t="shared" si="120"/>
        <v>1.9056498218311977</v>
      </c>
      <c r="AA229">
        <f t="shared" si="121"/>
        <v>-56.297832471133056</v>
      </c>
      <c r="AB229">
        <f t="shared" si="122"/>
        <v>-50.165663907006184</v>
      </c>
      <c r="AC229">
        <f t="shared" si="123"/>
        <v>-4.2096996032404075</v>
      </c>
      <c r="AD229">
        <f t="shared" si="124"/>
        <v>115.44073882276217</v>
      </c>
      <c r="AE229">
        <f t="shared" si="125"/>
        <v>26.110591921998829</v>
      </c>
      <c r="AF229">
        <f t="shared" si="126"/>
        <v>1.2775334025579022</v>
      </c>
      <c r="AG229">
        <f t="shared" si="127"/>
        <v>15.716246973583347</v>
      </c>
      <c r="AH229">
        <v>1464.54350432258</v>
      </c>
      <c r="AI229">
        <v>1442.645636363636</v>
      </c>
      <c r="AJ229">
        <v>1.6978332546491</v>
      </c>
      <c r="AK229">
        <v>66.414595201641987</v>
      </c>
      <c r="AL229">
        <f t="shared" si="128"/>
        <v>1.2765948406152621</v>
      </c>
      <c r="AM229">
        <v>34.507919326013983</v>
      </c>
      <c r="AN229">
        <v>35.644242058823522</v>
      </c>
      <c r="AO229">
        <v>2.8233038181857732E-6</v>
      </c>
      <c r="AP229">
        <v>87.49</v>
      </c>
      <c r="AQ229">
        <v>12</v>
      </c>
      <c r="AR229">
        <v>2</v>
      </c>
      <c r="AS229">
        <f t="shared" si="129"/>
        <v>1</v>
      </c>
      <c r="AT229">
        <f t="shared" si="130"/>
        <v>0</v>
      </c>
      <c r="AU229">
        <f t="shared" si="131"/>
        <v>47132.367135802415</v>
      </c>
      <c r="AV229">
        <f t="shared" si="132"/>
        <v>1200.007142857143</v>
      </c>
      <c r="AW229">
        <f t="shared" si="133"/>
        <v>1025.9297278777938</v>
      </c>
      <c r="AX229">
        <f t="shared" si="134"/>
        <v>0.85493635099131016</v>
      </c>
      <c r="AY229">
        <f t="shared" si="135"/>
        <v>0.1884271574132288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1666111456.5999999</v>
      </c>
      <c r="BF229">
        <v>1388.767142857143</v>
      </c>
      <c r="BG229">
        <v>1414.505714285714</v>
      </c>
      <c r="BH229">
        <v>35.645771428571429</v>
      </c>
      <c r="BI229">
        <v>34.508600000000001</v>
      </c>
      <c r="BJ229">
        <v>1391.234285714286</v>
      </c>
      <c r="BK229">
        <v>35.595271428571429</v>
      </c>
      <c r="BL229">
        <v>650.03114285714287</v>
      </c>
      <c r="BM229">
        <v>101.2541428571429</v>
      </c>
      <c r="BN229">
        <v>0.1001064285714286</v>
      </c>
      <c r="BO229">
        <v>34.244314285714289</v>
      </c>
      <c r="BP229">
        <v>34.580585714285718</v>
      </c>
      <c r="BQ229">
        <v>999.89999999999986</v>
      </c>
      <c r="BR229">
        <v>0</v>
      </c>
      <c r="BS229">
        <v>0</v>
      </c>
      <c r="BT229">
        <v>8988.9285714285706</v>
      </c>
      <c r="BU229">
        <v>0</v>
      </c>
      <c r="BV229">
        <v>918.36171428571447</v>
      </c>
      <c r="BW229">
        <v>-25.7377</v>
      </c>
      <c r="BX229">
        <v>1440.1028571428569</v>
      </c>
      <c r="BY229">
        <v>1465.0642857142859</v>
      </c>
      <c r="BZ229">
        <v>1.137178571428572</v>
      </c>
      <c r="CA229">
        <v>1414.505714285714</v>
      </c>
      <c r="CB229">
        <v>34.508600000000001</v>
      </c>
      <c r="CC229">
        <v>3.609285714285714</v>
      </c>
      <c r="CD229">
        <v>3.4941400000000011</v>
      </c>
      <c r="CE229">
        <v>27.142771428571429</v>
      </c>
      <c r="CF229">
        <v>26.591314285714279</v>
      </c>
      <c r="CG229">
        <v>1200.007142857143</v>
      </c>
      <c r="CH229">
        <v>0.50003900000000001</v>
      </c>
      <c r="CI229">
        <v>0.49996099999999988</v>
      </c>
      <c r="CJ229">
        <v>0</v>
      </c>
      <c r="CK229">
        <v>810.97557142857147</v>
      </c>
      <c r="CL229">
        <v>4.9990899999999998</v>
      </c>
      <c r="CM229">
        <v>8743.81</v>
      </c>
      <c r="CN229">
        <v>9558.0328571428581</v>
      </c>
      <c r="CO229">
        <v>44.338999999999999</v>
      </c>
      <c r="CP229">
        <v>46.347999999999999</v>
      </c>
      <c r="CQ229">
        <v>45.061999999999998</v>
      </c>
      <c r="CR229">
        <v>45.561999999999998</v>
      </c>
      <c r="CS229">
        <v>45.75</v>
      </c>
      <c r="CT229">
        <v>597.55000000000007</v>
      </c>
      <c r="CU229">
        <v>597.4571428571428</v>
      </c>
      <c r="CV229">
        <v>0</v>
      </c>
      <c r="CW229">
        <v>1666111470.3</v>
      </c>
      <c r="CX229">
        <v>0</v>
      </c>
      <c r="CY229">
        <v>1666110227</v>
      </c>
      <c r="CZ229" t="s">
        <v>356</v>
      </c>
      <c r="DA229">
        <v>1666110227</v>
      </c>
      <c r="DB229">
        <v>1666110223</v>
      </c>
      <c r="DC229">
        <v>35</v>
      </c>
      <c r="DD229">
        <v>4.3999999999999997E-2</v>
      </c>
      <c r="DE229">
        <v>-1.2E-2</v>
      </c>
      <c r="DF229">
        <v>-2.012</v>
      </c>
      <c r="DG229">
        <v>3.7999999999999999E-2</v>
      </c>
      <c r="DH229">
        <v>415</v>
      </c>
      <c r="DI229">
        <v>34</v>
      </c>
      <c r="DJ229">
        <v>0.45</v>
      </c>
      <c r="DK229">
        <v>0.22</v>
      </c>
      <c r="DL229">
        <v>-25.9990475</v>
      </c>
      <c r="DM229">
        <v>0.26043039399621642</v>
      </c>
      <c r="DN229">
        <v>0.10854639327840419</v>
      </c>
      <c r="DO229">
        <v>0</v>
      </c>
      <c r="DP229">
        <v>1.1426627499999999</v>
      </c>
      <c r="DQ229">
        <v>-3.8875834896811227E-2</v>
      </c>
      <c r="DR229">
        <v>4.0253173710280256E-3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357</v>
      </c>
      <c r="EA229">
        <v>3.2946300000000002</v>
      </c>
      <c r="EB229">
        <v>2.6252800000000001</v>
      </c>
      <c r="EC229">
        <v>0.228799</v>
      </c>
      <c r="ED229">
        <v>0.22955700000000001</v>
      </c>
      <c r="EE229">
        <v>0.143738</v>
      </c>
      <c r="EF229">
        <v>0.13882700000000001</v>
      </c>
      <c r="EG229">
        <v>23327.599999999999</v>
      </c>
      <c r="EH229">
        <v>23727</v>
      </c>
      <c r="EI229">
        <v>28162.799999999999</v>
      </c>
      <c r="EJ229">
        <v>29667.599999999999</v>
      </c>
      <c r="EK229">
        <v>33163.199999999997</v>
      </c>
      <c r="EL229">
        <v>35486.5</v>
      </c>
      <c r="EM229">
        <v>39724.5</v>
      </c>
      <c r="EN229">
        <v>42420.7</v>
      </c>
      <c r="EO229">
        <v>2.1745800000000002</v>
      </c>
      <c r="EP229">
        <v>2.11958</v>
      </c>
      <c r="EQ229">
        <v>7.5042200000000003E-2</v>
      </c>
      <c r="ER229">
        <v>0</v>
      </c>
      <c r="ES229">
        <v>33.369799999999998</v>
      </c>
      <c r="ET229">
        <v>999.9</v>
      </c>
      <c r="EU229">
        <v>48.1</v>
      </c>
      <c r="EV229">
        <v>40.5</v>
      </c>
      <c r="EW229">
        <v>36.165100000000002</v>
      </c>
      <c r="EX229">
        <v>57.618200000000002</v>
      </c>
      <c r="EY229">
        <v>-0.78926099999999999</v>
      </c>
      <c r="EZ229">
        <v>2</v>
      </c>
      <c r="FA229">
        <v>0.64247699999999996</v>
      </c>
      <c r="FB229">
        <v>1.41066</v>
      </c>
      <c r="FC229">
        <v>20.264500000000002</v>
      </c>
      <c r="FD229">
        <v>5.2163899999999996</v>
      </c>
      <c r="FE229">
        <v>12.0098</v>
      </c>
      <c r="FF229">
        <v>4.9848499999999998</v>
      </c>
      <c r="FG229">
        <v>3.2845</v>
      </c>
      <c r="FH229">
        <v>9838.7999999999993</v>
      </c>
      <c r="FI229">
        <v>9999</v>
      </c>
      <c r="FJ229">
        <v>9999</v>
      </c>
      <c r="FK229">
        <v>657.1</v>
      </c>
      <c r="FL229">
        <v>1.8658399999999999</v>
      </c>
      <c r="FM229">
        <v>1.86219</v>
      </c>
      <c r="FN229">
        <v>1.86432</v>
      </c>
      <c r="FO229">
        <v>1.86039</v>
      </c>
      <c r="FP229">
        <v>1.8611200000000001</v>
      </c>
      <c r="FQ229">
        <v>1.8602000000000001</v>
      </c>
      <c r="FR229">
        <v>1.86189</v>
      </c>
      <c r="FS229">
        <v>1.85849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-2.4700000000000002</v>
      </c>
      <c r="GH229">
        <v>5.0500000000000003E-2</v>
      </c>
      <c r="GI229">
        <v>-1.674331742851894</v>
      </c>
      <c r="GJ229">
        <v>-1.0668354094452519E-3</v>
      </c>
      <c r="GK229">
        <v>7.2908324871410599E-7</v>
      </c>
      <c r="GL229">
        <v>-2.6615586879345078E-10</v>
      </c>
      <c r="GM229">
        <v>-0.20617912557020029</v>
      </c>
      <c r="GN229">
        <v>3.3664092208003571E-3</v>
      </c>
      <c r="GO229">
        <v>2.042686190248702E-4</v>
      </c>
      <c r="GP229">
        <v>-2.7039353982504608E-6</v>
      </c>
      <c r="GQ229">
        <v>3</v>
      </c>
      <c r="GR229">
        <v>2088</v>
      </c>
      <c r="GS229">
        <v>3</v>
      </c>
      <c r="GT229">
        <v>37</v>
      </c>
      <c r="GU229">
        <v>20.5</v>
      </c>
      <c r="GV229">
        <v>20.6</v>
      </c>
      <c r="GW229">
        <v>3.6901899999999999</v>
      </c>
      <c r="GX229">
        <v>2.5402800000000001</v>
      </c>
      <c r="GY229">
        <v>2.04834</v>
      </c>
      <c r="GZ229">
        <v>2.6037599999999999</v>
      </c>
      <c r="HA229">
        <v>2.1972700000000001</v>
      </c>
      <c r="HB229">
        <v>2.33765</v>
      </c>
      <c r="HC229">
        <v>44.5852</v>
      </c>
      <c r="HD229">
        <v>14.097</v>
      </c>
      <c r="HE229">
        <v>18</v>
      </c>
      <c r="HF229">
        <v>684.83299999999997</v>
      </c>
      <c r="HG229">
        <v>709.58399999999995</v>
      </c>
      <c r="HH229">
        <v>31.002099999999999</v>
      </c>
      <c r="HI229">
        <v>35.278500000000001</v>
      </c>
      <c r="HJ229">
        <v>30.000800000000002</v>
      </c>
      <c r="HK229">
        <v>35.057000000000002</v>
      </c>
      <c r="HL229">
        <v>35.036099999999998</v>
      </c>
      <c r="HM229">
        <v>73.829599999999999</v>
      </c>
      <c r="HN229">
        <v>-30</v>
      </c>
      <c r="HO229">
        <v>-30</v>
      </c>
      <c r="HP229">
        <v>31</v>
      </c>
      <c r="HQ229">
        <v>1428.15</v>
      </c>
      <c r="HR229">
        <v>32.067999999999998</v>
      </c>
      <c r="HS229">
        <v>99.196200000000005</v>
      </c>
      <c r="HT229">
        <v>98.355199999999996</v>
      </c>
    </row>
    <row r="230" spans="1:228" x14ac:dyDescent="0.2">
      <c r="A230">
        <v>215</v>
      </c>
      <c r="B230">
        <v>1666111462.5999999</v>
      </c>
      <c r="C230">
        <v>854.5</v>
      </c>
      <c r="D230" t="s">
        <v>789</v>
      </c>
      <c r="E230" t="s">
        <v>790</v>
      </c>
      <c r="F230">
        <v>4</v>
      </c>
      <c r="G230">
        <v>1666111460.2874999</v>
      </c>
      <c r="H230">
        <f t="shared" si="102"/>
        <v>1.2744692737216002E-3</v>
      </c>
      <c r="I230">
        <f t="shared" si="103"/>
        <v>1.2744692737216001</v>
      </c>
      <c r="J230">
        <f t="shared" si="104"/>
        <v>15.640332325288155</v>
      </c>
      <c r="K230">
        <f t="shared" si="105"/>
        <v>1394.67875</v>
      </c>
      <c r="L230">
        <f t="shared" si="106"/>
        <v>971.05052877333765</v>
      </c>
      <c r="M230">
        <f t="shared" si="107"/>
        <v>98.421066727380037</v>
      </c>
      <c r="N230">
        <f t="shared" si="108"/>
        <v>141.35800995897458</v>
      </c>
      <c r="O230">
        <f t="shared" si="109"/>
        <v>6.5492791558623323E-2</v>
      </c>
      <c r="P230">
        <f t="shared" si="110"/>
        <v>2.7725555355646567</v>
      </c>
      <c r="Q230">
        <f t="shared" si="111"/>
        <v>6.4645317582057882E-2</v>
      </c>
      <c r="R230">
        <f t="shared" si="112"/>
        <v>4.0478551956488487E-2</v>
      </c>
      <c r="S230">
        <f t="shared" si="113"/>
        <v>226.11292498261088</v>
      </c>
      <c r="T230">
        <f t="shared" si="114"/>
        <v>35.291538626372535</v>
      </c>
      <c r="U230">
        <f t="shared" si="115"/>
        <v>34.587825000000002</v>
      </c>
      <c r="V230">
        <f t="shared" si="116"/>
        <v>5.5207196511869743</v>
      </c>
      <c r="W230">
        <f t="shared" si="117"/>
        <v>66.70490957068121</v>
      </c>
      <c r="X230">
        <f t="shared" si="118"/>
        <v>3.612551876919686</v>
      </c>
      <c r="Y230">
        <f t="shared" si="119"/>
        <v>5.4157211218340517</v>
      </c>
      <c r="Z230">
        <f t="shared" si="120"/>
        <v>1.9081677742672882</v>
      </c>
      <c r="AA230">
        <f t="shared" si="121"/>
        <v>-56.204094971122565</v>
      </c>
      <c r="AB230">
        <f t="shared" si="122"/>
        <v>-51.611508620545131</v>
      </c>
      <c r="AC230">
        <f t="shared" si="123"/>
        <v>-4.3226848765964787</v>
      </c>
      <c r="AD230">
        <f t="shared" si="124"/>
        <v>113.97463651434671</v>
      </c>
      <c r="AE230">
        <f t="shared" si="125"/>
        <v>26.039340004567904</v>
      </c>
      <c r="AF230">
        <f t="shared" si="126"/>
        <v>1.274104586110425</v>
      </c>
      <c r="AG230">
        <f t="shared" si="127"/>
        <v>15.640332325288155</v>
      </c>
      <c r="AH230">
        <v>1471.0324687040741</v>
      </c>
      <c r="AI230">
        <v>1449.270787878788</v>
      </c>
      <c r="AJ230">
        <v>1.6819036227704161</v>
      </c>
      <c r="AK230">
        <v>66.414595201641987</v>
      </c>
      <c r="AL230">
        <f t="shared" si="128"/>
        <v>1.2744692737216001</v>
      </c>
      <c r="AM230">
        <v>34.508288387412613</v>
      </c>
      <c r="AN230">
        <v>35.642793235294107</v>
      </c>
      <c r="AO230">
        <v>-3.3922883678331721E-6</v>
      </c>
      <c r="AP230">
        <v>87.49</v>
      </c>
      <c r="AQ230">
        <v>12</v>
      </c>
      <c r="AR230">
        <v>2</v>
      </c>
      <c r="AS230">
        <f t="shared" si="129"/>
        <v>1</v>
      </c>
      <c r="AT230">
        <f t="shared" si="130"/>
        <v>0</v>
      </c>
      <c r="AU230">
        <f t="shared" si="131"/>
        <v>47281.1312707533</v>
      </c>
      <c r="AV230">
        <f t="shared" si="132"/>
        <v>1200.0025000000001</v>
      </c>
      <c r="AW230">
        <f t="shared" si="133"/>
        <v>1025.9256885920265</v>
      </c>
      <c r="AX230">
        <f t="shared" si="134"/>
        <v>0.85493629270941218</v>
      </c>
      <c r="AY230">
        <f t="shared" si="135"/>
        <v>0.18842704492916545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1666111460.2874999</v>
      </c>
      <c r="BF230">
        <v>1394.67875</v>
      </c>
      <c r="BG230">
        <v>1420.355</v>
      </c>
      <c r="BH230">
        <v>35.642474999999997</v>
      </c>
      <c r="BI230">
        <v>34.508312500000002</v>
      </c>
      <c r="BJ230">
        <v>1397.1487500000001</v>
      </c>
      <c r="BK230">
        <v>35.591987500000002</v>
      </c>
      <c r="BL230">
        <v>650.00862500000005</v>
      </c>
      <c r="BM230">
        <v>101.255375</v>
      </c>
      <c r="BN230">
        <v>9.9872550000000004E-2</v>
      </c>
      <c r="BO230">
        <v>34.242537499999997</v>
      </c>
      <c r="BP230">
        <v>34.587825000000002</v>
      </c>
      <c r="BQ230">
        <v>999.9</v>
      </c>
      <c r="BR230">
        <v>0</v>
      </c>
      <c r="BS230">
        <v>0</v>
      </c>
      <c r="BT230">
        <v>9017.5762500000001</v>
      </c>
      <c r="BU230">
        <v>0</v>
      </c>
      <c r="BV230">
        <v>1011.76175</v>
      </c>
      <c r="BW230">
        <v>-25.674737499999999</v>
      </c>
      <c r="BX230">
        <v>1446.2275</v>
      </c>
      <c r="BY230">
        <v>1471.12</v>
      </c>
      <c r="BZ230">
        <v>1.13417375</v>
      </c>
      <c r="CA230">
        <v>1420.355</v>
      </c>
      <c r="CB230">
        <v>34.508312500000002</v>
      </c>
      <c r="CC230">
        <v>3.6089850000000001</v>
      </c>
      <c r="CD230">
        <v>3.4941437500000001</v>
      </c>
      <c r="CE230">
        <v>27.1413625</v>
      </c>
      <c r="CF230">
        <v>26.591325000000001</v>
      </c>
      <c r="CG230">
        <v>1200.0025000000001</v>
      </c>
      <c r="CH230">
        <v>0.50003900000000001</v>
      </c>
      <c r="CI230">
        <v>0.49996099999999999</v>
      </c>
      <c r="CJ230">
        <v>0</v>
      </c>
      <c r="CK230">
        <v>810.87275</v>
      </c>
      <c r="CL230">
        <v>4.9990899999999998</v>
      </c>
      <c r="CM230">
        <v>8740.8187500000004</v>
      </c>
      <c r="CN230">
        <v>9558.0062500000004</v>
      </c>
      <c r="CO230">
        <v>44.367125000000001</v>
      </c>
      <c r="CP230">
        <v>46.359250000000003</v>
      </c>
      <c r="CQ230">
        <v>45.061999999999998</v>
      </c>
      <c r="CR230">
        <v>45.561999999999998</v>
      </c>
      <c r="CS230">
        <v>45.765500000000003</v>
      </c>
      <c r="CT230">
        <v>597.54999999999995</v>
      </c>
      <c r="CU230">
        <v>597.4525000000001</v>
      </c>
      <c r="CV230">
        <v>0</v>
      </c>
      <c r="CW230">
        <v>1666111473.9000001</v>
      </c>
      <c r="CX230">
        <v>0</v>
      </c>
      <c r="CY230">
        <v>1666110227</v>
      </c>
      <c r="CZ230" t="s">
        <v>356</v>
      </c>
      <c r="DA230">
        <v>1666110227</v>
      </c>
      <c r="DB230">
        <v>1666110223</v>
      </c>
      <c r="DC230">
        <v>35</v>
      </c>
      <c r="DD230">
        <v>4.3999999999999997E-2</v>
      </c>
      <c r="DE230">
        <v>-1.2E-2</v>
      </c>
      <c r="DF230">
        <v>-2.012</v>
      </c>
      <c r="DG230">
        <v>3.7999999999999999E-2</v>
      </c>
      <c r="DH230">
        <v>415</v>
      </c>
      <c r="DI230">
        <v>34</v>
      </c>
      <c r="DJ230">
        <v>0.45</v>
      </c>
      <c r="DK230">
        <v>0.22</v>
      </c>
      <c r="DL230">
        <v>-25.917705000000002</v>
      </c>
      <c r="DM230">
        <v>1.2032262664165461</v>
      </c>
      <c r="DN230">
        <v>0.18039846583327701</v>
      </c>
      <c r="DO230">
        <v>0</v>
      </c>
      <c r="DP230">
        <v>1.1401535</v>
      </c>
      <c r="DQ230">
        <v>-4.3690806754222031E-2</v>
      </c>
      <c r="DR230">
        <v>4.3361633675404699E-3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357</v>
      </c>
      <c r="EA230">
        <v>3.2947500000000001</v>
      </c>
      <c r="EB230">
        <v>2.6252499999999999</v>
      </c>
      <c r="EC230">
        <v>0.229433</v>
      </c>
      <c r="ED230">
        <v>0.23020299999999999</v>
      </c>
      <c r="EE230">
        <v>0.14373</v>
      </c>
      <c r="EF230">
        <v>0.13882700000000001</v>
      </c>
      <c r="EG230">
        <v>23308.1</v>
      </c>
      <c r="EH230">
        <v>23706.1</v>
      </c>
      <c r="EI230">
        <v>28162.400000000001</v>
      </c>
      <c r="EJ230">
        <v>29666.6</v>
      </c>
      <c r="EK230">
        <v>33163</v>
      </c>
      <c r="EL230">
        <v>35485.5</v>
      </c>
      <c r="EM230">
        <v>39723.800000000003</v>
      </c>
      <c r="EN230">
        <v>42419.4</v>
      </c>
      <c r="EO230">
        <v>2.1744500000000002</v>
      </c>
      <c r="EP230">
        <v>2.1196199999999998</v>
      </c>
      <c r="EQ230">
        <v>7.5172600000000006E-2</v>
      </c>
      <c r="ER230">
        <v>0</v>
      </c>
      <c r="ES230">
        <v>33.381799999999998</v>
      </c>
      <c r="ET230">
        <v>999.9</v>
      </c>
      <c r="EU230">
        <v>48.1</v>
      </c>
      <c r="EV230">
        <v>40.5</v>
      </c>
      <c r="EW230">
        <v>36.170299999999997</v>
      </c>
      <c r="EX230">
        <v>57.618200000000002</v>
      </c>
      <c r="EY230">
        <v>-0.78926099999999999</v>
      </c>
      <c r="EZ230">
        <v>2</v>
      </c>
      <c r="FA230">
        <v>0.643069</v>
      </c>
      <c r="FB230">
        <v>1.4151499999999999</v>
      </c>
      <c r="FC230">
        <v>20.264500000000002</v>
      </c>
      <c r="FD230">
        <v>5.2163899999999996</v>
      </c>
      <c r="FE230">
        <v>12.009399999999999</v>
      </c>
      <c r="FF230">
        <v>4.9846500000000002</v>
      </c>
      <c r="FG230">
        <v>3.2844500000000001</v>
      </c>
      <c r="FH230">
        <v>9838.7999999999993</v>
      </c>
      <c r="FI230">
        <v>9999</v>
      </c>
      <c r="FJ230">
        <v>9999</v>
      </c>
      <c r="FK230">
        <v>657.1</v>
      </c>
      <c r="FL230">
        <v>1.8658399999999999</v>
      </c>
      <c r="FM230">
        <v>1.8622099999999999</v>
      </c>
      <c r="FN230">
        <v>1.8643099999999999</v>
      </c>
      <c r="FO230">
        <v>1.8604099999999999</v>
      </c>
      <c r="FP230">
        <v>1.86113</v>
      </c>
      <c r="FQ230">
        <v>1.8602000000000001</v>
      </c>
      <c r="FR230">
        <v>1.86188</v>
      </c>
      <c r="FS230">
        <v>1.8585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-2.4700000000000002</v>
      </c>
      <c r="GH230">
        <v>5.0500000000000003E-2</v>
      </c>
      <c r="GI230">
        <v>-1.674331742851894</v>
      </c>
      <c r="GJ230">
        <v>-1.0668354094452519E-3</v>
      </c>
      <c r="GK230">
        <v>7.2908324871410599E-7</v>
      </c>
      <c r="GL230">
        <v>-2.6615586879345078E-10</v>
      </c>
      <c r="GM230">
        <v>-0.20617912557020029</v>
      </c>
      <c r="GN230">
        <v>3.3664092208003571E-3</v>
      </c>
      <c r="GO230">
        <v>2.042686190248702E-4</v>
      </c>
      <c r="GP230">
        <v>-2.7039353982504608E-6</v>
      </c>
      <c r="GQ230">
        <v>3</v>
      </c>
      <c r="GR230">
        <v>2088</v>
      </c>
      <c r="GS230">
        <v>3</v>
      </c>
      <c r="GT230">
        <v>37</v>
      </c>
      <c r="GU230">
        <v>20.6</v>
      </c>
      <c r="GV230">
        <v>20.7</v>
      </c>
      <c r="GW230">
        <v>3.7036099999999998</v>
      </c>
      <c r="GX230">
        <v>2.5500500000000001</v>
      </c>
      <c r="GY230">
        <v>2.04834</v>
      </c>
      <c r="GZ230">
        <v>2.6049799999999999</v>
      </c>
      <c r="HA230">
        <v>2.1972700000000001</v>
      </c>
      <c r="HB230">
        <v>2.3132299999999999</v>
      </c>
      <c r="HC230">
        <v>44.613199999999999</v>
      </c>
      <c r="HD230">
        <v>14.0883</v>
      </c>
      <c r="HE230">
        <v>18</v>
      </c>
      <c r="HF230">
        <v>684.798</v>
      </c>
      <c r="HG230">
        <v>709.69500000000005</v>
      </c>
      <c r="HH230">
        <v>31.0016</v>
      </c>
      <c r="HI230">
        <v>35.285800000000002</v>
      </c>
      <c r="HJ230">
        <v>30.000900000000001</v>
      </c>
      <c r="HK230">
        <v>35.063499999999998</v>
      </c>
      <c r="HL230">
        <v>35.041699999999999</v>
      </c>
      <c r="HM230">
        <v>74.101500000000001</v>
      </c>
      <c r="HN230">
        <v>-30</v>
      </c>
      <c r="HO230">
        <v>-30</v>
      </c>
      <c r="HP230">
        <v>31</v>
      </c>
      <c r="HQ230">
        <v>1434.85</v>
      </c>
      <c r="HR230">
        <v>32.067999999999998</v>
      </c>
      <c r="HS230">
        <v>99.194699999999997</v>
      </c>
      <c r="HT230">
        <v>98.352000000000004</v>
      </c>
    </row>
    <row r="231" spans="1:228" x14ac:dyDescent="0.2">
      <c r="A231">
        <v>216</v>
      </c>
      <c r="B231">
        <v>1666111466.5999999</v>
      </c>
      <c r="C231">
        <v>858.5</v>
      </c>
      <c r="D231" t="s">
        <v>791</v>
      </c>
      <c r="E231" t="s">
        <v>792</v>
      </c>
      <c r="F231">
        <v>4</v>
      </c>
      <c r="G231">
        <v>1666111464.5999999</v>
      </c>
      <c r="H231">
        <f t="shared" si="102"/>
        <v>1.2779757443622756E-3</v>
      </c>
      <c r="I231">
        <f t="shared" si="103"/>
        <v>1.2779757443622757</v>
      </c>
      <c r="J231">
        <f t="shared" si="104"/>
        <v>15.874723543744741</v>
      </c>
      <c r="K231">
        <f t="shared" si="105"/>
        <v>1401.7057142857141</v>
      </c>
      <c r="L231">
        <f t="shared" si="106"/>
        <v>972.09748037726843</v>
      </c>
      <c r="M231">
        <f t="shared" si="107"/>
        <v>98.524795815467385</v>
      </c>
      <c r="N231">
        <f t="shared" si="108"/>
        <v>142.06679070886648</v>
      </c>
      <c r="O231">
        <f t="shared" si="109"/>
        <v>6.5500914302345781E-2</v>
      </c>
      <c r="P231">
        <f t="shared" si="110"/>
        <v>2.7654306786505849</v>
      </c>
      <c r="Q231">
        <f t="shared" si="111"/>
        <v>6.4651078154143587E-2</v>
      </c>
      <c r="R231">
        <f t="shared" si="112"/>
        <v>4.0482359562469587E-2</v>
      </c>
      <c r="S231">
        <f t="shared" si="113"/>
        <v>226.10954237550558</v>
      </c>
      <c r="T231">
        <f t="shared" si="114"/>
        <v>35.295828912895871</v>
      </c>
      <c r="U231">
        <f t="shared" si="115"/>
        <v>34.605042857142863</v>
      </c>
      <c r="V231">
        <f t="shared" si="116"/>
        <v>5.5260014333490046</v>
      </c>
      <c r="W231">
        <f t="shared" si="117"/>
        <v>66.700246496845807</v>
      </c>
      <c r="X231">
        <f t="shared" si="118"/>
        <v>3.6128578974427641</v>
      </c>
      <c r="Y231">
        <f t="shared" si="119"/>
        <v>5.4165585394255071</v>
      </c>
      <c r="Z231">
        <f t="shared" si="120"/>
        <v>1.9131435359062405</v>
      </c>
      <c r="AA231">
        <f t="shared" si="121"/>
        <v>-56.358730326376353</v>
      </c>
      <c r="AB231">
        <f t="shared" si="122"/>
        <v>-53.631896290836977</v>
      </c>
      <c r="AC231">
        <f t="shared" si="123"/>
        <v>-4.5039134345945646</v>
      </c>
      <c r="AD231">
        <f t="shared" si="124"/>
        <v>111.61500232369769</v>
      </c>
      <c r="AE231">
        <f t="shared" si="125"/>
        <v>26.213401085518015</v>
      </c>
      <c r="AF231">
        <f t="shared" si="126"/>
        <v>1.2762907904572345</v>
      </c>
      <c r="AG231">
        <f t="shared" si="127"/>
        <v>15.874723543744741</v>
      </c>
      <c r="AH231">
        <v>1478.0137490301661</v>
      </c>
      <c r="AI231">
        <v>1456.0329090909081</v>
      </c>
      <c r="AJ231">
        <v>1.68062213644722</v>
      </c>
      <c r="AK231">
        <v>66.414595201641987</v>
      </c>
      <c r="AL231">
        <f t="shared" si="128"/>
        <v>1.2779757443622757</v>
      </c>
      <c r="AM231">
        <v>34.509256693846169</v>
      </c>
      <c r="AN231">
        <v>35.646872058823519</v>
      </c>
      <c r="AO231">
        <v>2.346151078445316E-6</v>
      </c>
      <c r="AP231">
        <v>87.49</v>
      </c>
      <c r="AQ231">
        <v>12</v>
      </c>
      <c r="AR231">
        <v>2</v>
      </c>
      <c r="AS231">
        <f t="shared" si="129"/>
        <v>1</v>
      </c>
      <c r="AT231">
        <f t="shared" si="130"/>
        <v>0</v>
      </c>
      <c r="AU231">
        <f t="shared" si="131"/>
        <v>47085.364317965606</v>
      </c>
      <c r="AV231">
        <f t="shared" si="132"/>
        <v>1199.984285714286</v>
      </c>
      <c r="AW231">
        <f t="shared" si="133"/>
        <v>1025.9101421634746</v>
      </c>
      <c r="AX231">
        <f t="shared" si="134"/>
        <v>0.85493631406415083</v>
      </c>
      <c r="AY231">
        <f t="shared" si="135"/>
        <v>0.18842708614381126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1666111464.5999999</v>
      </c>
      <c r="BF231">
        <v>1401.7057142857141</v>
      </c>
      <c r="BG231">
        <v>1427.5542857142859</v>
      </c>
      <c r="BH231">
        <v>35.646357142857141</v>
      </c>
      <c r="BI231">
        <v>34.510228571428563</v>
      </c>
      <c r="BJ231">
        <v>1404.1757142857141</v>
      </c>
      <c r="BK231">
        <v>35.595828571428569</v>
      </c>
      <c r="BL231">
        <v>649.99457142857136</v>
      </c>
      <c r="BM231">
        <v>101.2525714285714</v>
      </c>
      <c r="BN231">
        <v>0.1002227142857143</v>
      </c>
      <c r="BO231">
        <v>34.245314285714286</v>
      </c>
      <c r="BP231">
        <v>34.605042857142863</v>
      </c>
      <c r="BQ231">
        <v>999.89999999999986</v>
      </c>
      <c r="BR231">
        <v>0</v>
      </c>
      <c r="BS231">
        <v>0</v>
      </c>
      <c r="BT231">
        <v>8980.0014285714296</v>
      </c>
      <c r="BU231">
        <v>0</v>
      </c>
      <c r="BV231">
        <v>958.51085714285705</v>
      </c>
      <c r="BW231">
        <v>-25.848757142857139</v>
      </c>
      <c r="BX231">
        <v>1453.517142857143</v>
      </c>
      <c r="BY231">
        <v>1478.5828571428569</v>
      </c>
      <c r="BZ231">
        <v>1.136122857142857</v>
      </c>
      <c r="CA231">
        <v>1427.5542857142859</v>
      </c>
      <c r="CB231">
        <v>34.510228571428563</v>
      </c>
      <c r="CC231">
        <v>3.6092842857142848</v>
      </c>
      <c r="CD231">
        <v>3.4942471428571422</v>
      </c>
      <c r="CE231">
        <v>27.142771428571429</v>
      </c>
      <c r="CF231">
        <v>26.591814285714278</v>
      </c>
      <c r="CG231">
        <v>1199.984285714286</v>
      </c>
      <c r="CH231">
        <v>0.50003900000000001</v>
      </c>
      <c r="CI231">
        <v>0.49996099999999988</v>
      </c>
      <c r="CJ231">
        <v>0</v>
      </c>
      <c r="CK231">
        <v>810.91957142857143</v>
      </c>
      <c r="CL231">
        <v>4.9990899999999998</v>
      </c>
      <c r="CM231">
        <v>8739.8542857142857</v>
      </c>
      <c r="CN231">
        <v>9557.8685714285712</v>
      </c>
      <c r="CO231">
        <v>44.375</v>
      </c>
      <c r="CP231">
        <v>46.375</v>
      </c>
      <c r="CQ231">
        <v>45.116</v>
      </c>
      <c r="CR231">
        <v>45.561999999999998</v>
      </c>
      <c r="CS231">
        <v>45.776571428571437</v>
      </c>
      <c r="CT231">
        <v>597.54</v>
      </c>
      <c r="CU231">
        <v>597.4442857142858</v>
      </c>
      <c r="CV231">
        <v>0</v>
      </c>
      <c r="CW231">
        <v>1666111478.0999999</v>
      </c>
      <c r="CX231">
        <v>0</v>
      </c>
      <c r="CY231">
        <v>1666110227</v>
      </c>
      <c r="CZ231" t="s">
        <v>356</v>
      </c>
      <c r="DA231">
        <v>1666110227</v>
      </c>
      <c r="DB231">
        <v>1666110223</v>
      </c>
      <c r="DC231">
        <v>35</v>
      </c>
      <c r="DD231">
        <v>4.3999999999999997E-2</v>
      </c>
      <c r="DE231">
        <v>-1.2E-2</v>
      </c>
      <c r="DF231">
        <v>-2.012</v>
      </c>
      <c r="DG231">
        <v>3.7999999999999999E-2</v>
      </c>
      <c r="DH231">
        <v>415</v>
      </c>
      <c r="DI231">
        <v>34</v>
      </c>
      <c r="DJ231">
        <v>0.45</v>
      </c>
      <c r="DK231">
        <v>0.22</v>
      </c>
      <c r="DL231">
        <v>-25.892555000000002</v>
      </c>
      <c r="DM231">
        <v>1.330169606003837</v>
      </c>
      <c r="DN231">
        <v>0.1819326234489021</v>
      </c>
      <c r="DO231">
        <v>0</v>
      </c>
      <c r="DP231">
        <v>1.1379827499999999</v>
      </c>
      <c r="DQ231">
        <v>-2.7675759849908201E-2</v>
      </c>
      <c r="DR231">
        <v>3.1593045021808069E-3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3.2946200000000001</v>
      </c>
      <c r="EB231">
        <v>2.6254300000000002</v>
      </c>
      <c r="EC231">
        <v>0.23008100000000001</v>
      </c>
      <c r="ED231">
        <v>0.23085</v>
      </c>
      <c r="EE231">
        <v>0.143731</v>
      </c>
      <c r="EF231">
        <v>0.13883000000000001</v>
      </c>
      <c r="EG231">
        <v>23287.9</v>
      </c>
      <c r="EH231">
        <v>23685.3</v>
      </c>
      <c r="EI231">
        <v>28162</v>
      </c>
      <c r="EJ231">
        <v>29665.599999999999</v>
      </c>
      <c r="EK231">
        <v>33162.6</v>
      </c>
      <c r="EL231">
        <v>35483.9</v>
      </c>
      <c r="EM231">
        <v>39723.4</v>
      </c>
      <c r="EN231">
        <v>42417.599999999999</v>
      </c>
      <c r="EO231">
        <v>2.1743800000000002</v>
      </c>
      <c r="EP231">
        <v>2.11937</v>
      </c>
      <c r="EQ231">
        <v>7.5176400000000004E-2</v>
      </c>
      <c r="ER231">
        <v>0</v>
      </c>
      <c r="ES231">
        <v>33.393700000000003</v>
      </c>
      <c r="ET231">
        <v>999.9</v>
      </c>
      <c r="EU231">
        <v>48.1</v>
      </c>
      <c r="EV231">
        <v>40.5</v>
      </c>
      <c r="EW231">
        <v>36.174700000000001</v>
      </c>
      <c r="EX231">
        <v>57.588200000000001</v>
      </c>
      <c r="EY231">
        <v>-0.71714800000000001</v>
      </c>
      <c r="EZ231">
        <v>2</v>
      </c>
      <c r="FA231">
        <v>0.64377799999999996</v>
      </c>
      <c r="FB231">
        <v>1.4198</v>
      </c>
      <c r="FC231">
        <v>20.264500000000002</v>
      </c>
      <c r="FD231">
        <v>5.2168400000000004</v>
      </c>
      <c r="FE231">
        <v>12.0097</v>
      </c>
      <c r="FF231">
        <v>4.9852499999999997</v>
      </c>
      <c r="FG231">
        <v>3.2845499999999999</v>
      </c>
      <c r="FH231">
        <v>9839.1</v>
      </c>
      <c r="FI231">
        <v>9999</v>
      </c>
      <c r="FJ231">
        <v>9999</v>
      </c>
      <c r="FK231">
        <v>657.1</v>
      </c>
      <c r="FL231">
        <v>1.8658399999999999</v>
      </c>
      <c r="FM231">
        <v>1.86219</v>
      </c>
      <c r="FN231">
        <v>1.8643000000000001</v>
      </c>
      <c r="FO231">
        <v>1.8604000000000001</v>
      </c>
      <c r="FP231">
        <v>1.86113</v>
      </c>
      <c r="FQ231">
        <v>1.86019</v>
      </c>
      <c r="FR231">
        <v>1.86188</v>
      </c>
      <c r="FS231">
        <v>1.8585100000000001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-2.48</v>
      </c>
      <c r="GH231">
        <v>5.0500000000000003E-2</v>
      </c>
      <c r="GI231">
        <v>-1.674331742851894</v>
      </c>
      <c r="GJ231">
        <v>-1.0668354094452519E-3</v>
      </c>
      <c r="GK231">
        <v>7.2908324871410599E-7</v>
      </c>
      <c r="GL231">
        <v>-2.6615586879345078E-10</v>
      </c>
      <c r="GM231">
        <v>-0.20617912557020029</v>
      </c>
      <c r="GN231">
        <v>3.3664092208003571E-3</v>
      </c>
      <c r="GO231">
        <v>2.042686190248702E-4</v>
      </c>
      <c r="GP231">
        <v>-2.7039353982504608E-6</v>
      </c>
      <c r="GQ231">
        <v>3</v>
      </c>
      <c r="GR231">
        <v>2088</v>
      </c>
      <c r="GS231">
        <v>3</v>
      </c>
      <c r="GT231">
        <v>37</v>
      </c>
      <c r="GU231">
        <v>20.7</v>
      </c>
      <c r="GV231">
        <v>20.7</v>
      </c>
      <c r="GW231">
        <v>3.7170399999999999</v>
      </c>
      <c r="GX231">
        <v>2.5500500000000001</v>
      </c>
      <c r="GY231">
        <v>2.04834</v>
      </c>
      <c r="GZ231">
        <v>2.6061999999999999</v>
      </c>
      <c r="HA231">
        <v>2.1972700000000001</v>
      </c>
      <c r="HB231">
        <v>2.36572</v>
      </c>
      <c r="HC231">
        <v>44.613199999999999</v>
      </c>
      <c r="HD231">
        <v>14.097</v>
      </c>
      <c r="HE231">
        <v>18</v>
      </c>
      <c r="HF231">
        <v>684.79300000000001</v>
      </c>
      <c r="HG231">
        <v>709.53399999999999</v>
      </c>
      <c r="HH231">
        <v>31.0015</v>
      </c>
      <c r="HI231">
        <v>35.293100000000003</v>
      </c>
      <c r="HJ231">
        <v>30.000900000000001</v>
      </c>
      <c r="HK231">
        <v>35.068800000000003</v>
      </c>
      <c r="HL231">
        <v>35.048099999999998</v>
      </c>
      <c r="HM231">
        <v>74.372</v>
      </c>
      <c r="HN231">
        <v>-30</v>
      </c>
      <c r="HO231">
        <v>-30</v>
      </c>
      <c r="HP231">
        <v>31</v>
      </c>
      <c r="HQ231">
        <v>1441.54</v>
      </c>
      <c r="HR231">
        <v>32.067999999999998</v>
      </c>
      <c r="HS231">
        <v>99.193299999999994</v>
      </c>
      <c r="HT231">
        <v>98.348299999999995</v>
      </c>
    </row>
    <row r="232" spans="1:228" x14ac:dyDescent="0.2">
      <c r="A232">
        <v>217</v>
      </c>
      <c r="B232">
        <v>1666111470.5999999</v>
      </c>
      <c r="C232">
        <v>862.5</v>
      </c>
      <c r="D232" t="s">
        <v>793</v>
      </c>
      <c r="E232" t="s">
        <v>794</v>
      </c>
      <c r="F232">
        <v>4</v>
      </c>
      <c r="G232">
        <v>1666111468.2874999</v>
      </c>
      <c r="H232">
        <f t="shared" si="102"/>
        <v>1.2695255298498644E-3</v>
      </c>
      <c r="I232">
        <f t="shared" si="103"/>
        <v>1.2695255298498644</v>
      </c>
      <c r="J232">
        <f t="shared" si="104"/>
        <v>15.547860010626795</v>
      </c>
      <c r="K232">
        <f t="shared" si="105"/>
        <v>1407.77</v>
      </c>
      <c r="L232">
        <f t="shared" si="106"/>
        <v>983.14071855535667</v>
      </c>
      <c r="M232">
        <f t="shared" si="107"/>
        <v>99.644638355942192</v>
      </c>
      <c r="N232">
        <f t="shared" si="108"/>
        <v>142.68225279537776</v>
      </c>
      <c r="O232">
        <f t="shared" si="109"/>
        <v>6.5019395037147182E-2</v>
      </c>
      <c r="P232">
        <f t="shared" si="110"/>
        <v>2.7727891468673409</v>
      </c>
      <c r="Q232">
        <f t="shared" si="111"/>
        <v>6.4184113381662619E-2</v>
      </c>
      <c r="R232">
        <f t="shared" si="112"/>
        <v>4.0189223529207778E-2</v>
      </c>
      <c r="S232">
        <f t="shared" si="113"/>
        <v>226.10996960769165</v>
      </c>
      <c r="T232">
        <f t="shared" si="114"/>
        <v>35.30190252549675</v>
      </c>
      <c r="U232">
        <f t="shared" si="115"/>
        <v>34.607825000000012</v>
      </c>
      <c r="V232">
        <f t="shared" si="116"/>
        <v>5.5268553008338168</v>
      </c>
      <c r="W232">
        <f t="shared" si="117"/>
        <v>66.670595556276083</v>
      </c>
      <c r="X232">
        <f t="shared" si="118"/>
        <v>3.6125285154253675</v>
      </c>
      <c r="Y232">
        <f t="shared" si="119"/>
        <v>5.4184734443778337</v>
      </c>
      <c r="Z232">
        <f t="shared" si="120"/>
        <v>1.9143267854084494</v>
      </c>
      <c r="AA232">
        <f t="shared" si="121"/>
        <v>-55.986075866379018</v>
      </c>
      <c r="AB232">
        <f t="shared" si="122"/>
        <v>-53.241524194867374</v>
      </c>
      <c r="AC232">
        <f t="shared" si="123"/>
        <v>-4.4594637421380856</v>
      </c>
      <c r="AD232">
        <f t="shared" si="124"/>
        <v>112.42290580430716</v>
      </c>
      <c r="AE232">
        <f t="shared" si="125"/>
        <v>26.297908525027655</v>
      </c>
      <c r="AF232">
        <f t="shared" si="126"/>
        <v>1.2705989414800269</v>
      </c>
      <c r="AG232">
        <f t="shared" si="127"/>
        <v>15.547860010626795</v>
      </c>
      <c r="AH232">
        <v>1484.931248792911</v>
      </c>
      <c r="AI232">
        <v>1462.9757575757581</v>
      </c>
      <c r="AJ232">
        <v>1.751588653180653</v>
      </c>
      <c r="AK232">
        <v>66.414595201641987</v>
      </c>
      <c r="AL232">
        <f t="shared" si="128"/>
        <v>1.2695255298498644</v>
      </c>
      <c r="AM232">
        <v>34.510966810209787</v>
      </c>
      <c r="AN232">
        <v>35.641079705882369</v>
      </c>
      <c r="AO232">
        <v>-7.1122521191258625E-7</v>
      </c>
      <c r="AP232">
        <v>87.49</v>
      </c>
      <c r="AQ232">
        <v>12</v>
      </c>
      <c r="AR232">
        <v>2</v>
      </c>
      <c r="AS232">
        <f t="shared" si="129"/>
        <v>1</v>
      </c>
      <c r="AT232">
        <f t="shared" si="130"/>
        <v>0</v>
      </c>
      <c r="AU232">
        <f t="shared" si="131"/>
        <v>47286.121857561346</v>
      </c>
      <c r="AV232">
        <f t="shared" si="132"/>
        <v>1199.9862499999999</v>
      </c>
      <c r="AW232">
        <f t="shared" si="133"/>
        <v>1025.911851092068</v>
      </c>
      <c r="AX232">
        <f t="shared" si="134"/>
        <v>0.85493633872227126</v>
      </c>
      <c r="AY232">
        <f t="shared" si="135"/>
        <v>0.18842713373398376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1666111468.2874999</v>
      </c>
      <c r="BF232">
        <v>1407.77</v>
      </c>
      <c r="BG232">
        <v>1433.69625</v>
      </c>
      <c r="BH232">
        <v>35.642899999999997</v>
      </c>
      <c r="BI232">
        <v>34.511837499999999</v>
      </c>
      <c r="BJ232">
        <v>1410.2462499999999</v>
      </c>
      <c r="BK232">
        <v>35.592399999999998</v>
      </c>
      <c r="BL232">
        <v>649.99649999999997</v>
      </c>
      <c r="BM232">
        <v>101.2535</v>
      </c>
      <c r="BN232">
        <v>9.9883575000000002E-2</v>
      </c>
      <c r="BO232">
        <v>34.251662499999988</v>
      </c>
      <c r="BP232">
        <v>34.607825000000012</v>
      </c>
      <c r="BQ232">
        <v>999.9</v>
      </c>
      <c r="BR232">
        <v>0</v>
      </c>
      <c r="BS232">
        <v>0</v>
      </c>
      <c r="BT232">
        <v>9018.9850000000006</v>
      </c>
      <c r="BU232">
        <v>0</v>
      </c>
      <c r="BV232">
        <v>900.25912500000004</v>
      </c>
      <c r="BW232">
        <v>-25.9252875</v>
      </c>
      <c r="BX232">
        <v>1459.8025</v>
      </c>
      <c r="BY232">
        <v>1484.9425000000001</v>
      </c>
      <c r="BZ232">
        <v>1.1310612499999999</v>
      </c>
      <c r="CA232">
        <v>1433.69625</v>
      </c>
      <c r="CB232">
        <v>34.511837499999999</v>
      </c>
      <c r="CC232">
        <v>3.6089674999999999</v>
      </c>
      <c r="CD232">
        <v>3.4944424999999999</v>
      </c>
      <c r="CE232">
        <v>27.1412625</v>
      </c>
      <c r="CF232">
        <v>26.592762499999999</v>
      </c>
      <c r="CG232">
        <v>1199.9862499999999</v>
      </c>
      <c r="CH232">
        <v>0.50003900000000001</v>
      </c>
      <c r="CI232">
        <v>0.49996099999999999</v>
      </c>
      <c r="CJ232">
        <v>0</v>
      </c>
      <c r="CK232">
        <v>810.62349999999992</v>
      </c>
      <c r="CL232">
        <v>4.9990899999999998</v>
      </c>
      <c r="CM232">
        <v>8740.2462500000001</v>
      </c>
      <c r="CN232">
        <v>9557.8924999999999</v>
      </c>
      <c r="CO232">
        <v>44.375</v>
      </c>
      <c r="CP232">
        <v>46.375</v>
      </c>
      <c r="CQ232">
        <v>45.117125000000001</v>
      </c>
      <c r="CR232">
        <v>45.561999999999998</v>
      </c>
      <c r="CS232">
        <v>45.811999999999998</v>
      </c>
      <c r="CT232">
        <v>597.54</v>
      </c>
      <c r="CU232">
        <v>597.44625000000008</v>
      </c>
      <c r="CV232">
        <v>0</v>
      </c>
      <c r="CW232">
        <v>1666111482.3</v>
      </c>
      <c r="CX232">
        <v>0</v>
      </c>
      <c r="CY232">
        <v>1666110227</v>
      </c>
      <c r="CZ232" t="s">
        <v>356</v>
      </c>
      <c r="DA232">
        <v>1666110227</v>
      </c>
      <c r="DB232">
        <v>1666110223</v>
      </c>
      <c r="DC232">
        <v>35</v>
      </c>
      <c r="DD232">
        <v>4.3999999999999997E-2</v>
      </c>
      <c r="DE232">
        <v>-1.2E-2</v>
      </c>
      <c r="DF232">
        <v>-2.012</v>
      </c>
      <c r="DG232">
        <v>3.7999999999999999E-2</v>
      </c>
      <c r="DH232">
        <v>415</v>
      </c>
      <c r="DI232">
        <v>34</v>
      </c>
      <c r="DJ232">
        <v>0.45</v>
      </c>
      <c r="DK232">
        <v>0.22</v>
      </c>
      <c r="DL232">
        <v>-25.868504999999999</v>
      </c>
      <c r="DM232">
        <v>0.55729756097568584</v>
      </c>
      <c r="DN232">
        <v>0.16725612985777219</v>
      </c>
      <c r="DO232">
        <v>0</v>
      </c>
      <c r="DP232">
        <v>1.1357835000000001</v>
      </c>
      <c r="DQ232">
        <v>-2.4344690431520471E-2</v>
      </c>
      <c r="DR232">
        <v>2.8858261815293039E-3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357</v>
      </c>
      <c r="EA232">
        <v>3.2945700000000002</v>
      </c>
      <c r="EB232">
        <v>2.6253199999999999</v>
      </c>
      <c r="EC232">
        <v>0.23073199999999999</v>
      </c>
      <c r="ED232">
        <v>0.231489</v>
      </c>
      <c r="EE232">
        <v>0.14372299999999999</v>
      </c>
      <c r="EF232">
        <v>0.13882800000000001</v>
      </c>
      <c r="EG232">
        <v>23267.8</v>
      </c>
      <c r="EH232">
        <v>23665.200000000001</v>
      </c>
      <c r="EI232">
        <v>28161.5</v>
      </c>
      <c r="EJ232">
        <v>29665.200000000001</v>
      </c>
      <c r="EK232">
        <v>33162.1</v>
      </c>
      <c r="EL232">
        <v>35483.800000000003</v>
      </c>
      <c r="EM232">
        <v>39722.400000000001</v>
      </c>
      <c r="EN232">
        <v>42417.4</v>
      </c>
      <c r="EO232">
        <v>2.1743999999999999</v>
      </c>
      <c r="EP232">
        <v>2.1194299999999999</v>
      </c>
      <c r="EQ232">
        <v>7.4498400000000006E-2</v>
      </c>
      <c r="ER232">
        <v>0</v>
      </c>
      <c r="ES232">
        <v>33.405700000000003</v>
      </c>
      <c r="ET232">
        <v>999.9</v>
      </c>
      <c r="EU232">
        <v>48.1</v>
      </c>
      <c r="EV232">
        <v>40.5</v>
      </c>
      <c r="EW232">
        <v>36.169499999999999</v>
      </c>
      <c r="EX232">
        <v>57.798200000000001</v>
      </c>
      <c r="EY232">
        <v>-0.66506200000000004</v>
      </c>
      <c r="EZ232">
        <v>2</v>
      </c>
      <c r="FA232">
        <v>0.64453499999999997</v>
      </c>
      <c r="FB232">
        <v>1.42458</v>
      </c>
      <c r="FC232">
        <v>20.264399999999998</v>
      </c>
      <c r="FD232">
        <v>5.2174399999999999</v>
      </c>
      <c r="FE232">
        <v>12.0098</v>
      </c>
      <c r="FF232">
        <v>4.98515</v>
      </c>
      <c r="FG232">
        <v>3.2846500000000001</v>
      </c>
      <c r="FH232">
        <v>9839.1</v>
      </c>
      <c r="FI232">
        <v>9999</v>
      </c>
      <c r="FJ232">
        <v>9999</v>
      </c>
      <c r="FK232">
        <v>657.1</v>
      </c>
      <c r="FL232">
        <v>1.8658399999999999</v>
      </c>
      <c r="FM232">
        <v>1.86219</v>
      </c>
      <c r="FN232">
        <v>1.8643099999999999</v>
      </c>
      <c r="FO232">
        <v>1.8604000000000001</v>
      </c>
      <c r="FP232">
        <v>1.86111</v>
      </c>
      <c r="FQ232">
        <v>1.86019</v>
      </c>
      <c r="FR232">
        <v>1.86188</v>
      </c>
      <c r="FS232">
        <v>1.8585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-2.4700000000000002</v>
      </c>
      <c r="GH232">
        <v>5.0500000000000003E-2</v>
      </c>
      <c r="GI232">
        <v>-1.674331742851894</v>
      </c>
      <c r="GJ232">
        <v>-1.0668354094452519E-3</v>
      </c>
      <c r="GK232">
        <v>7.2908324871410599E-7</v>
      </c>
      <c r="GL232">
        <v>-2.6615586879345078E-10</v>
      </c>
      <c r="GM232">
        <v>-0.20617912557020029</v>
      </c>
      <c r="GN232">
        <v>3.3664092208003571E-3</v>
      </c>
      <c r="GO232">
        <v>2.042686190248702E-4</v>
      </c>
      <c r="GP232">
        <v>-2.7039353982504608E-6</v>
      </c>
      <c r="GQ232">
        <v>3</v>
      </c>
      <c r="GR232">
        <v>2088</v>
      </c>
      <c r="GS232">
        <v>3</v>
      </c>
      <c r="GT232">
        <v>37</v>
      </c>
      <c r="GU232">
        <v>20.7</v>
      </c>
      <c r="GV232">
        <v>20.8</v>
      </c>
      <c r="GW232">
        <v>3.73047</v>
      </c>
      <c r="GX232">
        <v>2.5463900000000002</v>
      </c>
      <c r="GY232">
        <v>2.04834</v>
      </c>
      <c r="GZ232">
        <v>2.6037599999999999</v>
      </c>
      <c r="HA232">
        <v>2.1972700000000001</v>
      </c>
      <c r="HB232">
        <v>2.34375</v>
      </c>
      <c r="HC232">
        <v>44.5852</v>
      </c>
      <c r="HD232">
        <v>14.097</v>
      </c>
      <c r="HE232">
        <v>18</v>
      </c>
      <c r="HF232">
        <v>684.87400000000002</v>
      </c>
      <c r="HG232">
        <v>709.64499999999998</v>
      </c>
      <c r="HH232">
        <v>31.0014</v>
      </c>
      <c r="HI232">
        <v>35.299799999999998</v>
      </c>
      <c r="HJ232">
        <v>30.000900000000001</v>
      </c>
      <c r="HK232">
        <v>35.0747</v>
      </c>
      <c r="HL232">
        <v>35.053600000000003</v>
      </c>
      <c r="HM232">
        <v>74.647999999999996</v>
      </c>
      <c r="HN232">
        <v>-30</v>
      </c>
      <c r="HO232">
        <v>-30</v>
      </c>
      <c r="HP232">
        <v>31</v>
      </c>
      <c r="HQ232">
        <v>1448.22</v>
      </c>
      <c r="HR232">
        <v>32.067999999999998</v>
      </c>
      <c r="HS232">
        <v>99.191299999999998</v>
      </c>
      <c r="HT232">
        <v>98.347399999999993</v>
      </c>
    </row>
    <row r="233" spans="1:228" x14ac:dyDescent="0.2">
      <c r="A233">
        <v>218</v>
      </c>
      <c r="B233">
        <v>1666111474.5999999</v>
      </c>
      <c r="C233">
        <v>866.5</v>
      </c>
      <c r="D233" t="s">
        <v>795</v>
      </c>
      <c r="E233" t="s">
        <v>796</v>
      </c>
      <c r="F233">
        <v>4</v>
      </c>
      <c r="G233">
        <v>1666111472.5999999</v>
      </c>
      <c r="H233">
        <f t="shared" si="102"/>
        <v>1.2692263540617095E-3</v>
      </c>
      <c r="I233">
        <f t="shared" si="103"/>
        <v>1.2692263540617095</v>
      </c>
      <c r="J233">
        <f t="shared" si="104"/>
        <v>16.042892165287547</v>
      </c>
      <c r="K233">
        <f t="shared" si="105"/>
        <v>1414.9171428571431</v>
      </c>
      <c r="L233">
        <f t="shared" si="106"/>
        <v>977.18638171652606</v>
      </c>
      <c r="M233">
        <f t="shared" si="107"/>
        <v>99.040782918793752</v>
      </c>
      <c r="N233">
        <f t="shared" si="108"/>
        <v>143.40611393666154</v>
      </c>
      <c r="O233">
        <f t="shared" si="109"/>
        <v>6.4904788910902261E-2</v>
      </c>
      <c r="P233">
        <f t="shared" si="110"/>
        <v>2.7664959929840278</v>
      </c>
      <c r="Q233">
        <f t="shared" si="111"/>
        <v>6.4070561759030129E-2</v>
      </c>
      <c r="R233">
        <f t="shared" si="112"/>
        <v>4.0118159704025574E-2</v>
      </c>
      <c r="S233">
        <f t="shared" si="113"/>
        <v>226.11238123255575</v>
      </c>
      <c r="T233">
        <f t="shared" si="114"/>
        <v>35.308180587007691</v>
      </c>
      <c r="U233">
        <f t="shared" si="115"/>
        <v>34.616971428571432</v>
      </c>
      <c r="V233">
        <f t="shared" si="116"/>
        <v>5.5296632396956431</v>
      </c>
      <c r="W233">
        <f t="shared" si="117"/>
        <v>66.654001225369981</v>
      </c>
      <c r="X233">
        <f t="shared" si="118"/>
        <v>3.6124298397037893</v>
      </c>
      <c r="Y233">
        <f t="shared" si="119"/>
        <v>5.4196743980747231</v>
      </c>
      <c r="Z233">
        <f t="shared" si="120"/>
        <v>1.9172333999918538</v>
      </c>
      <c r="AA233">
        <f t="shared" si="121"/>
        <v>-55.972882214121384</v>
      </c>
      <c r="AB233">
        <f t="shared" si="122"/>
        <v>-53.891192394460951</v>
      </c>
      <c r="AC233">
        <f t="shared" si="123"/>
        <v>-4.5244372537977258</v>
      </c>
      <c r="AD233">
        <f t="shared" si="124"/>
        <v>111.72386937017572</v>
      </c>
      <c r="AE233">
        <f t="shared" si="125"/>
        <v>26.309818999213256</v>
      </c>
      <c r="AF233">
        <f t="shared" si="126"/>
        <v>1.2699646801059026</v>
      </c>
      <c r="AG233">
        <f t="shared" si="127"/>
        <v>16.042892165287547</v>
      </c>
      <c r="AH233">
        <v>1491.7707227519661</v>
      </c>
      <c r="AI233">
        <v>1469.698909090909</v>
      </c>
      <c r="AJ233">
        <v>1.663847231085446</v>
      </c>
      <c r="AK233">
        <v>66.414595201641987</v>
      </c>
      <c r="AL233">
        <f t="shared" si="128"/>
        <v>1.2692263540617095</v>
      </c>
      <c r="AM233">
        <v>34.511987487832172</v>
      </c>
      <c r="AN233">
        <v>35.641748235294124</v>
      </c>
      <c r="AO233">
        <v>-6.1790678350911274E-7</v>
      </c>
      <c r="AP233">
        <v>87.49</v>
      </c>
      <c r="AQ233">
        <v>12</v>
      </c>
      <c r="AR233">
        <v>2</v>
      </c>
      <c r="AS233">
        <f t="shared" si="129"/>
        <v>1</v>
      </c>
      <c r="AT233">
        <f t="shared" si="130"/>
        <v>0</v>
      </c>
      <c r="AU233">
        <f t="shared" si="131"/>
        <v>47112.970166069303</v>
      </c>
      <c r="AV233">
        <f t="shared" si="132"/>
        <v>1200</v>
      </c>
      <c r="AW233">
        <f t="shared" si="133"/>
        <v>1025.9235135919978</v>
      </c>
      <c r="AX233">
        <f t="shared" si="134"/>
        <v>0.85493626132666478</v>
      </c>
      <c r="AY233">
        <f t="shared" si="135"/>
        <v>0.18842698436046312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1666111472.5999999</v>
      </c>
      <c r="BF233">
        <v>1414.9171428571431</v>
      </c>
      <c r="BG233">
        <v>1440.86</v>
      </c>
      <c r="BH233">
        <v>35.642057142857141</v>
      </c>
      <c r="BI233">
        <v>34.51164285714286</v>
      </c>
      <c r="BJ233">
        <v>1417.3957142857139</v>
      </c>
      <c r="BK233">
        <v>35.591557142857141</v>
      </c>
      <c r="BL233">
        <v>650.04514285714288</v>
      </c>
      <c r="BM233">
        <v>101.2528571428571</v>
      </c>
      <c r="BN233">
        <v>0.1001547</v>
      </c>
      <c r="BO233">
        <v>34.255642857142853</v>
      </c>
      <c r="BP233">
        <v>34.616971428571432</v>
      </c>
      <c r="BQ233">
        <v>999.89999999999986</v>
      </c>
      <c r="BR233">
        <v>0</v>
      </c>
      <c r="BS233">
        <v>0</v>
      </c>
      <c r="BT233">
        <v>8985.6257142857139</v>
      </c>
      <c r="BU233">
        <v>0</v>
      </c>
      <c r="BV233">
        <v>641.9811428571428</v>
      </c>
      <c r="BW233">
        <v>-25.944500000000001</v>
      </c>
      <c r="BX233">
        <v>1467.21</v>
      </c>
      <c r="BY233">
        <v>1492.3642857142861</v>
      </c>
      <c r="BZ233">
        <v>1.1303642857142859</v>
      </c>
      <c r="CA233">
        <v>1440.86</v>
      </c>
      <c r="CB233">
        <v>34.51164285714286</v>
      </c>
      <c r="CC233">
        <v>3.6088585714285708</v>
      </c>
      <c r="CD233">
        <v>3.4944071428571428</v>
      </c>
      <c r="CE233">
        <v>27.14077142857143</v>
      </c>
      <c r="CF233">
        <v>26.592571428571429</v>
      </c>
      <c r="CG233">
        <v>1200</v>
      </c>
      <c r="CH233">
        <v>0.50003900000000001</v>
      </c>
      <c r="CI233">
        <v>0.49996099999999988</v>
      </c>
      <c r="CJ233">
        <v>0</v>
      </c>
      <c r="CK233">
        <v>810.45771428571436</v>
      </c>
      <c r="CL233">
        <v>4.9990899999999998</v>
      </c>
      <c r="CM233">
        <v>8736.8142857142848</v>
      </c>
      <c r="CN233">
        <v>9557.9799999999977</v>
      </c>
      <c r="CO233">
        <v>44.375</v>
      </c>
      <c r="CP233">
        <v>46.375</v>
      </c>
      <c r="CQ233">
        <v>45.125</v>
      </c>
      <c r="CR233">
        <v>45.561999999999998</v>
      </c>
      <c r="CS233">
        <v>45.803142857142859</v>
      </c>
      <c r="CT233">
        <v>597.55000000000007</v>
      </c>
      <c r="CU233">
        <v>597.44999999999993</v>
      </c>
      <c r="CV233">
        <v>0</v>
      </c>
      <c r="CW233">
        <v>1666111485.9000001</v>
      </c>
      <c r="CX233">
        <v>0</v>
      </c>
      <c r="CY233">
        <v>1666110227</v>
      </c>
      <c r="CZ233" t="s">
        <v>356</v>
      </c>
      <c r="DA233">
        <v>1666110227</v>
      </c>
      <c r="DB233">
        <v>1666110223</v>
      </c>
      <c r="DC233">
        <v>35</v>
      </c>
      <c r="DD233">
        <v>4.3999999999999997E-2</v>
      </c>
      <c r="DE233">
        <v>-1.2E-2</v>
      </c>
      <c r="DF233">
        <v>-2.012</v>
      </c>
      <c r="DG233">
        <v>3.7999999999999999E-2</v>
      </c>
      <c r="DH233">
        <v>415</v>
      </c>
      <c r="DI233">
        <v>34</v>
      </c>
      <c r="DJ233">
        <v>0.45</v>
      </c>
      <c r="DK233">
        <v>0.22</v>
      </c>
      <c r="DL233">
        <v>-25.82796999999999</v>
      </c>
      <c r="DM233">
        <v>-0.44226416510314998</v>
      </c>
      <c r="DN233">
        <v>0.13080200915888099</v>
      </c>
      <c r="DO233">
        <v>0</v>
      </c>
      <c r="DP233">
        <v>1.13415325</v>
      </c>
      <c r="DQ233">
        <v>-2.557181988742974E-2</v>
      </c>
      <c r="DR233">
        <v>2.9785796845980339E-3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3.2946300000000002</v>
      </c>
      <c r="EB233">
        <v>2.6252200000000001</v>
      </c>
      <c r="EC233">
        <v>0.231374</v>
      </c>
      <c r="ED233">
        <v>0.23214599999999999</v>
      </c>
      <c r="EE233">
        <v>0.14371700000000001</v>
      </c>
      <c r="EF233">
        <v>0.138824</v>
      </c>
      <c r="EG233">
        <v>23247.7</v>
      </c>
      <c r="EH233">
        <v>23644.2</v>
      </c>
      <c r="EI233">
        <v>28160.9</v>
      </c>
      <c r="EJ233">
        <v>29664.5</v>
      </c>
      <c r="EK233">
        <v>33161.699999999997</v>
      </c>
      <c r="EL233">
        <v>35483.199999999997</v>
      </c>
      <c r="EM233">
        <v>39721.5</v>
      </c>
      <c r="EN233">
        <v>42416.4</v>
      </c>
      <c r="EO233">
        <v>2.1743999999999999</v>
      </c>
      <c r="EP233">
        <v>2.1192700000000002</v>
      </c>
      <c r="EQ233">
        <v>7.4155600000000002E-2</v>
      </c>
      <c r="ER233">
        <v>0</v>
      </c>
      <c r="ES233">
        <v>33.417700000000004</v>
      </c>
      <c r="ET233">
        <v>999.9</v>
      </c>
      <c r="EU233">
        <v>48.1</v>
      </c>
      <c r="EV233">
        <v>40.5</v>
      </c>
      <c r="EW233">
        <v>36.174100000000003</v>
      </c>
      <c r="EX233">
        <v>57.588200000000001</v>
      </c>
      <c r="EY233">
        <v>-0.69310799999999995</v>
      </c>
      <c r="EZ233">
        <v>2</v>
      </c>
      <c r="FA233">
        <v>0.64520299999999997</v>
      </c>
      <c r="FB233">
        <v>1.42797</v>
      </c>
      <c r="FC233">
        <v>20.264299999999999</v>
      </c>
      <c r="FD233">
        <v>5.2166899999999998</v>
      </c>
      <c r="FE233">
        <v>12.009499999999999</v>
      </c>
      <c r="FF233">
        <v>4.9852499999999997</v>
      </c>
      <c r="FG233">
        <v>3.2846500000000001</v>
      </c>
      <c r="FH233">
        <v>9839.1</v>
      </c>
      <c r="FI233">
        <v>9999</v>
      </c>
      <c r="FJ233">
        <v>9999</v>
      </c>
      <c r="FK233">
        <v>657.1</v>
      </c>
      <c r="FL233">
        <v>1.8658399999999999</v>
      </c>
      <c r="FM233">
        <v>1.86219</v>
      </c>
      <c r="FN233">
        <v>1.86432</v>
      </c>
      <c r="FO233">
        <v>1.8604000000000001</v>
      </c>
      <c r="FP233">
        <v>1.86111</v>
      </c>
      <c r="FQ233">
        <v>1.8601799999999999</v>
      </c>
      <c r="FR233">
        <v>1.86188</v>
      </c>
      <c r="FS233">
        <v>1.85849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-2.48</v>
      </c>
      <c r="GH233">
        <v>5.0500000000000003E-2</v>
      </c>
      <c r="GI233">
        <v>-1.674331742851894</v>
      </c>
      <c r="GJ233">
        <v>-1.0668354094452519E-3</v>
      </c>
      <c r="GK233">
        <v>7.2908324871410599E-7</v>
      </c>
      <c r="GL233">
        <v>-2.6615586879345078E-10</v>
      </c>
      <c r="GM233">
        <v>-0.20617912557020029</v>
      </c>
      <c r="GN233">
        <v>3.3664092208003571E-3</v>
      </c>
      <c r="GO233">
        <v>2.042686190248702E-4</v>
      </c>
      <c r="GP233">
        <v>-2.7039353982504608E-6</v>
      </c>
      <c r="GQ233">
        <v>3</v>
      </c>
      <c r="GR233">
        <v>2088</v>
      </c>
      <c r="GS233">
        <v>3</v>
      </c>
      <c r="GT233">
        <v>37</v>
      </c>
      <c r="GU233">
        <v>20.8</v>
      </c>
      <c r="GV233">
        <v>20.9</v>
      </c>
      <c r="GW233">
        <v>3.7439</v>
      </c>
      <c r="GX233">
        <v>2.5354000000000001</v>
      </c>
      <c r="GY233">
        <v>2.04834</v>
      </c>
      <c r="GZ233">
        <v>2.6025399999999999</v>
      </c>
      <c r="HA233">
        <v>2.1972700000000001</v>
      </c>
      <c r="HB233">
        <v>2.3730500000000001</v>
      </c>
      <c r="HC233">
        <v>44.613199999999999</v>
      </c>
      <c r="HD233">
        <v>14.1058</v>
      </c>
      <c r="HE233">
        <v>18</v>
      </c>
      <c r="HF233">
        <v>684.94100000000003</v>
      </c>
      <c r="HG233">
        <v>709.56899999999996</v>
      </c>
      <c r="HH233">
        <v>31.001200000000001</v>
      </c>
      <c r="HI233">
        <v>35.307699999999997</v>
      </c>
      <c r="HJ233">
        <v>30.000900000000001</v>
      </c>
      <c r="HK233">
        <v>35.081000000000003</v>
      </c>
      <c r="HL233">
        <v>35.0593</v>
      </c>
      <c r="HM233">
        <v>74.918400000000005</v>
      </c>
      <c r="HN233">
        <v>-30</v>
      </c>
      <c r="HO233">
        <v>-30</v>
      </c>
      <c r="HP233">
        <v>31</v>
      </c>
      <c r="HQ233">
        <v>1454.9</v>
      </c>
      <c r="HR233">
        <v>32.067999999999998</v>
      </c>
      <c r="HS233">
        <v>99.188999999999993</v>
      </c>
      <c r="HT233">
        <v>98.345200000000006</v>
      </c>
    </row>
    <row r="234" spans="1:228" x14ac:dyDescent="0.2">
      <c r="A234">
        <v>219</v>
      </c>
      <c r="B234">
        <v>1666111478.5999999</v>
      </c>
      <c r="C234">
        <v>870.5</v>
      </c>
      <c r="D234" t="s">
        <v>797</v>
      </c>
      <c r="E234" t="s">
        <v>798</v>
      </c>
      <c r="F234">
        <v>4</v>
      </c>
      <c r="G234">
        <v>1666111476.2874999</v>
      </c>
      <c r="H234">
        <f t="shared" si="102"/>
        <v>1.2661405454378772E-3</v>
      </c>
      <c r="I234">
        <f t="shared" si="103"/>
        <v>1.2661405454378771</v>
      </c>
      <c r="J234">
        <f t="shared" si="104"/>
        <v>15.518706330319691</v>
      </c>
      <c r="K234">
        <f t="shared" si="105"/>
        <v>1420.95875</v>
      </c>
      <c r="L234">
        <f t="shared" si="106"/>
        <v>994.71391714925608</v>
      </c>
      <c r="M234">
        <f t="shared" si="107"/>
        <v>100.81849718703046</v>
      </c>
      <c r="N234">
        <f t="shared" si="108"/>
        <v>144.02022860032571</v>
      </c>
      <c r="O234">
        <f t="shared" si="109"/>
        <v>6.4703738861260865E-2</v>
      </c>
      <c r="P234">
        <f t="shared" si="110"/>
        <v>2.7698462246718711</v>
      </c>
      <c r="Q234">
        <f t="shared" si="111"/>
        <v>6.387562531974271E-2</v>
      </c>
      <c r="R234">
        <f t="shared" si="112"/>
        <v>3.999578545150638E-2</v>
      </c>
      <c r="S234">
        <f t="shared" si="113"/>
        <v>226.11401248272108</v>
      </c>
      <c r="T234">
        <f t="shared" si="114"/>
        <v>35.313859213787481</v>
      </c>
      <c r="U234">
        <f t="shared" si="115"/>
        <v>34.620249999999999</v>
      </c>
      <c r="V234">
        <f t="shared" si="116"/>
        <v>5.5306700577474395</v>
      </c>
      <c r="W234">
        <f t="shared" si="117"/>
        <v>66.628292779351654</v>
      </c>
      <c r="X234">
        <f t="shared" si="118"/>
        <v>3.6122444391978514</v>
      </c>
      <c r="Y234">
        <f t="shared" si="119"/>
        <v>5.4214873119446025</v>
      </c>
      <c r="Z234">
        <f t="shared" si="120"/>
        <v>1.918425618549588</v>
      </c>
      <c r="AA234">
        <f t="shared" si="121"/>
        <v>-55.836798053810384</v>
      </c>
      <c r="AB234">
        <f t="shared" si="122"/>
        <v>-53.549002749692605</v>
      </c>
      <c r="AC234">
        <f t="shared" si="123"/>
        <v>-4.4904743957819946</v>
      </c>
      <c r="AD234">
        <f t="shared" si="124"/>
        <v>112.23773728343609</v>
      </c>
      <c r="AE234">
        <f t="shared" si="125"/>
        <v>26.386818405591548</v>
      </c>
      <c r="AF234">
        <f t="shared" si="126"/>
        <v>1.2698216723627755</v>
      </c>
      <c r="AG234">
        <f t="shared" si="127"/>
        <v>15.518706330319691</v>
      </c>
      <c r="AH234">
        <v>1498.6407778275741</v>
      </c>
      <c r="AI234">
        <v>1476.665878787878</v>
      </c>
      <c r="AJ234">
        <v>1.763378349493073</v>
      </c>
      <c r="AK234">
        <v>66.414595201641987</v>
      </c>
      <c r="AL234">
        <f t="shared" si="128"/>
        <v>1.2661405454378771</v>
      </c>
      <c r="AM234">
        <v>34.510999167132873</v>
      </c>
      <c r="AN234">
        <v>35.638089411764689</v>
      </c>
      <c r="AO234">
        <v>-4.883788669864848E-7</v>
      </c>
      <c r="AP234">
        <v>87.49</v>
      </c>
      <c r="AQ234">
        <v>12</v>
      </c>
      <c r="AR234">
        <v>2</v>
      </c>
      <c r="AS234">
        <f t="shared" si="129"/>
        <v>1</v>
      </c>
      <c r="AT234">
        <f t="shared" si="130"/>
        <v>0</v>
      </c>
      <c r="AU234">
        <f t="shared" si="131"/>
        <v>47203.882423706615</v>
      </c>
      <c r="AV234">
        <f t="shared" si="132"/>
        <v>1200.0074999999999</v>
      </c>
      <c r="AW234">
        <f t="shared" si="133"/>
        <v>1025.9300385920835</v>
      </c>
      <c r="AX234">
        <f t="shared" si="134"/>
        <v>0.85493635547451452</v>
      </c>
      <c r="AY234">
        <f t="shared" si="135"/>
        <v>0.188427166065813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1666111476.2874999</v>
      </c>
      <c r="BF234">
        <v>1420.95875</v>
      </c>
      <c r="BG234">
        <v>1446.98125</v>
      </c>
      <c r="BH234">
        <v>35.639787499999997</v>
      </c>
      <c r="BI234">
        <v>34.509425</v>
      </c>
      <c r="BJ234">
        <v>1423.43875</v>
      </c>
      <c r="BK234">
        <v>35.589337499999999</v>
      </c>
      <c r="BL234">
        <v>650.00324999999998</v>
      </c>
      <c r="BM234">
        <v>101.25425</v>
      </c>
      <c r="BN234">
        <v>0.100014225</v>
      </c>
      <c r="BO234">
        <v>34.261650000000003</v>
      </c>
      <c r="BP234">
        <v>34.620249999999999</v>
      </c>
      <c r="BQ234">
        <v>999.9</v>
      </c>
      <c r="BR234">
        <v>0</v>
      </c>
      <c r="BS234">
        <v>0</v>
      </c>
      <c r="BT234">
        <v>9003.2824999999993</v>
      </c>
      <c r="BU234">
        <v>0</v>
      </c>
      <c r="BV234">
        <v>491.13324999999998</v>
      </c>
      <c r="BW234">
        <v>-26.025300000000001</v>
      </c>
      <c r="BX234">
        <v>1473.4712500000001</v>
      </c>
      <c r="BY234">
        <v>1498.7025000000001</v>
      </c>
      <c r="BZ234">
        <v>1.13035375</v>
      </c>
      <c r="CA234">
        <v>1446.98125</v>
      </c>
      <c r="CB234">
        <v>34.509425</v>
      </c>
      <c r="CC234">
        <v>3.6086862499999999</v>
      </c>
      <c r="CD234">
        <v>3.4942337499999998</v>
      </c>
      <c r="CE234">
        <v>27.139925000000002</v>
      </c>
      <c r="CF234">
        <v>26.591750000000001</v>
      </c>
      <c r="CG234">
        <v>1200.0074999999999</v>
      </c>
      <c r="CH234">
        <v>0.50003900000000001</v>
      </c>
      <c r="CI234">
        <v>0.49996099999999999</v>
      </c>
      <c r="CJ234">
        <v>0</v>
      </c>
      <c r="CK234">
        <v>810.1713749999999</v>
      </c>
      <c r="CL234">
        <v>4.9990899999999998</v>
      </c>
      <c r="CM234">
        <v>8730.0375000000004</v>
      </c>
      <c r="CN234">
        <v>9558.0487499999999</v>
      </c>
      <c r="CO234">
        <v>44.375</v>
      </c>
      <c r="CP234">
        <v>46.375</v>
      </c>
      <c r="CQ234">
        <v>45.125</v>
      </c>
      <c r="CR234">
        <v>45.577749999999988</v>
      </c>
      <c r="CS234">
        <v>45.811999999999998</v>
      </c>
      <c r="CT234">
        <v>597.54999999999995</v>
      </c>
      <c r="CU234">
        <v>597.45749999999998</v>
      </c>
      <c r="CV234">
        <v>0</v>
      </c>
      <c r="CW234">
        <v>1666111490.0999999</v>
      </c>
      <c r="CX234">
        <v>0</v>
      </c>
      <c r="CY234">
        <v>1666110227</v>
      </c>
      <c r="CZ234" t="s">
        <v>356</v>
      </c>
      <c r="DA234">
        <v>1666110227</v>
      </c>
      <c r="DB234">
        <v>1666110223</v>
      </c>
      <c r="DC234">
        <v>35</v>
      </c>
      <c r="DD234">
        <v>4.3999999999999997E-2</v>
      </c>
      <c r="DE234">
        <v>-1.2E-2</v>
      </c>
      <c r="DF234">
        <v>-2.012</v>
      </c>
      <c r="DG234">
        <v>3.7999999999999999E-2</v>
      </c>
      <c r="DH234">
        <v>415</v>
      </c>
      <c r="DI234">
        <v>34</v>
      </c>
      <c r="DJ234">
        <v>0.45</v>
      </c>
      <c r="DK234">
        <v>0.22</v>
      </c>
      <c r="DL234">
        <v>-25.860855000000001</v>
      </c>
      <c r="DM234">
        <v>-1.3377883677297699</v>
      </c>
      <c r="DN234">
        <v>0.14547164663603709</v>
      </c>
      <c r="DO234">
        <v>0</v>
      </c>
      <c r="DP234">
        <v>1.13267275</v>
      </c>
      <c r="DQ234">
        <v>-1.9856848030021339E-2</v>
      </c>
      <c r="DR234">
        <v>2.5673127852873928E-3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357</v>
      </c>
      <c r="EA234">
        <v>3.2947299999999999</v>
      </c>
      <c r="EB234">
        <v>2.6254</v>
      </c>
      <c r="EC234">
        <v>0.23203299999999999</v>
      </c>
      <c r="ED234">
        <v>0.23278499999999999</v>
      </c>
      <c r="EE234">
        <v>0.14371100000000001</v>
      </c>
      <c r="EF234">
        <v>0.13882</v>
      </c>
      <c r="EG234">
        <v>23227.4</v>
      </c>
      <c r="EH234">
        <v>23623.9</v>
      </c>
      <c r="EI234">
        <v>28160.6</v>
      </c>
      <c r="EJ234">
        <v>29663.9</v>
      </c>
      <c r="EK234">
        <v>33161.9</v>
      </c>
      <c r="EL234">
        <v>35482.699999999997</v>
      </c>
      <c r="EM234">
        <v>39721.5</v>
      </c>
      <c r="EN234">
        <v>42415.5</v>
      </c>
      <c r="EO234">
        <v>2.1743800000000002</v>
      </c>
      <c r="EP234">
        <v>2.1190000000000002</v>
      </c>
      <c r="EQ234">
        <v>7.4304599999999998E-2</v>
      </c>
      <c r="ER234">
        <v>0</v>
      </c>
      <c r="ES234">
        <v>33.428899999999999</v>
      </c>
      <c r="ET234">
        <v>999.9</v>
      </c>
      <c r="EU234">
        <v>48.1</v>
      </c>
      <c r="EV234">
        <v>40.5</v>
      </c>
      <c r="EW234">
        <v>36.165100000000002</v>
      </c>
      <c r="EX234">
        <v>57.648200000000003</v>
      </c>
      <c r="EY234">
        <v>-0.74519299999999999</v>
      </c>
      <c r="EZ234">
        <v>2</v>
      </c>
      <c r="FA234">
        <v>0.64620200000000005</v>
      </c>
      <c r="FB234">
        <v>1.43109</v>
      </c>
      <c r="FC234">
        <v>20.264299999999999</v>
      </c>
      <c r="FD234">
        <v>5.21774</v>
      </c>
      <c r="FE234">
        <v>12.009399999999999</v>
      </c>
      <c r="FF234">
        <v>4.9853500000000004</v>
      </c>
      <c r="FG234">
        <v>3.2846500000000001</v>
      </c>
      <c r="FH234">
        <v>9839.5</v>
      </c>
      <c r="FI234">
        <v>9999</v>
      </c>
      <c r="FJ234">
        <v>9999</v>
      </c>
      <c r="FK234">
        <v>657.1</v>
      </c>
      <c r="FL234">
        <v>1.8658399999999999</v>
      </c>
      <c r="FM234">
        <v>1.86219</v>
      </c>
      <c r="FN234">
        <v>1.8643099999999999</v>
      </c>
      <c r="FO234">
        <v>1.8604000000000001</v>
      </c>
      <c r="FP234">
        <v>1.86111</v>
      </c>
      <c r="FQ234">
        <v>1.86019</v>
      </c>
      <c r="FR234">
        <v>1.86188</v>
      </c>
      <c r="FS234">
        <v>1.85849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-2.4900000000000002</v>
      </c>
      <c r="GH234">
        <v>5.0500000000000003E-2</v>
      </c>
      <c r="GI234">
        <v>-1.674331742851894</v>
      </c>
      <c r="GJ234">
        <v>-1.0668354094452519E-3</v>
      </c>
      <c r="GK234">
        <v>7.2908324871410599E-7</v>
      </c>
      <c r="GL234">
        <v>-2.6615586879345078E-10</v>
      </c>
      <c r="GM234">
        <v>-0.20617912557020029</v>
      </c>
      <c r="GN234">
        <v>3.3664092208003571E-3</v>
      </c>
      <c r="GO234">
        <v>2.042686190248702E-4</v>
      </c>
      <c r="GP234">
        <v>-2.7039353982504608E-6</v>
      </c>
      <c r="GQ234">
        <v>3</v>
      </c>
      <c r="GR234">
        <v>2088</v>
      </c>
      <c r="GS234">
        <v>3</v>
      </c>
      <c r="GT234">
        <v>37</v>
      </c>
      <c r="GU234">
        <v>20.9</v>
      </c>
      <c r="GV234">
        <v>20.9</v>
      </c>
      <c r="GW234">
        <v>3.75854</v>
      </c>
      <c r="GX234">
        <v>2.5354000000000001</v>
      </c>
      <c r="GY234">
        <v>2.04834</v>
      </c>
      <c r="GZ234">
        <v>2.6049799999999999</v>
      </c>
      <c r="HA234">
        <v>2.1972700000000001</v>
      </c>
      <c r="HB234">
        <v>2.3803700000000001</v>
      </c>
      <c r="HC234">
        <v>44.613199999999999</v>
      </c>
      <c r="HD234">
        <v>14.1058</v>
      </c>
      <c r="HE234">
        <v>18</v>
      </c>
      <c r="HF234">
        <v>684.98800000000006</v>
      </c>
      <c r="HG234">
        <v>709.38599999999997</v>
      </c>
      <c r="HH234">
        <v>31.001000000000001</v>
      </c>
      <c r="HI234">
        <v>35.3142</v>
      </c>
      <c r="HJ234">
        <v>30.001100000000001</v>
      </c>
      <c r="HK234">
        <v>35.087499999999999</v>
      </c>
      <c r="HL234">
        <v>35.065600000000003</v>
      </c>
      <c r="HM234">
        <v>75.192700000000002</v>
      </c>
      <c r="HN234">
        <v>-30</v>
      </c>
      <c r="HO234">
        <v>-30</v>
      </c>
      <c r="HP234">
        <v>31</v>
      </c>
      <c r="HQ234">
        <v>1461.58</v>
      </c>
      <c r="HR234">
        <v>32.067999999999998</v>
      </c>
      <c r="HS234">
        <v>99.188500000000005</v>
      </c>
      <c r="HT234">
        <v>98.343100000000007</v>
      </c>
    </row>
    <row r="235" spans="1:228" x14ac:dyDescent="0.2">
      <c r="A235">
        <v>220</v>
      </c>
      <c r="B235">
        <v>1666111482.5999999</v>
      </c>
      <c r="C235">
        <v>874.5</v>
      </c>
      <c r="D235" t="s">
        <v>799</v>
      </c>
      <c r="E235" t="s">
        <v>800</v>
      </c>
      <c r="F235">
        <v>4</v>
      </c>
      <c r="G235">
        <v>1666111480.5999999</v>
      </c>
      <c r="H235">
        <f t="shared" si="102"/>
        <v>1.2697909444689042E-3</v>
      </c>
      <c r="I235">
        <f t="shared" si="103"/>
        <v>1.2697909444689042</v>
      </c>
      <c r="J235">
        <f t="shared" si="104"/>
        <v>15.906824969384513</v>
      </c>
      <c r="K235">
        <f t="shared" si="105"/>
        <v>1428.245714285714</v>
      </c>
      <c r="L235">
        <f t="shared" si="106"/>
        <v>992.69224496035758</v>
      </c>
      <c r="M235">
        <f t="shared" si="107"/>
        <v>100.61485588986291</v>
      </c>
      <c r="N235">
        <f t="shared" si="108"/>
        <v>144.76061180865787</v>
      </c>
      <c r="O235">
        <f t="shared" si="109"/>
        <v>6.4791708956598609E-2</v>
      </c>
      <c r="P235">
        <f t="shared" si="110"/>
        <v>2.7718748646985567</v>
      </c>
      <c r="Q235">
        <f t="shared" si="111"/>
        <v>6.3961957001520617E-2</v>
      </c>
      <c r="R235">
        <f t="shared" si="112"/>
        <v>4.0049887664285515E-2</v>
      </c>
      <c r="S235">
        <f t="shared" si="113"/>
        <v>226.11215323258691</v>
      </c>
      <c r="T235">
        <f t="shared" si="114"/>
        <v>35.31803118981216</v>
      </c>
      <c r="U235">
        <f t="shared" si="115"/>
        <v>34.62978571428571</v>
      </c>
      <c r="V235">
        <f t="shared" si="116"/>
        <v>5.5335992906029743</v>
      </c>
      <c r="W235">
        <f t="shared" si="117"/>
        <v>66.60641636506341</v>
      </c>
      <c r="X235">
        <f t="shared" si="118"/>
        <v>3.6122432973866512</v>
      </c>
      <c r="Y235">
        <f t="shared" si="119"/>
        <v>5.4232662474862643</v>
      </c>
      <c r="Z235">
        <f t="shared" si="120"/>
        <v>1.9213559932163231</v>
      </c>
      <c r="AA235">
        <f t="shared" si="121"/>
        <v>-55.997780651078671</v>
      </c>
      <c r="AB235">
        <f t="shared" si="122"/>
        <v>-54.132600929451137</v>
      </c>
      <c r="AC235">
        <f t="shared" si="123"/>
        <v>-4.5364326161823678</v>
      </c>
      <c r="AD235">
        <f t="shared" si="124"/>
        <v>111.44533903587472</v>
      </c>
      <c r="AE235">
        <f t="shared" si="125"/>
        <v>26.40529000413871</v>
      </c>
      <c r="AF235">
        <f t="shared" si="126"/>
        <v>1.2696239282632928</v>
      </c>
      <c r="AG235">
        <f t="shared" si="127"/>
        <v>15.906824969384513</v>
      </c>
      <c r="AH235">
        <v>1505.7021302686651</v>
      </c>
      <c r="AI235">
        <v>1483.582545454545</v>
      </c>
      <c r="AJ235">
        <v>1.7076063736148539</v>
      </c>
      <c r="AK235">
        <v>66.414595201641987</v>
      </c>
      <c r="AL235">
        <f t="shared" si="128"/>
        <v>1.2697909444689042</v>
      </c>
      <c r="AM235">
        <v>34.509200109370617</v>
      </c>
      <c r="AN235">
        <v>35.639512647058822</v>
      </c>
      <c r="AO235">
        <v>-1.301681944453305E-6</v>
      </c>
      <c r="AP235">
        <v>87.49</v>
      </c>
      <c r="AQ235">
        <v>12</v>
      </c>
      <c r="AR235">
        <v>2</v>
      </c>
      <c r="AS235">
        <f t="shared" si="129"/>
        <v>1</v>
      </c>
      <c r="AT235">
        <f t="shared" si="130"/>
        <v>0</v>
      </c>
      <c r="AU235">
        <f t="shared" si="131"/>
        <v>47258.616157321208</v>
      </c>
      <c r="AV235">
        <f t="shared" si="132"/>
        <v>1199.998571428571</v>
      </c>
      <c r="AW235">
        <f t="shared" si="133"/>
        <v>1025.9223135920136</v>
      </c>
      <c r="AX235">
        <f t="shared" si="134"/>
        <v>0.85493627910796288</v>
      </c>
      <c r="AY235">
        <f t="shared" si="135"/>
        <v>0.18842701867836853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1666111480.5999999</v>
      </c>
      <c r="BF235">
        <v>1428.245714285714</v>
      </c>
      <c r="BG235">
        <v>1454.292857142857</v>
      </c>
      <c r="BH235">
        <v>35.639328571428571</v>
      </c>
      <c r="BI235">
        <v>34.509171428571427</v>
      </c>
      <c r="BJ235">
        <v>1430.735714285714</v>
      </c>
      <c r="BK235">
        <v>35.58887142857143</v>
      </c>
      <c r="BL235">
        <v>650.02042857142862</v>
      </c>
      <c r="BM235">
        <v>101.2557142857143</v>
      </c>
      <c r="BN235">
        <v>9.9823042857142857E-2</v>
      </c>
      <c r="BO235">
        <v>34.267542857142857</v>
      </c>
      <c r="BP235">
        <v>34.62978571428571</v>
      </c>
      <c r="BQ235">
        <v>999.89999999999986</v>
      </c>
      <c r="BR235">
        <v>0</v>
      </c>
      <c r="BS235">
        <v>0</v>
      </c>
      <c r="BT235">
        <v>9013.9285714285706</v>
      </c>
      <c r="BU235">
        <v>0</v>
      </c>
      <c r="BV235">
        <v>513.38071428571425</v>
      </c>
      <c r="BW235">
        <v>-26.04814285714286</v>
      </c>
      <c r="BX235">
        <v>1481.028571428571</v>
      </c>
      <c r="BY235">
        <v>1506.272857142857</v>
      </c>
      <c r="BZ235">
        <v>1.130171428571429</v>
      </c>
      <c r="CA235">
        <v>1454.292857142857</v>
      </c>
      <c r="CB235">
        <v>34.509171428571427</v>
      </c>
      <c r="CC235">
        <v>3.6086871428571419</v>
      </c>
      <c r="CD235">
        <v>3.4942500000000001</v>
      </c>
      <c r="CE235">
        <v>27.139957142857149</v>
      </c>
      <c r="CF235">
        <v>26.591814285714289</v>
      </c>
      <c r="CG235">
        <v>1199.998571428571</v>
      </c>
      <c r="CH235">
        <v>0.50003900000000001</v>
      </c>
      <c r="CI235">
        <v>0.49996099999999988</v>
      </c>
      <c r="CJ235">
        <v>0</v>
      </c>
      <c r="CK235">
        <v>809.94185714285709</v>
      </c>
      <c r="CL235">
        <v>4.9990899999999998</v>
      </c>
      <c r="CM235">
        <v>8725.7814285714285</v>
      </c>
      <c r="CN235">
        <v>9557.9628571428566</v>
      </c>
      <c r="CO235">
        <v>44.375</v>
      </c>
      <c r="CP235">
        <v>46.375</v>
      </c>
      <c r="CQ235">
        <v>45.125</v>
      </c>
      <c r="CR235">
        <v>45.598000000000013</v>
      </c>
      <c r="CS235">
        <v>45.811999999999998</v>
      </c>
      <c r="CT235">
        <v>597.54857142857145</v>
      </c>
      <c r="CU235">
        <v>597.44999999999993</v>
      </c>
      <c r="CV235">
        <v>0</v>
      </c>
      <c r="CW235">
        <v>1666111494.3</v>
      </c>
      <c r="CX235">
        <v>0</v>
      </c>
      <c r="CY235">
        <v>1666110227</v>
      </c>
      <c r="CZ235" t="s">
        <v>356</v>
      </c>
      <c r="DA235">
        <v>1666110227</v>
      </c>
      <c r="DB235">
        <v>1666110223</v>
      </c>
      <c r="DC235">
        <v>35</v>
      </c>
      <c r="DD235">
        <v>4.3999999999999997E-2</v>
      </c>
      <c r="DE235">
        <v>-1.2E-2</v>
      </c>
      <c r="DF235">
        <v>-2.012</v>
      </c>
      <c r="DG235">
        <v>3.7999999999999999E-2</v>
      </c>
      <c r="DH235">
        <v>415</v>
      </c>
      <c r="DI235">
        <v>34</v>
      </c>
      <c r="DJ235">
        <v>0.45</v>
      </c>
      <c r="DK235">
        <v>0.22</v>
      </c>
      <c r="DL235">
        <v>-25.937912499999999</v>
      </c>
      <c r="DM235">
        <v>-0.7453654784239262</v>
      </c>
      <c r="DN235">
        <v>9.1478219231410848E-2</v>
      </c>
      <c r="DO235">
        <v>0</v>
      </c>
      <c r="DP235">
        <v>1.1317314999999999</v>
      </c>
      <c r="DQ235">
        <v>-1.9001876172610371E-2</v>
      </c>
      <c r="DR235">
        <v>2.4999565496224251E-3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357</v>
      </c>
      <c r="EA235">
        <v>3.2945899999999999</v>
      </c>
      <c r="EB235">
        <v>2.6251899999999999</v>
      </c>
      <c r="EC235">
        <v>0.232686</v>
      </c>
      <c r="ED235">
        <v>0.23344200000000001</v>
      </c>
      <c r="EE235">
        <v>0.143709</v>
      </c>
      <c r="EF235">
        <v>0.138817</v>
      </c>
      <c r="EG235">
        <v>23207</v>
      </c>
      <c r="EH235">
        <v>23603.200000000001</v>
      </c>
      <c r="EI235">
        <v>28160</v>
      </c>
      <c r="EJ235">
        <v>29663.5</v>
      </c>
      <c r="EK235">
        <v>33161.4</v>
      </c>
      <c r="EL235">
        <v>35482.1</v>
      </c>
      <c r="EM235">
        <v>39720.9</v>
      </c>
      <c r="EN235">
        <v>42414.7</v>
      </c>
      <c r="EO235">
        <v>2.17415</v>
      </c>
      <c r="EP235">
        <v>2.11897</v>
      </c>
      <c r="EQ235">
        <v>7.3440400000000003E-2</v>
      </c>
      <c r="ER235">
        <v>0</v>
      </c>
      <c r="ES235">
        <v>33.438699999999997</v>
      </c>
      <c r="ET235">
        <v>999.9</v>
      </c>
      <c r="EU235">
        <v>48.1</v>
      </c>
      <c r="EV235">
        <v>40.5</v>
      </c>
      <c r="EW235">
        <v>36.165500000000002</v>
      </c>
      <c r="EX235">
        <v>57.228200000000001</v>
      </c>
      <c r="EY235">
        <v>-0.74919899999999995</v>
      </c>
      <c r="EZ235">
        <v>2</v>
      </c>
      <c r="FA235">
        <v>0.64681100000000002</v>
      </c>
      <c r="FB235">
        <v>1.4344399999999999</v>
      </c>
      <c r="FC235">
        <v>20.264500000000002</v>
      </c>
      <c r="FD235">
        <v>5.2174399999999999</v>
      </c>
      <c r="FE235">
        <v>12.0097</v>
      </c>
      <c r="FF235">
        <v>4.9853500000000004</v>
      </c>
      <c r="FG235">
        <v>3.2846500000000001</v>
      </c>
      <c r="FH235">
        <v>9839.5</v>
      </c>
      <c r="FI235">
        <v>9999</v>
      </c>
      <c r="FJ235">
        <v>9999</v>
      </c>
      <c r="FK235">
        <v>657.1</v>
      </c>
      <c r="FL235">
        <v>1.8658399999999999</v>
      </c>
      <c r="FM235">
        <v>1.8622000000000001</v>
      </c>
      <c r="FN235">
        <v>1.8643000000000001</v>
      </c>
      <c r="FO235">
        <v>1.8603799999999999</v>
      </c>
      <c r="FP235">
        <v>1.86113</v>
      </c>
      <c r="FQ235">
        <v>1.8601799999999999</v>
      </c>
      <c r="FR235">
        <v>1.86188</v>
      </c>
      <c r="FS235">
        <v>1.8585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-2.4900000000000002</v>
      </c>
      <c r="GH235">
        <v>5.04E-2</v>
      </c>
      <c r="GI235">
        <v>-1.674331742851894</v>
      </c>
      <c r="GJ235">
        <v>-1.0668354094452519E-3</v>
      </c>
      <c r="GK235">
        <v>7.2908324871410599E-7</v>
      </c>
      <c r="GL235">
        <v>-2.6615586879345078E-10</v>
      </c>
      <c r="GM235">
        <v>-0.20617912557020029</v>
      </c>
      <c r="GN235">
        <v>3.3664092208003571E-3</v>
      </c>
      <c r="GO235">
        <v>2.042686190248702E-4</v>
      </c>
      <c r="GP235">
        <v>-2.7039353982504608E-6</v>
      </c>
      <c r="GQ235">
        <v>3</v>
      </c>
      <c r="GR235">
        <v>2088</v>
      </c>
      <c r="GS235">
        <v>3</v>
      </c>
      <c r="GT235">
        <v>37</v>
      </c>
      <c r="GU235">
        <v>20.9</v>
      </c>
      <c r="GV235">
        <v>21</v>
      </c>
      <c r="GW235">
        <v>3.77197</v>
      </c>
      <c r="GX235">
        <v>2.5317400000000001</v>
      </c>
      <c r="GY235">
        <v>2.04834</v>
      </c>
      <c r="GZ235">
        <v>2.6025399999999999</v>
      </c>
      <c r="HA235">
        <v>2.1972700000000001</v>
      </c>
      <c r="HB235">
        <v>2.3815900000000001</v>
      </c>
      <c r="HC235">
        <v>44.613199999999999</v>
      </c>
      <c r="HD235">
        <v>14.1058</v>
      </c>
      <c r="HE235">
        <v>18</v>
      </c>
      <c r="HF235">
        <v>684.86099999999999</v>
      </c>
      <c r="HG235">
        <v>709.41800000000001</v>
      </c>
      <c r="HH235">
        <v>31.001000000000001</v>
      </c>
      <c r="HI235">
        <v>35.322299999999998</v>
      </c>
      <c r="HJ235">
        <v>30.000900000000001</v>
      </c>
      <c r="HK235">
        <v>35.0931</v>
      </c>
      <c r="HL235">
        <v>35.070399999999999</v>
      </c>
      <c r="HM235">
        <v>75.464600000000004</v>
      </c>
      <c r="HN235">
        <v>-30</v>
      </c>
      <c r="HO235">
        <v>-30</v>
      </c>
      <c r="HP235">
        <v>31</v>
      </c>
      <c r="HQ235">
        <v>1468.26</v>
      </c>
      <c r="HR235">
        <v>32.067999999999998</v>
      </c>
      <c r="HS235">
        <v>99.186899999999994</v>
      </c>
      <c r="HT235">
        <v>98.341499999999996</v>
      </c>
    </row>
    <row r="236" spans="1:228" x14ac:dyDescent="0.2">
      <c r="A236">
        <v>221</v>
      </c>
      <c r="B236">
        <v>1666111486.5999999</v>
      </c>
      <c r="C236">
        <v>878.5</v>
      </c>
      <c r="D236" t="s">
        <v>801</v>
      </c>
      <c r="E236" t="s">
        <v>802</v>
      </c>
      <c r="F236">
        <v>4</v>
      </c>
      <c r="G236">
        <v>1666111484.2874999</v>
      </c>
      <c r="H236">
        <f t="shared" si="102"/>
        <v>1.2653997989870269E-3</v>
      </c>
      <c r="I236">
        <f t="shared" si="103"/>
        <v>1.2653997989870269</v>
      </c>
      <c r="J236">
        <f t="shared" si="104"/>
        <v>15.773444315751616</v>
      </c>
      <c r="K236">
        <f t="shared" si="105"/>
        <v>1434.345</v>
      </c>
      <c r="L236">
        <f t="shared" si="106"/>
        <v>1000.9779809345287</v>
      </c>
      <c r="M236">
        <f t="shared" si="107"/>
        <v>101.45551230225107</v>
      </c>
      <c r="N236">
        <f t="shared" si="108"/>
        <v>145.3800278976272</v>
      </c>
      <c r="O236">
        <f t="shared" si="109"/>
        <v>6.463217325799403E-2</v>
      </c>
      <c r="P236">
        <f t="shared" si="110"/>
        <v>2.7753974469377143</v>
      </c>
      <c r="Q236">
        <f t="shared" si="111"/>
        <v>6.380750793302313E-2</v>
      </c>
      <c r="R236">
        <f t="shared" si="112"/>
        <v>3.9952908641641152E-2</v>
      </c>
      <c r="S236">
        <f t="shared" si="113"/>
        <v>226.11004198274654</v>
      </c>
      <c r="T236">
        <f t="shared" si="114"/>
        <v>35.324184330801302</v>
      </c>
      <c r="U236">
        <f t="shared" si="115"/>
        <v>34.622487499999998</v>
      </c>
      <c r="V236">
        <f t="shared" si="116"/>
        <v>5.5313572641675686</v>
      </c>
      <c r="W236">
        <f t="shared" si="117"/>
        <v>66.578351293809789</v>
      </c>
      <c r="X236">
        <f t="shared" si="118"/>
        <v>3.6119691724577483</v>
      </c>
      <c r="Y236">
        <f t="shared" si="119"/>
        <v>5.4251406084211276</v>
      </c>
      <c r="Z236">
        <f t="shared" si="120"/>
        <v>1.9193880917098203</v>
      </c>
      <c r="AA236">
        <f t="shared" si="121"/>
        <v>-55.804131135327886</v>
      </c>
      <c r="AB236">
        <f t="shared" si="122"/>
        <v>-52.180625131469341</v>
      </c>
      <c r="AC236">
        <f t="shared" si="123"/>
        <v>-4.3672792346868539</v>
      </c>
      <c r="AD236">
        <f t="shared" si="124"/>
        <v>113.75800648126246</v>
      </c>
      <c r="AE236">
        <f t="shared" si="125"/>
        <v>26.403998446545366</v>
      </c>
      <c r="AF236">
        <f t="shared" si="126"/>
        <v>1.2668505821446645</v>
      </c>
      <c r="AG236">
        <f t="shared" si="127"/>
        <v>15.773444315751616</v>
      </c>
      <c r="AH236">
        <v>1512.5612410810911</v>
      </c>
      <c r="AI236">
        <v>1490.479696969697</v>
      </c>
      <c r="AJ236">
        <v>1.729089874951901</v>
      </c>
      <c r="AK236">
        <v>66.414595201641987</v>
      </c>
      <c r="AL236">
        <f t="shared" si="128"/>
        <v>1.2653997989870269</v>
      </c>
      <c r="AM236">
        <v>34.508486856503481</v>
      </c>
      <c r="AN236">
        <v>35.635027647058827</v>
      </c>
      <c r="AO236">
        <v>-1.0965351449504849E-6</v>
      </c>
      <c r="AP236">
        <v>87.49</v>
      </c>
      <c r="AQ236">
        <v>12</v>
      </c>
      <c r="AR236">
        <v>2</v>
      </c>
      <c r="AS236">
        <f t="shared" si="129"/>
        <v>1</v>
      </c>
      <c r="AT236">
        <f t="shared" si="130"/>
        <v>0</v>
      </c>
      <c r="AU236">
        <f t="shared" si="131"/>
        <v>47354.311896096704</v>
      </c>
      <c r="AV236">
        <f t="shared" si="132"/>
        <v>1199.9862499999999</v>
      </c>
      <c r="AW236">
        <f t="shared" si="133"/>
        <v>1025.9118885920966</v>
      </c>
      <c r="AX236">
        <f t="shared" si="134"/>
        <v>0.8549363699726531</v>
      </c>
      <c r="AY236">
        <f t="shared" si="135"/>
        <v>0.18842719404722058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1666111484.2874999</v>
      </c>
      <c r="BF236">
        <v>1434.345</v>
      </c>
      <c r="BG236">
        <v>1460.3975</v>
      </c>
      <c r="BH236">
        <v>35.636324999999999</v>
      </c>
      <c r="BI236">
        <v>34.508499999999998</v>
      </c>
      <c r="BJ236">
        <v>1436.835</v>
      </c>
      <c r="BK236">
        <v>35.585900000000002</v>
      </c>
      <c r="BL236">
        <v>649.94375000000002</v>
      </c>
      <c r="BM236">
        <v>101.256625</v>
      </c>
      <c r="BN236">
        <v>9.9762687500000002E-2</v>
      </c>
      <c r="BO236">
        <v>34.273749999999993</v>
      </c>
      <c r="BP236">
        <v>34.622487499999998</v>
      </c>
      <c r="BQ236">
        <v>999.9</v>
      </c>
      <c r="BR236">
        <v>0</v>
      </c>
      <c r="BS236">
        <v>0</v>
      </c>
      <c r="BT236">
        <v>9032.5774999999994</v>
      </c>
      <c r="BU236">
        <v>0</v>
      </c>
      <c r="BV236">
        <v>589.54037500000004</v>
      </c>
      <c r="BW236">
        <v>-26.055824999999999</v>
      </c>
      <c r="BX236">
        <v>1487.3475000000001</v>
      </c>
      <c r="BY236">
        <v>1512.5975000000001</v>
      </c>
      <c r="BZ236">
        <v>1.1278412499999999</v>
      </c>
      <c r="CA236">
        <v>1460.3975</v>
      </c>
      <c r="CB236">
        <v>34.508499999999998</v>
      </c>
      <c r="CC236">
        <v>3.6084112500000001</v>
      </c>
      <c r="CD236">
        <v>3.4942125000000002</v>
      </c>
      <c r="CE236">
        <v>27.138662499999999</v>
      </c>
      <c r="CF236">
        <v>26.591637500000001</v>
      </c>
      <c r="CG236">
        <v>1199.9862499999999</v>
      </c>
      <c r="CH236">
        <v>0.50003900000000001</v>
      </c>
      <c r="CI236">
        <v>0.49996099999999999</v>
      </c>
      <c r="CJ236">
        <v>0</v>
      </c>
      <c r="CK236">
        <v>809.70299999999997</v>
      </c>
      <c r="CL236">
        <v>4.9990899999999998</v>
      </c>
      <c r="CM236">
        <v>8725.8325000000004</v>
      </c>
      <c r="CN236">
        <v>9557.875</v>
      </c>
      <c r="CO236">
        <v>44.375</v>
      </c>
      <c r="CP236">
        <v>46.375</v>
      </c>
      <c r="CQ236">
        <v>45.125</v>
      </c>
      <c r="CR236">
        <v>45.625</v>
      </c>
      <c r="CS236">
        <v>45.811999999999998</v>
      </c>
      <c r="CT236">
        <v>597.53874999999994</v>
      </c>
      <c r="CU236">
        <v>597.44749999999999</v>
      </c>
      <c r="CV236">
        <v>0</v>
      </c>
      <c r="CW236">
        <v>1666111497.9000001</v>
      </c>
      <c r="CX236">
        <v>0</v>
      </c>
      <c r="CY236">
        <v>1666110227</v>
      </c>
      <c r="CZ236" t="s">
        <v>356</v>
      </c>
      <c r="DA236">
        <v>1666110227</v>
      </c>
      <c r="DB236">
        <v>1666110223</v>
      </c>
      <c r="DC236">
        <v>35</v>
      </c>
      <c r="DD236">
        <v>4.3999999999999997E-2</v>
      </c>
      <c r="DE236">
        <v>-1.2E-2</v>
      </c>
      <c r="DF236">
        <v>-2.012</v>
      </c>
      <c r="DG236">
        <v>3.7999999999999999E-2</v>
      </c>
      <c r="DH236">
        <v>415</v>
      </c>
      <c r="DI236">
        <v>34</v>
      </c>
      <c r="DJ236">
        <v>0.45</v>
      </c>
      <c r="DK236">
        <v>0.22</v>
      </c>
      <c r="DL236">
        <v>-25.988515</v>
      </c>
      <c r="DM236">
        <v>-0.62238574108811329</v>
      </c>
      <c r="DN236">
        <v>8.2379140411878771E-2</v>
      </c>
      <c r="DO236">
        <v>0</v>
      </c>
      <c r="DP236">
        <v>1.1303129999999999</v>
      </c>
      <c r="DQ236">
        <v>-1.176247654784749E-2</v>
      </c>
      <c r="DR236">
        <v>1.676624883508535E-3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357</v>
      </c>
      <c r="EA236">
        <v>3.2945700000000002</v>
      </c>
      <c r="EB236">
        <v>2.6253700000000002</v>
      </c>
      <c r="EC236">
        <v>0.23334299999999999</v>
      </c>
      <c r="ED236">
        <v>0.23408100000000001</v>
      </c>
      <c r="EE236">
        <v>0.143702</v>
      </c>
      <c r="EF236">
        <v>0.138821</v>
      </c>
      <c r="EG236">
        <v>23186.6</v>
      </c>
      <c r="EH236">
        <v>23582.6</v>
      </c>
      <c r="EI236">
        <v>28159.5</v>
      </c>
      <c r="EJ236">
        <v>29662.6</v>
      </c>
      <c r="EK236">
        <v>33161.4</v>
      </c>
      <c r="EL236">
        <v>35481.1</v>
      </c>
      <c r="EM236">
        <v>39720.5</v>
      </c>
      <c r="EN236">
        <v>42413.599999999999</v>
      </c>
      <c r="EO236">
        <v>2.1737000000000002</v>
      </c>
      <c r="EP236">
        <v>2.1188500000000001</v>
      </c>
      <c r="EQ236">
        <v>7.2639400000000007E-2</v>
      </c>
      <c r="ER236">
        <v>0</v>
      </c>
      <c r="ES236">
        <v>33.449100000000001</v>
      </c>
      <c r="ET236">
        <v>999.9</v>
      </c>
      <c r="EU236">
        <v>48.1</v>
      </c>
      <c r="EV236">
        <v>40.5</v>
      </c>
      <c r="EW236">
        <v>36.169499999999999</v>
      </c>
      <c r="EX236">
        <v>57.258200000000002</v>
      </c>
      <c r="EY236">
        <v>-0.68910199999999999</v>
      </c>
      <c r="EZ236">
        <v>2</v>
      </c>
      <c r="FA236">
        <v>0.64749000000000001</v>
      </c>
      <c r="FB236">
        <v>1.4388700000000001</v>
      </c>
      <c r="FC236">
        <v>20.264500000000002</v>
      </c>
      <c r="FD236">
        <v>5.21774</v>
      </c>
      <c r="FE236">
        <v>12.0097</v>
      </c>
      <c r="FF236">
        <v>4.98515</v>
      </c>
      <c r="FG236">
        <v>3.2846500000000001</v>
      </c>
      <c r="FH236">
        <v>9839.5</v>
      </c>
      <c r="FI236">
        <v>9999</v>
      </c>
      <c r="FJ236">
        <v>9999</v>
      </c>
      <c r="FK236">
        <v>657.1</v>
      </c>
      <c r="FL236">
        <v>1.8658399999999999</v>
      </c>
      <c r="FM236">
        <v>1.86222</v>
      </c>
      <c r="FN236">
        <v>1.8643099999999999</v>
      </c>
      <c r="FO236">
        <v>1.8604000000000001</v>
      </c>
      <c r="FP236">
        <v>1.86111</v>
      </c>
      <c r="FQ236">
        <v>1.8602000000000001</v>
      </c>
      <c r="FR236">
        <v>1.86188</v>
      </c>
      <c r="FS236">
        <v>1.8585100000000001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-2.4900000000000002</v>
      </c>
      <c r="GH236">
        <v>5.04E-2</v>
      </c>
      <c r="GI236">
        <v>-1.674331742851894</v>
      </c>
      <c r="GJ236">
        <v>-1.0668354094452519E-3</v>
      </c>
      <c r="GK236">
        <v>7.2908324871410599E-7</v>
      </c>
      <c r="GL236">
        <v>-2.6615586879345078E-10</v>
      </c>
      <c r="GM236">
        <v>-0.20617912557020029</v>
      </c>
      <c r="GN236">
        <v>3.3664092208003571E-3</v>
      </c>
      <c r="GO236">
        <v>2.042686190248702E-4</v>
      </c>
      <c r="GP236">
        <v>-2.7039353982504608E-6</v>
      </c>
      <c r="GQ236">
        <v>3</v>
      </c>
      <c r="GR236">
        <v>2088</v>
      </c>
      <c r="GS236">
        <v>3</v>
      </c>
      <c r="GT236">
        <v>37</v>
      </c>
      <c r="GU236">
        <v>21</v>
      </c>
      <c r="GV236">
        <v>21.1</v>
      </c>
      <c r="GW236">
        <v>3.7854000000000001</v>
      </c>
      <c r="GX236">
        <v>2.5390600000000001</v>
      </c>
      <c r="GY236">
        <v>2.04834</v>
      </c>
      <c r="GZ236">
        <v>2.6025399999999999</v>
      </c>
      <c r="HA236">
        <v>2.1972700000000001</v>
      </c>
      <c r="HB236">
        <v>2.3767100000000001</v>
      </c>
      <c r="HC236">
        <v>44.613199999999999</v>
      </c>
      <c r="HD236">
        <v>14.097</v>
      </c>
      <c r="HE236">
        <v>18</v>
      </c>
      <c r="HF236">
        <v>684.548</v>
      </c>
      <c r="HG236">
        <v>709.37400000000002</v>
      </c>
      <c r="HH236">
        <v>31.001200000000001</v>
      </c>
      <c r="HI236">
        <v>35.329799999999999</v>
      </c>
      <c r="HJ236">
        <v>30.000900000000001</v>
      </c>
      <c r="HK236">
        <v>35.098700000000001</v>
      </c>
      <c r="HL236">
        <v>35.076799999999999</v>
      </c>
      <c r="HM236">
        <v>75.737399999999994</v>
      </c>
      <c r="HN236">
        <v>-30</v>
      </c>
      <c r="HO236">
        <v>-30</v>
      </c>
      <c r="HP236">
        <v>31</v>
      </c>
      <c r="HQ236">
        <v>1474.94</v>
      </c>
      <c r="HR236">
        <v>32.067999999999998</v>
      </c>
      <c r="HS236">
        <v>99.185500000000005</v>
      </c>
      <c r="HT236">
        <v>98.338700000000003</v>
      </c>
    </row>
    <row r="237" spans="1:228" x14ac:dyDescent="0.2">
      <c r="A237">
        <v>222</v>
      </c>
      <c r="B237">
        <v>1666111490.5999999</v>
      </c>
      <c r="C237">
        <v>882.5</v>
      </c>
      <c r="D237" t="s">
        <v>803</v>
      </c>
      <c r="E237" t="s">
        <v>804</v>
      </c>
      <c r="F237">
        <v>4</v>
      </c>
      <c r="G237">
        <v>1666111488.5999999</v>
      </c>
      <c r="H237">
        <f t="shared" si="102"/>
        <v>1.2607382823053102E-3</v>
      </c>
      <c r="I237">
        <f t="shared" si="103"/>
        <v>1.2607382823053102</v>
      </c>
      <c r="J237">
        <f t="shared" si="104"/>
        <v>15.666098964855562</v>
      </c>
      <c r="K237">
        <f t="shared" si="105"/>
        <v>1441.517142857143</v>
      </c>
      <c r="L237">
        <f t="shared" si="106"/>
        <v>1008.2550506883808</v>
      </c>
      <c r="M237">
        <f t="shared" si="107"/>
        <v>102.19457311967435</v>
      </c>
      <c r="N237">
        <f t="shared" si="108"/>
        <v>146.10909110586616</v>
      </c>
      <c r="O237">
        <f t="shared" si="109"/>
        <v>6.4258176057806787E-2</v>
      </c>
      <c r="P237">
        <f t="shared" si="110"/>
        <v>2.7658701718281016</v>
      </c>
      <c r="Q237">
        <f t="shared" si="111"/>
        <v>6.3440192614326318E-2</v>
      </c>
      <c r="R237">
        <f t="shared" si="112"/>
        <v>3.9722745353444916E-2</v>
      </c>
      <c r="S237">
        <f t="shared" si="113"/>
        <v>226.11130290806031</v>
      </c>
      <c r="T237">
        <f t="shared" si="114"/>
        <v>35.328609832314996</v>
      </c>
      <c r="U237">
        <f t="shared" si="115"/>
        <v>34.634514285714282</v>
      </c>
      <c r="V237">
        <f t="shared" si="116"/>
        <v>5.5350523391656647</v>
      </c>
      <c r="W237">
        <f t="shared" si="117"/>
        <v>66.573500036312254</v>
      </c>
      <c r="X237">
        <f t="shared" si="118"/>
        <v>3.6116672090236248</v>
      </c>
      <c r="Y237">
        <f t="shared" si="119"/>
        <v>5.4250823631830301</v>
      </c>
      <c r="Z237">
        <f t="shared" si="120"/>
        <v>1.9233851301420399</v>
      </c>
      <c r="AA237">
        <f t="shared" si="121"/>
        <v>-55.59855824966418</v>
      </c>
      <c r="AB237">
        <f t="shared" si="122"/>
        <v>-53.823616383453299</v>
      </c>
      <c r="AC237">
        <f t="shared" si="123"/>
        <v>-4.5205683011400213</v>
      </c>
      <c r="AD237">
        <f t="shared" si="124"/>
        <v>112.16855997380279</v>
      </c>
      <c r="AE237">
        <f t="shared" si="125"/>
        <v>26.411623877810641</v>
      </c>
      <c r="AF237">
        <f t="shared" si="126"/>
        <v>1.2620632483756546</v>
      </c>
      <c r="AG237">
        <f t="shared" si="127"/>
        <v>15.666098964855562</v>
      </c>
      <c r="AH237">
        <v>1519.4397369627161</v>
      </c>
      <c r="AI237">
        <v>1497.4047272727271</v>
      </c>
      <c r="AJ237">
        <v>1.743250932539905</v>
      </c>
      <c r="AK237">
        <v>66.414595201641987</v>
      </c>
      <c r="AL237">
        <f t="shared" si="128"/>
        <v>1.2607382823053102</v>
      </c>
      <c r="AM237">
        <v>34.508840791048947</v>
      </c>
      <c r="AN237">
        <v>35.631166764705867</v>
      </c>
      <c r="AO237">
        <v>-6.631529892477835E-7</v>
      </c>
      <c r="AP237">
        <v>87.49</v>
      </c>
      <c r="AQ237">
        <v>12</v>
      </c>
      <c r="AR237">
        <v>2</v>
      </c>
      <c r="AS237">
        <f t="shared" si="129"/>
        <v>1</v>
      </c>
      <c r="AT237">
        <f t="shared" si="130"/>
        <v>0</v>
      </c>
      <c r="AU237">
        <f t="shared" si="131"/>
        <v>47093.111093686908</v>
      </c>
      <c r="AV237">
        <f t="shared" si="132"/>
        <v>1199.9914285714281</v>
      </c>
      <c r="AW237">
        <f t="shared" si="133"/>
        <v>1025.9164636829323</v>
      </c>
      <c r="AX237">
        <f t="shared" si="134"/>
        <v>0.85493649309168041</v>
      </c>
      <c r="AY237">
        <f t="shared" si="135"/>
        <v>0.1884274316669432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1666111488.5999999</v>
      </c>
      <c r="BF237">
        <v>1441.517142857143</v>
      </c>
      <c r="BG237">
        <v>1467.5771428571429</v>
      </c>
      <c r="BH237">
        <v>35.632828571428568</v>
      </c>
      <c r="BI237">
        <v>34.509328571428583</v>
      </c>
      <c r="BJ237">
        <v>1444.014285714286</v>
      </c>
      <c r="BK237">
        <v>35.5824</v>
      </c>
      <c r="BL237">
        <v>649.98257142857153</v>
      </c>
      <c r="BM237">
        <v>101.2577142857143</v>
      </c>
      <c r="BN237">
        <v>0.1001445714285714</v>
      </c>
      <c r="BO237">
        <v>34.273557142857143</v>
      </c>
      <c r="BP237">
        <v>34.634514285714282</v>
      </c>
      <c r="BQ237">
        <v>999.89999999999986</v>
      </c>
      <c r="BR237">
        <v>0</v>
      </c>
      <c r="BS237">
        <v>0</v>
      </c>
      <c r="BT237">
        <v>8981.8757142857139</v>
      </c>
      <c r="BU237">
        <v>0</v>
      </c>
      <c r="BV237">
        <v>728.29314285714293</v>
      </c>
      <c r="BW237">
        <v>-26.062628571428569</v>
      </c>
      <c r="BX237">
        <v>1494.78</v>
      </c>
      <c r="BY237">
        <v>1520.035714285714</v>
      </c>
      <c r="BZ237">
        <v>1.1234785714285711</v>
      </c>
      <c r="CA237">
        <v>1467.5771428571429</v>
      </c>
      <c r="CB237">
        <v>34.509328571428583</v>
      </c>
      <c r="CC237">
        <v>3.6080928571428572</v>
      </c>
      <c r="CD237">
        <v>3.4943342857142849</v>
      </c>
      <c r="CE237">
        <v>27.13718571428571</v>
      </c>
      <c r="CF237">
        <v>26.59224285714285</v>
      </c>
      <c r="CG237">
        <v>1199.9914285714281</v>
      </c>
      <c r="CH237">
        <v>0.50003300000000006</v>
      </c>
      <c r="CI237">
        <v>0.49996699999999999</v>
      </c>
      <c r="CJ237">
        <v>0</v>
      </c>
      <c r="CK237">
        <v>809.51485714285707</v>
      </c>
      <c r="CL237">
        <v>4.9990899999999998</v>
      </c>
      <c r="CM237">
        <v>8724.8585714285728</v>
      </c>
      <c r="CN237">
        <v>9557.9114285714295</v>
      </c>
      <c r="CO237">
        <v>44.401571428571437</v>
      </c>
      <c r="CP237">
        <v>46.375</v>
      </c>
      <c r="CQ237">
        <v>45.125</v>
      </c>
      <c r="CR237">
        <v>45.625</v>
      </c>
      <c r="CS237">
        <v>45.847999999999999</v>
      </c>
      <c r="CT237">
        <v>597.53714285714284</v>
      </c>
      <c r="CU237">
        <v>597.45571428571441</v>
      </c>
      <c r="CV237">
        <v>0</v>
      </c>
      <c r="CW237">
        <v>1666111502.0999999</v>
      </c>
      <c r="CX237">
        <v>0</v>
      </c>
      <c r="CY237">
        <v>1666110227</v>
      </c>
      <c r="CZ237" t="s">
        <v>356</v>
      </c>
      <c r="DA237">
        <v>1666110227</v>
      </c>
      <c r="DB237">
        <v>1666110223</v>
      </c>
      <c r="DC237">
        <v>35</v>
      </c>
      <c r="DD237">
        <v>4.3999999999999997E-2</v>
      </c>
      <c r="DE237">
        <v>-1.2E-2</v>
      </c>
      <c r="DF237">
        <v>-2.012</v>
      </c>
      <c r="DG237">
        <v>3.7999999999999999E-2</v>
      </c>
      <c r="DH237">
        <v>415</v>
      </c>
      <c r="DI237">
        <v>34</v>
      </c>
      <c r="DJ237">
        <v>0.45</v>
      </c>
      <c r="DK237">
        <v>0.22</v>
      </c>
      <c r="DL237">
        <v>-26.0108025</v>
      </c>
      <c r="DM237">
        <v>-0.49819249530950621</v>
      </c>
      <c r="DN237">
        <v>7.5566409493570838E-2</v>
      </c>
      <c r="DO237">
        <v>0</v>
      </c>
      <c r="DP237">
        <v>1.1289880000000001</v>
      </c>
      <c r="DQ237">
        <v>-1.89975984990641E-2</v>
      </c>
      <c r="DR237">
        <v>2.2244035155519698E-3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357</v>
      </c>
      <c r="EA237">
        <v>3.2945500000000001</v>
      </c>
      <c r="EB237">
        <v>2.6253500000000001</v>
      </c>
      <c r="EC237">
        <v>0.23399200000000001</v>
      </c>
      <c r="ED237">
        <v>0.23472799999999999</v>
      </c>
      <c r="EE237">
        <v>0.14368900000000001</v>
      </c>
      <c r="EF237">
        <v>0.138825</v>
      </c>
      <c r="EG237">
        <v>23166.7</v>
      </c>
      <c r="EH237">
        <v>23562.400000000001</v>
      </c>
      <c r="EI237">
        <v>28159.4</v>
      </c>
      <c r="EJ237">
        <v>29662.3</v>
      </c>
      <c r="EK237">
        <v>33161.599999999999</v>
      </c>
      <c r="EL237">
        <v>35480.9</v>
      </c>
      <c r="EM237">
        <v>39720</v>
      </c>
      <c r="EN237">
        <v>42413.5</v>
      </c>
      <c r="EO237">
        <v>2.1733500000000001</v>
      </c>
      <c r="EP237">
        <v>2.11877</v>
      </c>
      <c r="EQ237">
        <v>7.2970999999999994E-2</v>
      </c>
      <c r="ER237">
        <v>0</v>
      </c>
      <c r="ES237">
        <v>33.458100000000002</v>
      </c>
      <c r="ET237">
        <v>999.9</v>
      </c>
      <c r="EU237">
        <v>48.1</v>
      </c>
      <c r="EV237">
        <v>40.5</v>
      </c>
      <c r="EW237">
        <v>36.17</v>
      </c>
      <c r="EX237">
        <v>57.438200000000002</v>
      </c>
      <c r="EY237">
        <v>-0.71314200000000005</v>
      </c>
      <c r="EZ237">
        <v>2</v>
      </c>
      <c r="FA237">
        <v>0.64820100000000003</v>
      </c>
      <c r="FB237">
        <v>1.4446600000000001</v>
      </c>
      <c r="FC237">
        <v>20.264500000000002</v>
      </c>
      <c r="FD237">
        <v>5.2166899999999998</v>
      </c>
      <c r="FE237">
        <v>12.0099</v>
      </c>
      <c r="FF237">
        <v>4.9852499999999997</v>
      </c>
      <c r="FG237">
        <v>3.2845800000000001</v>
      </c>
      <c r="FH237">
        <v>9839.7999999999993</v>
      </c>
      <c r="FI237">
        <v>9999</v>
      </c>
      <c r="FJ237">
        <v>9999</v>
      </c>
      <c r="FK237">
        <v>657.1</v>
      </c>
      <c r="FL237">
        <v>1.86585</v>
      </c>
      <c r="FM237">
        <v>1.86222</v>
      </c>
      <c r="FN237">
        <v>1.86432</v>
      </c>
      <c r="FO237">
        <v>1.8604000000000001</v>
      </c>
      <c r="FP237">
        <v>1.86113</v>
      </c>
      <c r="FQ237">
        <v>1.8602000000000001</v>
      </c>
      <c r="FR237">
        <v>1.8619000000000001</v>
      </c>
      <c r="FS237">
        <v>1.8585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-2.5</v>
      </c>
      <c r="GH237">
        <v>5.04E-2</v>
      </c>
      <c r="GI237">
        <v>-1.674331742851894</v>
      </c>
      <c r="GJ237">
        <v>-1.0668354094452519E-3</v>
      </c>
      <c r="GK237">
        <v>7.2908324871410599E-7</v>
      </c>
      <c r="GL237">
        <v>-2.6615586879345078E-10</v>
      </c>
      <c r="GM237">
        <v>-0.20617912557020029</v>
      </c>
      <c r="GN237">
        <v>3.3664092208003571E-3</v>
      </c>
      <c r="GO237">
        <v>2.042686190248702E-4</v>
      </c>
      <c r="GP237">
        <v>-2.7039353982504608E-6</v>
      </c>
      <c r="GQ237">
        <v>3</v>
      </c>
      <c r="GR237">
        <v>2088</v>
      </c>
      <c r="GS237">
        <v>3</v>
      </c>
      <c r="GT237">
        <v>37</v>
      </c>
      <c r="GU237">
        <v>21.1</v>
      </c>
      <c r="GV237">
        <v>21.1</v>
      </c>
      <c r="GW237">
        <v>3.8000500000000001</v>
      </c>
      <c r="GX237">
        <v>2.5354000000000001</v>
      </c>
      <c r="GY237">
        <v>2.04834</v>
      </c>
      <c r="GZ237">
        <v>2.6037599999999999</v>
      </c>
      <c r="HA237">
        <v>2.1972700000000001</v>
      </c>
      <c r="HB237">
        <v>2.3791500000000001</v>
      </c>
      <c r="HC237">
        <v>44.613199999999999</v>
      </c>
      <c r="HD237">
        <v>14.097</v>
      </c>
      <c r="HE237">
        <v>18</v>
      </c>
      <c r="HF237">
        <v>684.327</v>
      </c>
      <c r="HG237">
        <v>709.37800000000004</v>
      </c>
      <c r="HH237">
        <v>31.0014</v>
      </c>
      <c r="HI237">
        <v>35.3369</v>
      </c>
      <c r="HJ237">
        <v>30.000900000000001</v>
      </c>
      <c r="HK237">
        <v>35.104999999999997</v>
      </c>
      <c r="HL237">
        <v>35.083199999999998</v>
      </c>
      <c r="HM237">
        <v>76.006200000000007</v>
      </c>
      <c r="HN237">
        <v>-30</v>
      </c>
      <c r="HO237">
        <v>-30</v>
      </c>
      <c r="HP237">
        <v>31</v>
      </c>
      <c r="HQ237">
        <v>1481.61</v>
      </c>
      <c r="HR237">
        <v>32.067999999999998</v>
      </c>
      <c r="HS237">
        <v>99.184600000000003</v>
      </c>
      <c r="HT237">
        <v>98.338300000000004</v>
      </c>
    </row>
    <row r="238" spans="1:228" x14ac:dyDescent="0.2">
      <c r="A238">
        <v>223</v>
      </c>
      <c r="B238">
        <v>1666111494.5999999</v>
      </c>
      <c r="C238">
        <v>886.5</v>
      </c>
      <c r="D238" t="s">
        <v>805</v>
      </c>
      <c r="E238" t="s">
        <v>806</v>
      </c>
      <c r="F238">
        <v>4</v>
      </c>
      <c r="G238">
        <v>1666111492.2874999</v>
      </c>
      <c r="H238">
        <f t="shared" si="102"/>
        <v>1.2585091288396038E-3</v>
      </c>
      <c r="I238">
        <f t="shared" si="103"/>
        <v>1.2585091288396038</v>
      </c>
      <c r="J238">
        <f t="shared" si="104"/>
        <v>15.512515520233519</v>
      </c>
      <c r="K238">
        <f t="shared" si="105"/>
        <v>1447.7537500000001</v>
      </c>
      <c r="L238">
        <f t="shared" si="106"/>
        <v>1017.1236082236046</v>
      </c>
      <c r="M238">
        <f t="shared" si="107"/>
        <v>103.09376840784745</v>
      </c>
      <c r="N238">
        <f t="shared" si="108"/>
        <v>146.74164340238241</v>
      </c>
      <c r="O238">
        <f t="shared" si="109"/>
        <v>6.4096573248312486E-2</v>
      </c>
      <c r="P238">
        <f t="shared" si="110"/>
        <v>2.7702032456485841</v>
      </c>
      <c r="Q238">
        <f t="shared" si="111"/>
        <v>6.3283926494884332E-2</v>
      </c>
      <c r="R238">
        <f t="shared" si="112"/>
        <v>3.9624608668222296E-2</v>
      </c>
      <c r="S238">
        <f t="shared" si="113"/>
        <v>226.11328637922219</v>
      </c>
      <c r="T238">
        <f t="shared" si="114"/>
        <v>35.330185054066028</v>
      </c>
      <c r="U238">
        <f t="shared" si="115"/>
        <v>34.638187500000001</v>
      </c>
      <c r="V238">
        <f t="shared" si="116"/>
        <v>5.5361813146186307</v>
      </c>
      <c r="W238">
        <f t="shared" si="117"/>
        <v>66.560477222617038</v>
      </c>
      <c r="X238">
        <f t="shared" si="118"/>
        <v>3.6114593417811425</v>
      </c>
      <c r="Y238">
        <f t="shared" si="119"/>
        <v>5.4258315031340851</v>
      </c>
      <c r="Z238">
        <f t="shared" si="120"/>
        <v>1.9247219728374882</v>
      </c>
      <c r="AA238">
        <f t="shared" si="121"/>
        <v>-55.50025258182653</v>
      </c>
      <c r="AB238">
        <f t="shared" si="122"/>
        <v>-54.086087530952021</v>
      </c>
      <c r="AC238">
        <f t="shared" si="123"/>
        <v>-4.5356436254362498</v>
      </c>
      <c r="AD238">
        <f t="shared" si="124"/>
        <v>111.99130264100737</v>
      </c>
      <c r="AE238">
        <f t="shared" si="125"/>
        <v>26.40207833108196</v>
      </c>
      <c r="AF238">
        <f t="shared" si="126"/>
        <v>1.2573224778033618</v>
      </c>
      <c r="AG238">
        <f t="shared" si="127"/>
        <v>15.512515520233519</v>
      </c>
      <c r="AH238">
        <v>1526.4623424678159</v>
      </c>
      <c r="AI238">
        <v>1504.4568484848489</v>
      </c>
      <c r="AJ238">
        <v>1.7729380779198141</v>
      </c>
      <c r="AK238">
        <v>66.414595201641987</v>
      </c>
      <c r="AL238">
        <f t="shared" si="128"/>
        <v>1.2585091288396038</v>
      </c>
      <c r="AM238">
        <v>34.510116234545443</v>
      </c>
      <c r="AN238">
        <v>35.630320294117652</v>
      </c>
      <c r="AO238">
        <v>-1.8594631122280839E-6</v>
      </c>
      <c r="AP238">
        <v>87.49</v>
      </c>
      <c r="AQ238">
        <v>12</v>
      </c>
      <c r="AR238">
        <v>2</v>
      </c>
      <c r="AS238">
        <f t="shared" si="129"/>
        <v>1</v>
      </c>
      <c r="AT238">
        <f t="shared" si="130"/>
        <v>0</v>
      </c>
      <c r="AU238">
        <f t="shared" si="131"/>
        <v>47211.487217483293</v>
      </c>
      <c r="AV238">
        <f t="shared" si="132"/>
        <v>1200</v>
      </c>
      <c r="AW238">
        <f t="shared" si="133"/>
        <v>1025.9239825799077</v>
      </c>
      <c r="AX238">
        <f t="shared" si="134"/>
        <v>0.85493665214992309</v>
      </c>
      <c r="AY238">
        <f t="shared" si="135"/>
        <v>0.18842773864935183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1666111492.2874999</v>
      </c>
      <c r="BF238">
        <v>1447.7537500000001</v>
      </c>
      <c r="BG238">
        <v>1473.8025</v>
      </c>
      <c r="BH238">
        <v>35.630674999999997</v>
      </c>
      <c r="BI238">
        <v>34.511537500000003</v>
      </c>
      <c r="BJ238">
        <v>1450.2550000000001</v>
      </c>
      <c r="BK238">
        <v>35.580275</v>
      </c>
      <c r="BL238">
        <v>650.06662499999993</v>
      </c>
      <c r="BM238">
        <v>101.258</v>
      </c>
      <c r="BN238">
        <v>0.1001511375</v>
      </c>
      <c r="BO238">
        <v>34.276037500000001</v>
      </c>
      <c r="BP238">
        <v>34.638187500000001</v>
      </c>
      <c r="BQ238">
        <v>999.9</v>
      </c>
      <c r="BR238">
        <v>0</v>
      </c>
      <c r="BS238">
        <v>0</v>
      </c>
      <c r="BT238">
        <v>9004.8449999999993</v>
      </c>
      <c r="BU238">
        <v>0</v>
      </c>
      <c r="BV238">
        <v>868.48137499999996</v>
      </c>
      <c r="BW238">
        <v>-26.045774999999999</v>
      </c>
      <c r="BX238">
        <v>1501.2474999999999</v>
      </c>
      <c r="BY238">
        <v>1526.4825000000001</v>
      </c>
      <c r="BZ238">
        <v>1.1191387500000001</v>
      </c>
      <c r="CA238">
        <v>1473.8025</v>
      </c>
      <c r="CB238">
        <v>34.511537500000003</v>
      </c>
      <c r="CC238">
        <v>3.6078950000000001</v>
      </c>
      <c r="CD238">
        <v>3.4945737499999998</v>
      </c>
      <c r="CE238">
        <v>27.136225</v>
      </c>
      <c r="CF238">
        <v>26.593412499999999</v>
      </c>
      <c r="CG238">
        <v>1200</v>
      </c>
      <c r="CH238">
        <v>0.50002849999999999</v>
      </c>
      <c r="CI238">
        <v>0.49997150000000001</v>
      </c>
      <c r="CJ238">
        <v>0</v>
      </c>
      <c r="CK238">
        <v>809.31975</v>
      </c>
      <c r="CL238">
        <v>4.9990899999999998</v>
      </c>
      <c r="CM238">
        <v>8707.432499999999</v>
      </c>
      <c r="CN238">
        <v>9557.9587500000016</v>
      </c>
      <c r="CO238">
        <v>44.421499999999988</v>
      </c>
      <c r="CP238">
        <v>46.375</v>
      </c>
      <c r="CQ238">
        <v>45.125</v>
      </c>
      <c r="CR238">
        <v>45.625</v>
      </c>
      <c r="CS238">
        <v>45.859250000000003</v>
      </c>
      <c r="CT238">
        <v>597.53625</v>
      </c>
      <c r="CU238">
        <v>597.46749999999997</v>
      </c>
      <c r="CV238">
        <v>0</v>
      </c>
      <c r="CW238">
        <v>1666111506.3</v>
      </c>
      <c r="CX238">
        <v>0</v>
      </c>
      <c r="CY238">
        <v>1666110227</v>
      </c>
      <c r="CZ238" t="s">
        <v>356</v>
      </c>
      <c r="DA238">
        <v>1666110227</v>
      </c>
      <c r="DB238">
        <v>1666110223</v>
      </c>
      <c r="DC238">
        <v>35</v>
      </c>
      <c r="DD238">
        <v>4.3999999999999997E-2</v>
      </c>
      <c r="DE238">
        <v>-1.2E-2</v>
      </c>
      <c r="DF238">
        <v>-2.012</v>
      </c>
      <c r="DG238">
        <v>3.7999999999999999E-2</v>
      </c>
      <c r="DH238">
        <v>415</v>
      </c>
      <c r="DI238">
        <v>34</v>
      </c>
      <c r="DJ238">
        <v>0.45</v>
      </c>
      <c r="DK238">
        <v>0.22</v>
      </c>
      <c r="DL238">
        <v>-26.04888</v>
      </c>
      <c r="DM238">
        <v>-0.123332082551614</v>
      </c>
      <c r="DN238">
        <v>3.8811938884832892E-2</v>
      </c>
      <c r="DO238">
        <v>0</v>
      </c>
      <c r="DP238">
        <v>1.1268265</v>
      </c>
      <c r="DQ238">
        <v>-3.8383339587245942E-2</v>
      </c>
      <c r="DR238">
        <v>4.0900425120039951E-3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3.2947799999999998</v>
      </c>
      <c r="EB238">
        <v>2.6253500000000001</v>
      </c>
      <c r="EC238">
        <v>0.234649</v>
      </c>
      <c r="ED238">
        <v>0.23537</v>
      </c>
      <c r="EE238">
        <v>0.14368600000000001</v>
      </c>
      <c r="EF238">
        <v>0.138825</v>
      </c>
      <c r="EG238">
        <v>23146.400000000001</v>
      </c>
      <c r="EH238">
        <v>23542.1</v>
      </c>
      <c r="EI238">
        <v>28159</v>
      </c>
      <c r="EJ238">
        <v>29661.9</v>
      </c>
      <c r="EK238">
        <v>33161.4</v>
      </c>
      <c r="EL238">
        <v>35480.400000000001</v>
      </c>
      <c r="EM238">
        <v>39719.699999999997</v>
      </c>
      <c r="EN238">
        <v>42412.9</v>
      </c>
      <c r="EO238">
        <v>2.1737199999999999</v>
      </c>
      <c r="EP238">
        <v>2.1187299999999998</v>
      </c>
      <c r="EQ238">
        <v>7.2784699999999994E-2</v>
      </c>
      <c r="ER238">
        <v>0</v>
      </c>
      <c r="ES238">
        <v>33.4649</v>
      </c>
      <c r="ET238">
        <v>999.9</v>
      </c>
      <c r="EU238">
        <v>48.1</v>
      </c>
      <c r="EV238">
        <v>40.5</v>
      </c>
      <c r="EW238">
        <v>36.170200000000001</v>
      </c>
      <c r="EX238">
        <v>57.408200000000001</v>
      </c>
      <c r="EY238">
        <v>-0.71714800000000001</v>
      </c>
      <c r="EZ238">
        <v>2</v>
      </c>
      <c r="FA238">
        <v>0.64881900000000003</v>
      </c>
      <c r="FB238">
        <v>1.4505600000000001</v>
      </c>
      <c r="FC238">
        <v>20.264199999999999</v>
      </c>
      <c r="FD238">
        <v>5.2163899999999996</v>
      </c>
      <c r="FE238">
        <v>12.009499999999999</v>
      </c>
      <c r="FF238">
        <v>4.9851000000000001</v>
      </c>
      <c r="FG238">
        <v>3.2845</v>
      </c>
      <c r="FH238">
        <v>9839.7999999999993</v>
      </c>
      <c r="FI238">
        <v>9999</v>
      </c>
      <c r="FJ238">
        <v>9999</v>
      </c>
      <c r="FK238">
        <v>657.1</v>
      </c>
      <c r="FL238">
        <v>1.8658399999999999</v>
      </c>
      <c r="FM238">
        <v>1.8622099999999999</v>
      </c>
      <c r="FN238">
        <v>1.8643099999999999</v>
      </c>
      <c r="FO238">
        <v>1.8603799999999999</v>
      </c>
      <c r="FP238">
        <v>1.86111</v>
      </c>
      <c r="FQ238">
        <v>1.8602000000000001</v>
      </c>
      <c r="FR238">
        <v>1.86189</v>
      </c>
      <c r="FS238">
        <v>1.8585100000000001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-2.5</v>
      </c>
      <c r="GH238">
        <v>5.04E-2</v>
      </c>
      <c r="GI238">
        <v>-1.674331742851894</v>
      </c>
      <c r="GJ238">
        <v>-1.0668354094452519E-3</v>
      </c>
      <c r="GK238">
        <v>7.2908324871410599E-7</v>
      </c>
      <c r="GL238">
        <v>-2.6615586879345078E-10</v>
      </c>
      <c r="GM238">
        <v>-0.20617912557020029</v>
      </c>
      <c r="GN238">
        <v>3.3664092208003571E-3</v>
      </c>
      <c r="GO238">
        <v>2.042686190248702E-4</v>
      </c>
      <c r="GP238">
        <v>-2.7039353982504608E-6</v>
      </c>
      <c r="GQ238">
        <v>3</v>
      </c>
      <c r="GR238">
        <v>2088</v>
      </c>
      <c r="GS238">
        <v>3</v>
      </c>
      <c r="GT238">
        <v>37</v>
      </c>
      <c r="GU238">
        <v>21.1</v>
      </c>
      <c r="GV238">
        <v>21.2</v>
      </c>
      <c r="GW238">
        <v>3.8122600000000002</v>
      </c>
      <c r="GX238">
        <v>2.5366200000000001</v>
      </c>
      <c r="GY238">
        <v>2.04834</v>
      </c>
      <c r="GZ238">
        <v>2.6037599999999999</v>
      </c>
      <c r="HA238">
        <v>2.1972700000000001</v>
      </c>
      <c r="HB238">
        <v>2.3730500000000001</v>
      </c>
      <c r="HC238">
        <v>44.641199999999998</v>
      </c>
      <c r="HD238">
        <v>14.097</v>
      </c>
      <c r="HE238">
        <v>18</v>
      </c>
      <c r="HF238">
        <v>684.70399999999995</v>
      </c>
      <c r="HG238">
        <v>709.39499999999998</v>
      </c>
      <c r="HH238">
        <v>31.0016</v>
      </c>
      <c r="HI238">
        <v>35.344999999999999</v>
      </c>
      <c r="HJ238">
        <v>30.000800000000002</v>
      </c>
      <c r="HK238">
        <v>35.111499999999999</v>
      </c>
      <c r="HL238">
        <v>35.088700000000003</v>
      </c>
      <c r="HM238">
        <v>76.276399999999995</v>
      </c>
      <c r="HN238">
        <v>-30</v>
      </c>
      <c r="HO238">
        <v>-30</v>
      </c>
      <c r="HP238">
        <v>31</v>
      </c>
      <c r="HQ238">
        <v>1488.29</v>
      </c>
      <c r="HR238">
        <v>32.067999999999998</v>
      </c>
      <c r="HS238">
        <v>99.183700000000002</v>
      </c>
      <c r="HT238">
        <v>98.3369</v>
      </c>
    </row>
    <row r="239" spans="1:228" x14ac:dyDescent="0.2">
      <c r="A239">
        <v>224</v>
      </c>
      <c r="B239">
        <v>1666111498.5999999</v>
      </c>
      <c r="C239">
        <v>890.5</v>
      </c>
      <c r="D239" t="s">
        <v>807</v>
      </c>
      <c r="E239" t="s">
        <v>808</v>
      </c>
      <c r="F239">
        <v>4</v>
      </c>
      <c r="G239">
        <v>1666111496.5999999</v>
      </c>
      <c r="H239">
        <f t="shared" si="102"/>
        <v>1.2524877235879357E-3</v>
      </c>
      <c r="I239">
        <f t="shared" si="103"/>
        <v>1.2524877235879357</v>
      </c>
      <c r="J239">
        <f t="shared" si="104"/>
        <v>15.654271554704852</v>
      </c>
      <c r="K239">
        <f t="shared" si="105"/>
        <v>1455.0514285714289</v>
      </c>
      <c r="L239">
        <f t="shared" si="106"/>
        <v>1018.2636695712107</v>
      </c>
      <c r="M239">
        <f t="shared" si="107"/>
        <v>103.21026003173424</v>
      </c>
      <c r="N239">
        <f t="shared" si="108"/>
        <v>147.48266170160281</v>
      </c>
      <c r="O239">
        <f t="shared" si="109"/>
        <v>6.3706360663392247E-2</v>
      </c>
      <c r="P239">
        <f t="shared" si="110"/>
        <v>2.7680293860212828</v>
      </c>
      <c r="Q239">
        <f t="shared" si="111"/>
        <v>6.2902889619329216E-2</v>
      </c>
      <c r="R239">
        <f t="shared" si="112"/>
        <v>3.9385650350129059E-2</v>
      </c>
      <c r="S239">
        <f t="shared" si="113"/>
        <v>226.11461735943189</v>
      </c>
      <c r="T239">
        <f t="shared" si="114"/>
        <v>35.329050080322524</v>
      </c>
      <c r="U239">
        <f t="shared" si="115"/>
        <v>34.645285714285713</v>
      </c>
      <c r="V239">
        <f t="shared" si="116"/>
        <v>5.5383635431690958</v>
      </c>
      <c r="W239">
        <f t="shared" si="117"/>
        <v>66.569752683155883</v>
      </c>
      <c r="X239">
        <f t="shared" si="118"/>
        <v>3.6112485091140774</v>
      </c>
      <c r="Y239">
        <f t="shared" si="119"/>
        <v>5.4247587884276909</v>
      </c>
      <c r="Z239">
        <f t="shared" si="120"/>
        <v>1.9271150340550185</v>
      </c>
      <c r="AA239">
        <f t="shared" si="121"/>
        <v>-55.234708610227962</v>
      </c>
      <c r="AB239">
        <f t="shared" si="122"/>
        <v>-55.632944096622857</v>
      </c>
      <c r="AC239">
        <f t="shared" si="123"/>
        <v>-4.6691073714738769</v>
      </c>
      <c r="AD239">
        <f t="shared" si="124"/>
        <v>110.57785728110721</v>
      </c>
      <c r="AE239">
        <f t="shared" si="125"/>
        <v>26.269438091288869</v>
      </c>
      <c r="AF239">
        <f t="shared" si="126"/>
        <v>1.2537921402243313</v>
      </c>
      <c r="AG239">
        <f t="shared" si="127"/>
        <v>15.654271554704852</v>
      </c>
      <c r="AH239">
        <v>1533.353248526375</v>
      </c>
      <c r="AI239">
        <v>1511.396787878788</v>
      </c>
      <c r="AJ239">
        <v>1.727014790950361</v>
      </c>
      <c r="AK239">
        <v>66.414595201641987</v>
      </c>
      <c r="AL239">
        <f t="shared" si="128"/>
        <v>1.2524877235879357</v>
      </c>
      <c r="AM239">
        <v>34.511956078041948</v>
      </c>
      <c r="AN239">
        <v>35.626856470588237</v>
      </c>
      <c r="AO239">
        <v>-5.1276082558414904E-7</v>
      </c>
      <c r="AP239">
        <v>87.49</v>
      </c>
      <c r="AQ239">
        <v>12</v>
      </c>
      <c r="AR239">
        <v>2</v>
      </c>
      <c r="AS239">
        <f t="shared" si="129"/>
        <v>1</v>
      </c>
      <c r="AT239">
        <f t="shared" si="130"/>
        <v>0</v>
      </c>
      <c r="AU239">
        <f t="shared" si="131"/>
        <v>47152.449304591071</v>
      </c>
      <c r="AV239">
        <f t="shared" si="132"/>
        <v>1200.005714285714</v>
      </c>
      <c r="AW239">
        <f t="shared" si="133"/>
        <v>1025.9289996680991</v>
      </c>
      <c r="AX239">
        <f t="shared" si="134"/>
        <v>0.85493676192931167</v>
      </c>
      <c r="AY239">
        <f t="shared" si="135"/>
        <v>0.18842795052357175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1666111496.5999999</v>
      </c>
      <c r="BF239">
        <v>1455.0514285714289</v>
      </c>
      <c r="BG239">
        <v>1480.982857142857</v>
      </c>
      <c r="BH239">
        <v>35.628271428571431</v>
      </c>
      <c r="BI239">
        <v>34.512214285714293</v>
      </c>
      <c r="BJ239">
        <v>1457.56</v>
      </c>
      <c r="BK239">
        <v>35.577899999999993</v>
      </c>
      <c r="BL239">
        <v>650.03214285714296</v>
      </c>
      <c r="BM239">
        <v>101.259</v>
      </c>
      <c r="BN239">
        <v>0.10007144285714289</v>
      </c>
      <c r="BO239">
        <v>34.272485714285708</v>
      </c>
      <c r="BP239">
        <v>34.645285714285713</v>
      </c>
      <c r="BQ239">
        <v>999.89999999999986</v>
      </c>
      <c r="BR239">
        <v>0</v>
      </c>
      <c r="BS239">
        <v>0</v>
      </c>
      <c r="BT239">
        <v>8993.2157142857141</v>
      </c>
      <c r="BU239">
        <v>0</v>
      </c>
      <c r="BV239">
        <v>901.28528571428558</v>
      </c>
      <c r="BW239">
        <v>-25.928514285714279</v>
      </c>
      <c r="BX239">
        <v>1508.811428571428</v>
      </c>
      <c r="BY239">
        <v>1533.921428571429</v>
      </c>
      <c r="BZ239">
        <v>1.11605</v>
      </c>
      <c r="CA239">
        <v>1480.982857142857</v>
      </c>
      <c r="CB239">
        <v>34.512214285714293</v>
      </c>
      <c r="CC239">
        <v>3.6076771428571428</v>
      </c>
      <c r="CD239">
        <v>3.4946671428571419</v>
      </c>
      <c r="CE239">
        <v>27.135185714285711</v>
      </c>
      <c r="CF239">
        <v>26.59384285714285</v>
      </c>
      <c r="CG239">
        <v>1200.005714285714</v>
      </c>
      <c r="CH239">
        <v>0.50002500000000005</v>
      </c>
      <c r="CI239">
        <v>0.499975</v>
      </c>
      <c r="CJ239">
        <v>0</v>
      </c>
      <c r="CK239">
        <v>808.97971428571429</v>
      </c>
      <c r="CL239">
        <v>4.9990899999999998</v>
      </c>
      <c r="CM239">
        <v>8667.01</v>
      </c>
      <c r="CN239">
        <v>9558.0028571428575</v>
      </c>
      <c r="CO239">
        <v>44.410428571428582</v>
      </c>
      <c r="CP239">
        <v>46.392714285714291</v>
      </c>
      <c r="CQ239">
        <v>45.125</v>
      </c>
      <c r="CR239">
        <v>45.625</v>
      </c>
      <c r="CS239">
        <v>45.875</v>
      </c>
      <c r="CT239">
        <v>597.53571428571433</v>
      </c>
      <c r="CU239">
        <v>597.47571428571428</v>
      </c>
      <c r="CV239">
        <v>0</v>
      </c>
      <c r="CW239">
        <v>1666111509.9000001</v>
      </c>
      <c r="CX239">
        <v>0</v>
      </c>
      <c r="CY239">
        <v>1666110227</v>
      </c>
      <c r="CZ239" t="s">
        <v>356</v>
      </c>
      <c r="DA239">
        <v>1666110227</v>
      </c>
      <c r="DB239">
        <v>1666110223</v>
      </c>
      <c r="DC239">
        <v>35</v>
      </c>
      <c r="DD239">
        <v>4.3999999999999997E-2</v>
      </c>
      <c r="DE239">
        <v>-1.2E-2</v>
      </c>
      <c r="DF239">
        <v>-2.012</v>
      </c>
      <c r="DG239">
        <v>3.7999999999999999E-2</v>
      </c>
      <c r="DH239">
        <v>415</v>
      </c>
      <c r="DI239">
        <v>34</v>
      </c>
      <c r="DJ239">
        <v>0.45</v>
      </c>
      <c r="DK239">
        <v>0.22</v>
      </c>
      <c r="DL239">
        <v>-26.030642499999999</v>
      </c>
      <c r="DM239">
        <v>0.17176772983111741</v>
      </c>
      <c r="DN239">
        <v>5.3948345143757667E-2</v>
      </c>
      <c r="DO239">
        <v>0</v>
      </c>
      <c r="DP239">
        <v>1.12421825</v>
      </c>
      <c r="DQ239">
        <v>-5.0317485928705663E-2</v>
      </c>
      <c r="DR239">
        <v>5.0098761898374356E-3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3.2946499999999999</v>
      </c>
      <c r="EB239">
        <v>2.6253199999999999</v>
      </c>
      <c r="EC239">
        <v>0.23529800000000001</v>
      </c>
      <c r="ED239">
        <v>0.23600099999999999</v>
      </c>
      <c r="EE239">
        <v>0.14366899999999999</v>
      </c>
      <c r="EF239">
        <v>0.138826</v>
      </c>
      <c r="EG239">
        <v>23126.3</v>
      </c>
      <c r="EH239">
        <v>23522.400000000001</v>
      </c>
      <c r="EI239">
        <v>28158.7</v>
      </c>
      <c r="EJ239">
        <v>29661.8</v>
      </c>
      <c r="EK239">
        <v>33161.699999999997</v>
      </c>
      <c r="EL239">
        <v>35480.5</v>
      </c>
      <c r="EM239">
        <v>39719.199999999997</v>
      </c>
      <c r="EN239">
        <v>42413.1</v>
      </c>
      <c r="EO239">
        <v>2.1736800000000001</v>
      </c>
      <c r="EP239">
        <v>2.11863</v>
      </c>
      <c r="EQ239">
        <v>7.2594699999999998E-2</v>
      </c>
      <c r="ER239">
        <v>0</v>
      </c>
      <c r="ES239">
        <v>33.471499999999999</v>
      </c>
      <c r="ET239">
        <v>999.9</v>
      </c>
      <c r="EU239">
        <v>48.1</v>
      </c>
      <c r="EV239">
        <v>40.5</v>
      </c>
      <c r="EW239">
        <v>36.168300000000002</v>
      </c>
      <c r="EX239">
        <v>56.898200000000003</v>
      </c>
      <c r="EY239">
        <v>-0.74118799999999996</v>
      </c>
      <c r="EZ239">
        <v>2</v>
      </c>
      <c r="FA239">
        <v>0.64924499999999996</v>
      </c>
      <c r="FB239">
        <v>1.4538899999999999</v>
      </c>
      <c r="FC239">
        <v>20.264199999999999</v>
      </c>
      <c r="FD239">
        <v>5.2165400000000002</v>
      </c>
      <c r="FE239">
        <v>12.0097</v>
      </c>
      <c r="FF239">
        <v>4.9851999999999999</v>
      </c>
      <c r="FG239">
        <v>3.2845</v>
      </c>
      <c r="FH239">
        <v>9840.1</v>
      </c>
      <c r="FI239">
        <v>9999</v>
      </c>
      <c r="FJ239">
        <v>9999</v>
      </c>
      <c r="FK239">
        <v>657.1</v>
      </c>
      <c r="FL239">
        <v>1.8658399999999999</v>
      </c>
      <c r="FM239">
        <v>1.86222</v>
      </c>
      <c r="FN239">
        <v>1.8643099999999999</v>
      </c>
      <c r="FO239">
        <v>1.8603799999999999</v>
      </c>
      <c r="FP239">
        <v>1.8611200000000001</v>
      </c>
      <c r="FQ239">
        <v>1.86019</v>
      </c>
      <c r="FR239">
        <v>1.86188</v>
      </c>
      <c r="FS239">
        <v>1.8585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-2.5</v>
      </c>
      <c r="GH239">
        <v>5.04E-2</v>
      </c>
      <c r="GI239">
        <v>-1.674331742851894</v>
      </c>
      <c r="GJ239">
        <v>-1.0668354094452519E-3</v>
      </c>
      <c r="GK239">
        <v>7.2908324871410599E-7</v>
      </c>
      <c r="GL239">
        <v>-2.6615586879345078E-10</v>
      </c>
      <c r="GM239">
        <v>-0.20617912557020029</v>
      </c>
      <c r="GN239">
        <v>3.3664092208003571E-3</v>
      </c>
      <c r="GO239">
        <v>2.042686190248702E-4</v>
      </c>
      <c r="GP239">
        <v>-2.7039353982504608E-6</v>
      </c>
      <c r="GQ239">
        <v>3</v>
      </c>
      <c r="GR239">
        <v>2088</v>
      </c>
      <c r="GS239">
        <v>3</v>
      </c>
      <c r="GT239">
        <v>37</v>
      </c>
      <c r="GU239">
        <v>21.2</v>
      </c>
      <c r="GV239">
        <v>21.3</v>
      </c>
      <c r="GW239">
        <v>3.8269000000000002</v>
      </c>
      <c r="GX239">
        <v>2.5378400000000001</v>
      </c>
      <c r="GY239">
        <v>2.04834</v>
      </c>
      <c r="GZ239">
        <v>2.6037599999999999</v>
      </c>
      <c r="HA239">
        <v>2.1972700000000001</v>
      </c>
      <c r="HB239">
        <v>2.34985</v>
      </c>
      <c r="HC239">
        <v>44.641199999999998</v>
      </c>
      <c r="HD239">
        <v>14.097</v>
      </c>
      <c r="HE239">
        <v>18</v>
      </c>
      <c r="HF239">
        <v>684.72</v>
      </c>
      <c r="HG239">
        <v>709.35699999999997</v>
      </c>
      <c r="HH239">
        <v>31.001200000000001</v>
      </c>
      <c r="HI239">
        <v>35.351399999999998</v>
      </c>
      <c r="HJ239">
        <v>30.000699999999998</v>
      </c>
      <c r="HK239">
        <v>35.116799999999998</v>
      </c>
      <c r="HL239">
        <v>35.093600000000002</v>
      </c>
      <c r="HM239">
        <v>76.548900000000003</v>
      </c>
      <c r="HN239">
        <v>-30</v>
      </c>
      <c r="HO239">
        <v>-30</v>
      </c>
      <c r="HP239">
        <v>31</v>
      </c>
      <c r="HQ239">
        <v>1494.97</v>
      </c>
      <c r="HR239">
        <v>32.067999999999998</v>
      </c>
      <c r="HS239">
        <v>99.182400000000001</v>
      </c>
      <c r="HT239">
        <v>98.3369</v>
      </c>
    </row>
    <row r="240" spans="1:228" x14ac:dyDescent="0.2">
      <c r="A240">
        <v>225</v>
      </c>
      <c r="B240">
        <v>1666111502.5999999</v>
      </c>
      <c r="C240">
        <v>894.5</v>
      </c>
      <c r="D240" t="s">
        <v>809</v>
      </c>
      <c r="E240" t="s">
        <v>810</v>
      </c>
      <c r="F240">
        <v>4</v>
      </c>
      <c r="G240">
        <v>1666111500.2874999</v>
      </c>
      <c r="H240">
        <f t="shared" si="102"/>
        <v>1.2396690613668551E-3</v>
      </c>
      <c r="I240">
        <f t="shared" si="103"/>
        <v>1.2396690613668551</v>
      </c>
      <c r="J240">
        <f t="shared" si="104"/>
        <v>15.802508215783002</v>
      </c>
      <c r="K240">
        <f t="shared" si="105"/>
        <v>1461.1775</v>
      </c>
      <c r="L240">
        <f t="shared" si="106"/>
        <v>1016.5272715532583</v>
      </c>
      <c r="M240">
        <f t="shared" si="107"/>
        <v>103.03429893815681</v>
      </c>
      <c r="N240">
        <f t="shared" si="108"/>
        <v>148.10365009358321</v>
      </c>
      <c r="O240">
        <f t="shared" si="109"/>
        <v>6.3064065761875648E-2</v>
      </c>
      <c r="P240">
        <f t="shared" si="110"/>
        <v>2.7697218727595843</v>
      </c>
      <c r="Q240">
        <f t="shared" si="111"/>
        <v>6.227708113958879E-2</v>
      </c>
      <c r="R240">
        <f t="shared" si="112"/>
        <v>3.899306484244279E-2</v>
      </c>
      <c r="S240">
        <f t="shared" si="113"/>
        <v>226.1124883788811</v>
      </c>
      <c r="T240">
        <f t="shared" si="114"/>
        <v>35.323205780370948</v>
      </c>
      <c r="U240">
        <f t="shared" si="115"/>
        <v>34.640925000000003</v>
      </c>
      <c r="V240">
        <f t="shared" si="116"/>
        <v>5.5370228251417792</v>
      </c>
      <c r="W240">
        <f t="shared" si="117"/>
        <v>66.587258947333723</v>
      </c>
      <c r="X240">
        <f t="shared" si="118"/>
        <v>3.610441885006074</v>
      </c>
      <c r="Y240">
        <f t="shared" si="119"/>
        <v>5.4221212016877036</v>
      </c>
      <c r="Z240">
        <f t="shared" si="120"/>
        <v>1.9265809401357052</v>
      </c>
      <c r="AA240">
        <f t="shared" si="121"/>
        <v>-54.66940560627831</v>
      </c>
      <c r="AB240">
        <f t="shared" si="122"/>
        <v>-56.320240810769853</v>
      </c>
      <c r="AC240">
        <f t="shared" si="123"/>
        <v>-4.723599971760037</v>
      </c>
      <c r="AD240">
        <f t="shared" si="124"/>
        <v>110.39924199007291</v>
      </c>
      <c r="AE240">
        <f t="shared" si="125"/>
        <v>26.355137022954636</v>
      </c>
      <c r="AF240">
        <f t="shared" si="126"/>
        <v>1.2436699945787291</v>
      </c>
      <c r="AG240">
        <f t="shared" si="127"/>
        <v>15.802508215783002</v>
      </c>
      <c r="AH240">
        <v>1540.300763528998</v>
      </c>
      <c r="AI240">
        <v>1518.2562424242419</v>
      </c>
      <c r="AJ240">
        <v>1.713488217217247</v>
      </c>
      <c r="AK240">
        <v>66.414595201641987</v>
      </c>
      <c r="AL240">
        <f t="shared" si="128"/>
        <v>1.2396690613668551</v>
      </c>
      <c r="AM240">
        <v>34.512606545454538</v>
      </c>
      <c r="AN240">
        <v>35.616164705882341</v>
      </c>
      <c r="AO240">
        <v>-2.8148971002772851E-6</v>
      </c>
      <c r="AP240">
        <v>87.49</v>
      </c>
      <c r="AQ240">
        <v>12</v>
      </c>
      <c r="AR240">
        <v>2</v>
      </c>
      <c r="AS240">
        <f t="shared" si="129"/>
        <v>1</v>
      </c>
      <c r="AT240">
        <f t="shared" si="130"/>
        <v>0</v>
      </c>
      <c r="AU240">
        <f t="shared" si="131"/>
        <v>47200.185155848441</v>
      </c>
      <c r="AV240">
        <f t="shared" si="132"/>
        <v>1199.9949999999999</v>
      </c>
      <c r="AW240">
        <f t="shared" si="133"/>
        <v>1025.919782579731</v>
      </c>
      <c r="AX240">
        <f t="shared" si="134"/>
        <v>0.85493671438608587</v>
      </c>
      <c r="AY240">
        <f t="shared" si="135"/>
        <v>0.18842785876514578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1666111500.2874999</v>
      </c>
      <c r="BF240">
        <v>1461.1775</v>
      </c>
      <c r="BG240">
        <v>1487.1824999999999</v>
      </c>
      <c r="BH240">
        <v>35.6203</v>
      </c>
      <c r="BI240">
        <v>34.513199999999998</v>
      </c>
      <c r="BJ240">
        <v>1463.68625</v>
      </c>
      <c r="BK240">
        <v>35.57</v>
      </c>
      <c r="BL240">
        <v>650.00637500000005</v>
      </c>
      <c r="BM240">
        <v>101.259125</v>
      </c>
      <c r="BN240">
        <v>9.9984412500000008E-2</v>
      </c>
      <c r="BO240">
        <v>34.263750000000002</v>
      </c>
      <c r="BP240">
        <v>34.640925000000003</v>
      </c>
      <c r="BQ240">
        <v>999.9</v>
      </c>
      <c r="BR240">
        <v>0</v>
      </c>
      <c r="BS240">
        <v>0</v>
      </c>
      <c r="BT240">
        <v>9002.1887499999993</v>
      </c>
      <c r="BU240">
        <v>0</v>
      </c>
      <c r="BV240">
        <v>612.97450000000003</v>
      </c>
      <c r="BW240">
        <v>-26.0023625</v>
      </c>
      <c r="BX240">
        <v>1515.1512499999999</v>
      </c>
      <c r="BY240">
        <v>1540.3412499999999</v>
      </c>
      <c r="BZ240">
        <v>1.10710625</v>
      </c>
      <c r="CA240">
        <v>1487.1824999999999</v>
      </c>
      <c r="CB240">
        <v>34.513199999999998</v>
      </c>
      <c r="CC240">
        <v>3.6068875</v>
      </c>
      <c r="CD240">
        <v>3.4947824999999999</v>
      </c>
      <c r="CE240">
        <v>27.131462500000001</v>
      </c>
      <c r="CF240">
        <v>26.594437500000002</v>
      </c>
      <c r="CG240">
        <v>1199.9949999999999</v>
      </c>
      <c r="CH240">
        <v>0.50002674999999996</v>
      </c>
      <c r="CI240">
        <v>0.49997324999999998</v>
      </c>
      <c r="CJ240">
        <v>0</v>
      </c>
      <c r="CK240">
        <v>808.98187499999995</v>
      </c>
      <c r="CL240">
        <v>4.9990899999999998</v>
      </c>
      <c r="CM240">
        <v>8627.2775000000001</v>
      </c>
      <c r="CN240">
        <v>9557.8949999999986</v>
      </c>
      <c r="CO240">
        <v>44.436999999999998</v>
      </c>
      <c r="CP240">
        <v>46.382750000000001</v>
      </c>
      <c r="CQ240">
        <v>45.140500000000003</v>
      </c>
      <c r="CR240">
        <v>45.625</v>
      </c>
      <c r="CS240">
        <v>45.875</v>
      </c>
      <c r="CT240">
        <v>597.53125</v>
      </c>
      <c r="CU240">
        <v>597.46749999999997</v>
      </c>
      <c r="CV240">
        <v>0</v>
      </c>
      <c r="CW240">
        <v>1666111514.0999999</v>
      </c>
      <c r="CX240">
        <v>0</v>
      </c>
      <c r="CY240">
        <v>1666110227</v>
      </c>
      <c r="CZ240" t="s">
        <v>356</v>
      </c>
      <c r="DA240">
        <v>1666110227</v>
      </c>
      <c r="DB240">
        <v>1666110223</v>
      </c>
      <c r="DC240">
        <v>35</v>
      </c>
      <c r="DD240">
        <v>4.3999999999999997E-2</v>
      </c>
      <c r="DE240">
        <v>-1.2E-2</v>
      </c>
      <c r="DF240">
        <v>-2.012</v>
      </c>
      <c r="DG240">
        <v>3.7999999999999999E-2</v>
      </c>
      <c r="DH240">
        <v>415</v>
      </c>
      <c r="DI240">
        <v>34</v>
      </c>
      <c r="DJ240">
        <v>0.45</v>
      </c>
      <c r="DK240">
        <v>0.22</v>
      </c>
      <c r="DL240">
        <v>-26.020354999999999</v>
      </c>
      <c r="DM240">
        <v>0.45290656660419659</v>
      </c>
      <c r="DN240">
        <v>6.6426782813862065E-2</v>
      </c>
      <c r="DO240">
        <v>0</v>
      </c>
      <c r="DP240">
        <v>1.12012475</v>
      </c>
      <c r="DQ240">
        <v>-7.0031257035646943E-2</v>
      </c>
      <c r="DR240">
        <v>6.9370307003428933E-3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3.2945099999999998</v>
      </c>
      <c r="EB240">
        <v>2.62527</v>
      </c>
      <c r="EC240">
        <v>0.23594300000000001</v>
      </c>
      <c r="ED240">
        <v>0.236647</v>
      </c>
      <c r="EE240">
        <v>0.143647</v>
      </c>
      <c r="EF240">
        <v>0.13882800000000001</v>
      </c>
      <c r="EG240">
        <v>23106.7</v>
      </c>
      <c r="EH240">
        <v>23502.7</v>
      </c>
      <c r="EI240">
        <v>28158.7</v>
      </c>
      <c r="EJ240">
        <v>29662.1</v>
      </c>
      <c r="EK240">
        <v>33162.6</v>
      </c>
      <c r="EL240">
        <v>35481</v>
      </c>
      <c r="EM240">
        <v>39719.199999999997</v>
      </c>
      <c r="EN240">
        <v>42413.7</v>
      </c>
      <c r="EO240">
        <v>2.1733500000000001</v>
      </c>
      <c r="EP240">
        <v>2.1186500000000001</v>
      </c>
      <c r="EQ240">
        <v>7.1927900000000003E-2</v>
      </c>
      <c r="ER240">
        <v>0</v>
      </c>
      <c r="ES240">
        <v>33.4754</v>
      </c>
      <c r="ET240">
        <v>999.9</v>
      </c>
      <c r="EU240">
        <v>48.1</v>
      </c>
      <c r="EV240">
        <v>40.5</v>
      </c>
      <c r="EW240">
        <v>36.168100000000003</v>
      </c>
      <c r="EX240">
        <v>57.858199999999997</v>
      </c>
      <c r="EY240">
        <v>-0.80929600000000002</v>
      </c>
      <c r="EZ240">
        <v>2</v>
      </c>
      <c r="FA240">
        <v>0.64980199999999999</v>
      </c>
      <c r="FB240">
        <v>1.45631</v>
      </c>
      <c r="FC240">
        <v>20.264099999999999</v>
      </c>
      <c r="FD240">
        <v>5.2165400000000002</v>
      </c>
      <c r="FE240">
        <v>12.0092</v>
      </c>
      <c r="FF240">
        <v>4.9849500000000004</v>
      </c>
      <c r="FG240">
        <v>3.2845</v>
      </c>
      <c r="FH240">
        <v>9840.1</v>
      </c>
      <c r="FI240">
        <v>9999</v>
      </c>
      <c r="FJ240">
        <v>9999</v>
      </c>
      <c r="FK240">
        <v>657.1</v>
      </c>
      <c r="FL240">
        <v>1.8658399999999999</v>
      </c>
      <c r="FM240">
        <v>1.8622399999999999</v>
      </c>
      <c r="FN240">
        <v>1.8643099999999999</v>
      </c>
      <c r="FO240">
        <v>1.86036</v>
      </c>
      <c r="FP240">
        <v>1.86113</v>
      </c>
      <c r="FQ240">
        <v>1.8602000000000001</v>
      </c>
      <c r="FR240">
        <v>1.86188</v>
      </c>
      <c r="FS240">
        <v>1.8585199999999999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-2.5099999999999998</v>
      </c>
      <c r="GH240">
        <v>5.0299999999999997E-2</v>
      </c>
      <c r="GI240">
        <v>-1.674331742851894</v>
      </c>
      <c r="GJ240">
        <v>-1.0668354094452519E-3</v>
      </c>
      <c r="GK240">
        <v>7.2908324871410599E-7</v>
      </c>
      <c r="GL240">
        <v>-2.6615586879345078E-10</v>
      </c>
      <c r="GM240">
        <v>-0.20617912557020029</v>
      </c>
      <c r="GN240">
        <v>3.3664092208003571E-3</v>
      </c>
      <c r="GO240">
        <v>2.042686190248702E-4</v>
      </c>
      <c r="GP240">
        <v>-2.7039353982504608E-6</v>
      </c>
      <c r="GQ240">
        <v>3</v>
      </c>
      <c r="GR240">
        <v>2088</v>
      </c>
      <c r="GS240">
        <v>3</v>
      </c>
      <c r="GT240">
        <v>37</v>
      </c>
      <c r="GU240">
        <v>21.3</v>
      </c>
      <c r="GV240">
        <v>21.3</v>
      </c>
      <c r="GW240">
        <v>3.8403299999999998</v>
      </c>
      <c r="GX240">
        <v>2.5341800000000001</v>
      </c>
      <c r="GY240">
        <v>2.04834</v>
      </c>
      <c r="GZ240">
        <v>2.6049799999999999</v>
      </c>
      <c r="HA240">
        <v>2.1972700000000001</v>
      </c>
      <c r="HB240">
        <v>2.3559600000000001</v>
      </c>
      <c r="HC240">
        <v>44.641199999999998</v>
      </c>
      <c r="HD240">
        <v>14.097</v>
      </c>
      <c r="HE240">
        <v>18</v>
      </c>
      <c r="HF240">
        <v>684.51199999999994</v>
      </c>
      <c r="HG240">
        <v>709.44399999999996</v>
      </c>
      <c r="HH240">
        <v>31.000900000000001</v>
      </c>
      <c r="HI240">
        <v>35.359000000000002</v>
      </c>
      <c r="HJ240">
        <v>30.000699999999998</v>
      </c>
      <c r="HK240">
        <v>35.122700000000002</v>
      </c>
      <c r="HL240">
        <v>35.0991</v>
      </c>
      <c r="HM240">
        <v>76.819100000000006</v>
      </c>
      <c r="HN240">
        <v>-30</v>
      </c>
      <c r="HO240">
        <v>-30</v>
      </c>
      <c r="HP240">
        <v>31</v>
      </c>
      <c r="HQ240">
        <v>1501.65</v>
      </c>
      <c r="HR240">
        <v>32.067999999999998</v>
      </c>
      <c r="HS240">
        <v>99.182400000000001</v>
      </c>
      <c r="HT240">
        <v>98.338200000000001</v>
      </c>
    </row>
    <row r="241" spans="1:228" x14ac:dyDescent="0.2">
      <c r="A241">
        <v>226</v>
      </c>
      <c r="B241">
        <v>1666111506.5999999</v>
      </c>
      <c r="C241">
        <v>898.5</v>
      </c>
      <c r="D241" t="s">
        <v>811</v>
      </c>
      <c r="E241" t="s">
        <v>812</v>
      </c>
      <c r="F241">
        <v>4</v>
      </c>
      <c r="G241">
        <v>1666111504.5999999</v>
      </c>
      <c r="H241">
        <f t="shared" si="102"/>
        <v>1.2269873751735681E-3</v>
      </c>
      <c r="I241">
        <f t="shared" si="103"/>
        <v>1.226987375173568</v>
      </c>
      <c r="J241">
        <f t="shared" si="104"/>
        <v>15.56032665590199</v>
      </c>
      <c r="K241">
        <f t="shared" si="105"/>
        <v>1468.3957142857139</v>
      </c>
      <c r="L241">
        <f t="shared" si="106"/>
        <v>1026.2907731476316</v>
      </c>
      <c r="M241">
        <f t="shared" si="107"/>
        <v>104.02527141758172</v>
      </c>
      <c r="N241">
        <f t="shared" si="108"/>
        <v>148.83721721330539</v>
      </c>
      <c r="O241">
        <f t="shared" si="109"/>
        <v>6.2515862963447869E-2</v>
      </c>
      <c r="P241">
        <f t="shared" si="110"/>
        <v>2.7703408850691398</v>
      </c>
      <c r="Q241">
        <f t="shared" si="111"/>
        <v>6.1742581081528289E-2</v>
      </c>
      <c r="R241">
        <f t="shared" si="112"/>
        <v>3.8657792478986208E-2</v>
      </c>
      <c r="S241">
        <f t="shared" si="113"/>
        <v>226.11273203379375</v>
      </c>
      <c r="T241">
        <f t="shared" si="114"/>
        <v>35.315659957877692</v>
      </c>
      <c r="U241">
        <f t="shared" si="115"/>
        <v>34.627857142857138</v>
      </c>
      <c r="V241">
        <f t="shared" si="116"/>
        <v>5.5330067527119065</v>
      </c>
      <c r="W241">
        <f t="shared" si="117"/>
        <v>66.610860631877017</v>
      </c>
      <c r="X241">
        <f t="shared" si="118"/>
        <v>3.6095519726745535</v>
      </c>
      <c r="Y241">
        <f t="shared" si="119"/>
        <v>5.4188640387378229</v>
      </c>
      <c r="Z241">
        <f t="shared" si="120"/>
        <v>1.9234547800373529</v>
      </c>
      <c r="AA241">
        <f t="shared" si="121"/>
        <v>-54.110143245154354</v>
      </c>
      <c r="AB241">
        <f t="shared" si="122"/>
        <v>-55.993046211661664</v>
      </c>
      <c r="AC241">
        <f t="shared" si="123"/>
        <v>-4.6945621487314426</v>
      </c>
      <c r="AD241">
        <f t="shared" si="124"/>
        <v>111.31498042824629</v>
      </c>
      <c r="AE241">
        <f t="shared" si="125"/>
        <v>26.263542298701978</v>
      </c>
      <c r="AF241">
        <f t="shared" si="126"/>
        <v>1.2358503506826723</v>
      </c>
      <c r="AG241">
        <f t="shared" si="127"/>
        <v>15.56032665590199</v>
      </c>
      <c r="AH241">
        <v>1547.152987587662</v>
      </c>
      <c r="AI241">
        <v>1525.2300606060601</v>
      </c>
      <c r="AJ241">
        <v>1.7401854376668751</v>
      </c>
      <c r="AK241">
        <v>66.414595201641987</v>
      </c>
      <c r="AL241">
        <f t="shared" si="128"/>
        <v>1.226987375173568</v>
      </c>
      <c r="AM241">
        <v>34.513317333146858</v>
      </c>
      <c r="AN241">
        <v>35.605669411764723</v>
      </c>
      <c r="AO241">
        <v>-1.4550855947977021E-6</v>
      </c>
      <c r="AP241">
        <v>87.49</v>
      </c>
      <c r="AQ241">
        <v>12</v>
      </c>
      <c r="AR241">
        <v>2</v>
      </c>
      <c r="AS241">
        <f t="shared" si="129"/>
        <v>1</v>
      </c>
      <c r="AT241">
        <f t="shared" si="130"/>
        <v>0</v>
      </c>
      <c r="AU241">
        <f t="shared" si="131"/>
        <v>47218.825097493354</v>
      </c>
      <c r="AV241">
        <f t="shared" si="132"/>
        <v>1199.995714285714</v>
      </c>
      <c r="AW241">
        <f t="shared" si="133"/>
        <v>1025.9204497584421</v>
      </c>
      <c r="AX241">
        <f t="shared" si="134"/>
        <v>0.854936761477612</v>
      </c>
      <c r="AY241">
        <f t="shared" si="135"/>
        <v>0.18842794965179122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1666111504.5999999</v>
      </c>
      <c r="BF241">
        <v>1468.3957142857139</v>
      </c>
      <c r="BG241">
        <v>1494.315714285714</v>
      </c>
      <c r="BH241">
        <v>35.611057142857142</v>
      </c>
      <c r="BI241">
        <v>34.510828571428569</v>
      </c>
      <c r="BJ241">
        <v>1470.908571428572</v>
      </c>
      <c r="BK241">
        <v>35.560842857142859</v>
      </c>
      <c r="BL241">
        <v>649.95971428571431</v>
      </c>
      <c r="BM241">
        <v>101.2604285714286</v>
      </c>
      <c r="BN241">
        <v>9.9998842857142875E-2</v>
      </c>
      <c r="BO241">
        <v>34.252957142857149</v>
      </c>
      <c r="BP241">
        <v>34.627857142857138</v>
      </c>
      <c r="BQ241">
        <v>999.89999999999986</v>
      </c>
      <c r="BR241">
        <v>0</v>
      </c>
      <c r="BS241">
        <v>0</v>
      </c>
      <c r="BT241">
        <v>9005.3599999999988</v>
      </c>
      <c r="BU241">
        <v>0</v>
      </c>
      <c r="BV241">
        <v>389.2197142857143</v>
      </c>
      <c r="BW241">
        <v>-25.91871428571428</v>
      </c>
      <c r="BX241">
        <v>1522.6171428571431</v>
      </c>
      <c r="BY241">
        <v>1547.7285714285711</v>
      </c>
      <c r="BZ241">
        <v>1.100232857142857</v>
      </c>
      <c r="CA241">
        <v>1494.315714285714</v>
      </c>
      <c r="CB241">
        <v>34.510828571428569</v>
      </c>
      <c r="CC241">
        <v>3.6059957142857151</v>
      </c>
      <c r="CD241">
        <v>3.494585714285714</v>
      </c>
      <c r="CE241">
        <v>27.127242857142861</v>
      </c>
      <c r="CF241">
        <v>26.593457142857151</v>
      </c>
      <c r="CG241">
        <v>1199.995714285714</v>
      </c>
      <c r="CH241">
        <v>0.50002500000000005</v>
      </c>
      <c r="CI241">
        <v>0.499975</v>
      </c>
      <c r="CJ241">
        <v>0</v>
      </c>
      <c r="CK241">
        <v>808.86328571428567</v>
      </c>
      <c r="CL241">
        <v>4.9990899999999998</v>
      </c>
      <c r="CM241">
        <v>8616.4214285714279</v>
      </c>
      <c r="CN241">
        <v>9557.908571428572</v>
      </c>
      <c r="CO241">
        <v>44.436999999999998</v>
      </c>
      <c r="CP241">
        <v>46.383857142857153</v>
      </c>
      <c r="CQ241">
        <v>45.125</v>
      </c>
      <c r="CR241">
        <v>45.642714285714291</v>
      </c>
      <c r="CS241">
        <v>45.875</v>
      </c>
      <c r="CT241">
        <v>597.53142857142848</v>
      </c>
      <c r="CU241">
        <v>597.47142857142865</v>
      </c>
      <c r="CV241">
        <v>0</v>
      </c>
      <c r="CW241">
        <v>1666111518.3</v>
      </c>
      <c r="CX241">
        <v>0</v>
      </c>
      <c r="CY241">
        <v>1666110227</v>
      </c>
      <c r="CZ241" t="s">
        <v>356</v>
      </c>
      <c r="DA241">
        <v>1666110227</v>
      </c>
      <c r="DB241">
        <v>1666110223</v>
      </c>
      <c r="DC241">
        <v>35</v>
      </c>
      <c r="DD241">
        <v>4.3999999999999997E-2</v>
      </c>
      <c r="DE241">
        <v>-1.2E-2</v>
      </c>
      <c r="DF241">
        <v>-2.012</v>
      </c>
      <c r="DG241">
        <v>3.7999999999999999E-2</v>
      </c>
      <c r="DH241">
        <v>415</v>
      </c>
      <c r="DI241">
        <v>34</v>
      </c>
      <c r="DJ241">
        <v>0.45</v>
      </c>
      <c r="DK241">
        <v>0.22</v>
      </c>
      <c r="DL241">
        <v>-26.001427499999998</v>
      </c>
      <c r="DM241">
        <v>0.35577973733585933</v>
      </c>
      <c r="DN241">
        <v>7.0629221953452184E-2</v>
      </c>
      <c r="DO241">
        <v>0</v>
      </c>
      <c r="DP241">
        <v>1.1148905</v>
      </c>
      <c r="DQ241">
        <v>-8.4108067542215753E-2</v>
      </c>
      <c r="DR241">
        <v>8.2839920780985801E-3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357</v>
      </c>
      <c r="EA241">
        <v>3.29461</v>
      </c>
      <c r="EB241">
        <v>2.6255000000000002</v>
      </c>
      <c r="EC241">
        <v>0.23658499999999999</v>
      </c>
      <c r="ED241">
        <v>0.23727699999999999</v>
      </c>
      <c r="EE241">
        <v>0.14361399999999999</v>
      </c>
      <c r="EF241">
        <v>0.13881499999999999</v>
      </c>
      <c r="EG241">
        <v>23086.7</v>
      </c>
      <c r="EH241">
        <v>23482.799999999999</v>
      </c>
      <c r="EI241">
        <v>28158.1</v>
      </c>
      <c r="EJ241">
        <v>29661.7</v>
      </c>
      <c r="EK241">
        <v>33163.300000000003</v>
      </c>
      <c r="EL241">
        <v>35481.1</v>
      </c>
      <c r="EM241">
        <v>39718.5</v>
      </c>
      <c r="EN241">
        <v>42413.1</v>
      </c>
      <c r="EO241">
        <v>2.17333</v>
      </c>
      <c r="EP241">
        <v>2.1185299999999998</v>
      </c>
      <c r="EQ241">
        <v>7.0296200000000003E-2</v>
      </c>
      <c r="ER241">
        <v>0</v>
      </c>
      <c r="ES241">
        <v>33.478099999999998</v>
      </c>
      <c r="ET241">
        <v>999.9</v>
      </c>
      <c r="EU241">
        <v>48.1</v>
      </c>
      <c r="EV241">
        <v>40.5</v>
      </c>
      <c r="EW241">
        <v>36.167499999999997</v>
      </c>
      <c r="EX241">
        <v>57.408200000000001</v>
      </c>
      <c r="EY241">
        <v>-0.80128500000000003</v>
      </c>
      <c r="EZ241">
        <v>2</v>
      </c>
      <c r="FA241">
        <v>0.65027900000000005</v>
      </c>
      <c r="FB241">
        <v>1.4549099999999999</v>
      </c>
      <c r="FC241">
        <v>20.264099999999999</v>
      </c>
      <c r="FD241">
        <v>5.2168400000000004</v>
      </c>
      <c r="FE241">
        <v>12.0091</v>
      </c>
      <c r="FF241">
        <v>4.9851000000000001</v>
      </c>
      <c r="FG241">
        <v>3.2845</v>
      </c>
      <c r="FH241">
        <v>9840.1</v>
      </c>
      <c r="FI241">
        <v>9999</v>
      </c>
      <c r="FJ241">
        <v>9999</v>
      </c>
      <c r="FK241">
        <v>657.1</v>
      </c>
      <c r="FL241">
        <v>1.8658399999999999</v>
      </c>
      <c r="FM241">
        <v>1.8622000000000001</v>
      </c>
      <c r="FN241">
        <v>1.86432</v>
      </c>
      <c r="FO241">
        <v>1.86039</v>
      </c>
      <c r="FP241">
        <v>1.8611200000000001</v>
      </c>
      <c r="FQ241">
        <v>1.8602000000000001</v>
      </c>
      <c r="FR241">
        <v>1.86188</v>
      </c>
      <c r="FS241">
        <v>1.8585100000000001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-2.5099999999999998</v>
      </c>
      <c r="GH241">
        <v>5.0200000000000002E-2</v>
      </c>
      <c r="GI241">
        <v>-1.674331742851894</v>
      </c>
      <c r="GJ241">
        <v>-1.0668354094452519E-3</v>
      </c>
      <c r="GK241">
        <v>7.2908324871410599E-7</v>
      </c>
      <c r="GL241">
        <v>-2.6615586879345078E-10</v>
      </c>
      <c r="GM241">
        <v>-0.20617912557020029</v>
      </c>
      <c r="GN241">
        <v>3.3664092208003571E-3</v>
      </c>
      <c r="GO241">
        <v>2.042686190248702E-4</v>
      </c>
      <c r="GP241">
        <v>-2.7039353982504608E-6</v>
      </c>
      <c r="GQ241">
        <v>3</v>
      </c>
      <c r="GR241">
        <v>2088</v>
      </c>
      <c r="GS241">
        <v>3</v>
      </c>
      <c r="GT241">
        <v>37</v>
      </c>
      <c r="GU241">
        <v>21.3</v>
      </c>
      <c r="GV241">
        <v>21.4</v>
      </c>
      <c r="GW241">
        <v>3.8537599999999999</v>
      </c>
      <c r="GX241">
        <v>2.5317400000000001</v>
      </c>
      <c r="GY241">
        <v>2.04834</v>
      </c>
      <c r="GZ241">
        <v>2.6037599999999999</v>
      </c>
      <c r="HA241">
        <v>2.1972700000000001</v>
      </c>
      <c r="HB241">
        <v>2.36084</v>
      </c>
      <c r="HC241">
        <v>44.641199999999998</v>
      </c>
      <c r="HD241">
        <v>14.097</v>
      </c>
      <c r="HE241">
        <v>18</v>
      </c>
      <c r="HF241">
        <v>684.55</v>
      </c>
      <c r="HG241">
        <v>709.38199999999995</v>
      </c>
      <c r="HH241">
        <v>31.0002</v>
      </c>
      <c r="HI241">
        <v>35.366100000000003</v>
      </c>
      <c r="HJ241">
        <v>30.000699999999998</v>
      </c>
      <c r="HK241">
        <v>35.128300000000003</v>
      </c>
      <c r="HL241">
        <v>35.103999999999999</v>
      </c>
      <c r="HM241">
        <v>77.088200000000001</v>
      </c>
      <c r="HN241">
        <v>-30</v>
      </c>
      <c r="HO241">
        <v>-30</v>
      </c>
      <c r="HP241">
        <v>31</v>
      </c>
      <c r="HQ241">
        <v>1508.33</v>
      </c>
      <c r="HR241">
        <v>32.067999999999998</v>
      </c>
      <c r="HS241">
        <v>99.180599999999998</v>
      </c>
      <c r="HT241">
        <v>98.3369</v>
      </c>
    </row>
    <row r="242" spans="1:228" x14ac:dyDescent="0.2">
      <c r="A242">
        <v>227</v>
      </c>
      <c r="B242">
        <v>1666111510.5999999</v>
      </c>
      <c r="C242">
        <v>902.5</v>
      </c>
      <c r="D242" t="s">
        <v>813</v>
      </c>
      <c r="E242" t="s">
        <v>814</v>
      </c>
      <c r="F242">
        <v>4</v>
      </c>
      <c r="G242">
        <v>1666111508.2874999</v>
      </c>
      <c r="H242">
        <f t="shared" si="102"/>
        <v>1.2265669561995554E-3</v>
      </c>
      <c r="I242">
        <f t="shared" si="103"/>
        <v>1.2265669561995554</v>
      </c>
      <c r="J242">
        <f t="shared" si="104"/>
        <v>15.625138121505872</v>
      </c>
      <c r="K242">
        <f t="shared" si="105"/>
        <v>1474.62625</v>
      </c>
      <c r="L242">
        <f t="shared" si="106"/>
        <v>1031.8651562419889</v>
      </c>
      <c r="M242">
        <f t="shared" si="107"/>
        <v>104.58761984801572</v>
      </c>
      <c r="N242">
        <f t="shared" si="108"/>
        <v>149.46492641983943</v>
      </c>
      <c r="O242">
        <f t="shared" si="109"/>
        <v>6.2684980329281645E-2</v>
      </c>
      <c r="P242">
        <f t="shared" si="110"/>
        <v>2.7756829438022068</v>
      </c>
      <c r="Q242">
        <f t="shared" si="111"/>
        <v>6.1909013380299895E-2</v>
      </c>
      <c r="R242">
        <f t="shared" si="112"/>
        <v>3.8762050529970768E-2</v>
      </c>
      <c r="S242">
        <f t="shared" si="113"/>
        <v>226.11377568374633</v>
      </c>
      <c r="T242">
        <f t="shared" si="114"/>
        <v>35.30257004483515</v>
      </c>
      <c r="U242">
        <f t="shared" si="115"/>
        <v>34.605987499999998</v>
      </c>
      <c r="V242">
        <f t="shared" si="116"/>
        <v>5.5262913408359431</v>
      </c>
      <c r="W242">
        <f t="shared" si="117"/>
        <v>66.636072998688647</v>
      </c>
      <c r="X242">
        <f t="shared" si="118"/>
        <v>3.6086405207437364</v>
      </c>
      <c r="Y242">
        <f t="shared" si="119"/>
        <v>5.4154459564487727</v>
      </c>
      <c r="Z242">
        <f t="shared" si="120"/>
        <v>1.9176508200922067</v>
      </c>
      <c r="AA242">
        <f t="shared" si="121"/>
        <v>-54.091602768400392</v>
      </c>
      <c r="AB242">
        <f t="shared" si="122"/>
        <v>-54.524158716659123</v>
      </c>
      <c r="AC242">
        <f t="shared" si="123"/>
        <v>-4.5618706079421854</v>
      </c>
      <c r="AD242">
        <f t="shared" si="124"/>
        <v>112.93614359074465</v>
      </c>
      <c r="AE242">
        <f t="shared" si="125"/>
        <v>26.338401994887338</v>
      </c>
      <c r="AF242">
        <f t="shared" si="126"/>
        <v>1.2306094248372428</v>
      </c>
      <c r="AG242">
        <f t="shared" si="127"/>
        <v>15.625138121505872</v>
      </c>
      <c r="AH242">
        <v>1554.2461355440489</v>
      </c>
      <c r="AI242">
        <v>1532.2335757575761</v>
      </c>
      <c r="AJ242">
        <v>1.747864294373312</v>
      </c>
      <c r="AK242">
        <v>66.414595201641987</v>
      </c>
      <c r="AL242">
        <f t="shared" si="128"/>
        <v>1.2265669561995554</v>
      </c>
      <c r="AM242">
        <v>34.509423853706288</v>
      </c>
      <c r="AN242">
        <v>35.601264117647048</v>
      </c>
      <c r="AO242">
        <v>-6.8714288665643004E-6</v>
      </c>
      <c r="AP242">
        <v>87.49</v>
      </c>
      <c r="AQ242">
        <v>12</v>
      </c>
      <c r="AR242">
        <v>2</v>
      </c>
      <c r="AS242">
        <f t="shared" si="129"/>
        <v>1</v>
      </c>
      <c r="AT242">
        <f t="shared" si="130"/>
        <v>0</v>
      </c>
      <c r="AU242">
        <f t="shared" si="131"/>
        <v>47367.109035397487</v>
      </c>
      <c r="AV242">
        <f t="shared" si="132"/>
        <v>1200.00125</v>
      </c>
      <c r="AW242">
        <f t="shared" si="133"/>
        <v>1025.9251827376925</v>
      </c>
      <c r="AX242">
        <f t="shared" si="134"/>
        <v>0.85493676172228361</v>
      </c>
      <c r="AY242">
        <f t="shared" si="135"/>
        <v>0.18842795012400723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1666111508.2874999</v>
      </c>
      <c r="BF242">
        <v>1474.62625</v>
      </c>
      <c r="BG242">
        <v>1500.6112499999999</v>
      </c>
      <c r="BH242">
        <v>35.602975000000001</v>
      </c>
      <c r="BI242">
        <v>34.507575000000003</v>
      </c>
      <c r="BJ242">
        <v>1477.145</v>
      </c>
      <c r="BK242">
        <v>35.552787500000001</v>
      </c>
      <c r="BL242">
        <v>650.06175000000007</v>
      </c>
      <c r="BM242">
        <v>101.257875</v>
      </c>
      <c r="BN242">
        <v>9.996155000000001E-2</v>
      </c>
      <c r="BO242">
        <v>34.241624999999999</v>
      </c>
      <c r="BP242">
        <v>34.605987499999998</v>
      </c>
      <c r="BQ242">
        <v>999.9</v>
      </c>
      <c r="BR242">
        <v>0</v>
      </c>
      <c r="BS242">
        <v>0</v>
      </c>
      <c r="BT242">
        <v>9033.9850000000006</v>
      </c>
      <c r="BU242">
        <v>0</v>
      </c>
      <c r="BV242">
        <v>380.81025</v>
      </c>
      <c r="BW242">
        <v>-25.983062499999999</v>
      </c>
      <c r="BX242">
        <v>1529.0675000000001</v>
      </c>
      <c r="BY242">
        <v>1554.2425000000001</v>
      </c>
      <c r="BZ242">
        <v>1.09540375</v>
      </c>
      <c r="CA242">
        <v>1500.6112499999999</v>
      </c>
      <c r="CB242">
        <v>34.507575000000003</v>
      </c>
      <c r="CC242">
        <v>3.60508125</v>
      </c>
      <c r="CD242">
        <v>3.4941624999999998</v>
      </c>
      <c r="CE242">
        <v>27.122912500000002</v>
      </c>
      <c r="CF242">
        <v>26.5913875</v>
      </c>
      <c r="CG242">
        <v>1200.00125</v>
      </c>
      <c r="CH242">
        <v>0.50002500000000005</v>
      </c>
      <c r="CI242">
        <v>0.499975</v>
      </c>
      <c r="CJ242">
        <v>0</v>
      </c>
      <c r="CK242">
        <v>808.66949999999997</v>
      </c>
      <c r="CL242">
        <v>4.9990899999999998</v>
      </c>
      <c r="CM242">
        <v>8611.7262499999997</v>
      </c>
      <c r="CN242">
        <v>9557.9499999999989</v>
      </c>
      <c r="CO242">
        <v>44.436999999999998</v>
      </c>
      <c r="CP242">
        <v>46.390500000000003</v>
      </c>
      <c r="CQ242">
        <v>45.125</v>
      </c>
      <c r="CR242">
        <v>45.679250000000003</v>
      </c>
      <c r="CS242">
        <v>45.875</v>
      </c>
      <c r="CT242">
        <v>597.53375000000005</v>
      </c>
      <c r="CU242">
        <v>597.47375000000011</v>
      </c>
      <c r="CV242">
        <v>0</v>
      </c>
      <c r="CW242">
        <v>1666111521.9000001</v>
      </c>
      <c r="CX242">
        <v>0</v>
      </c>
      <c r="CY242">
        <v>1666110227</v>
      </c>
      <c r="CZ242" t="s">
        <v>356</v>
      </c>
      <c r="DA242">
        <v>1666110227</v>
      </c>
      <c r="DB242">
        <v>1666110223</v>
      </c>
      <c r="DC242">
        <v>35</v>
      </c>
      <c r="DD242">
        <v>4.3999999999999997E-2</v>
      </c>
      <c r="DE242">
        <v>-1.2E-2</v>
      </c>
      <c r="DF242">
        <v>-2.012</v>
      </c>
      <c r="DG242">
        <v>3.7999999999999999E-2</v>
      </c>
      <c r="DH242">
        <v>415</v>
      </c>
      <c r="DI242">
        <v>34</v>
      </c>
      <c r="DJ242">
        <v>0.45</v>
      </c>
      <c r="DK242">
        <v>0.22</v>
      </c>
      <c r="DL242">
        <v>-25.987547500000009</v>
      </c>
      <c r="DM242">
        <v>0.27150956848026397</v>
      </c>
      <c r="DN242">
        <v>7.2741659272730547E-2</v>
      </c>
      <c r="DO242">
        <v>0</v>
      </c>
      <c r="DP242">
        <v>1.1089945000000001</v>
      </c>
      <c r="DQ242">
        <v>-9.4029118198873621E-2</v>
      </c>
      <c r="DR242">
        <v>9.2193144945814706E-3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3.2946200000000001</v>
      </c>
      <c r="EB242">
        <v>2.62534</v>
      </c>
      <c r="EC242">
        <v>0.237231</v>
      </c>
      <c r="ED242">
        <v>0.23791000000000001</v>
      </c>
      <c r="EE242">
        <v>0.14359</v>
      </c>
      <c r="EF242">
        <v>0.13880100000000001</v>
      </c>
      <c r="EG242">
        <v>23066.9</v>
      </c>
      <c r="EH242">
        <v>23462.799999999999</v>
      </c>
      <c r="EI242">
        <v>28158</v>
      </c>
      <c r="EJ242">
        <v>29661.3</v>
      </c>
      <c r="EK242">
        <v>33163.9</v>
      </c>
      <c r="EL242">
        <v>35481</v>
      </c>
      <c r="EM242">
        <v>39718</v>
      </c>
      <c r="EN242">
        <v>42412.2</v>
      </c>
      <c r="EO242">
        <v>2.1737799999999998</v>
      </c>
      <c r="EP242">
        <v>2.1184699999999999</v>
      </c>
      <c r="EQ242">
        <v>6.9446900000000006E-2</v>
      </c>
      <c r="ER242">
        <v>0</v>
      </c>
      <c r="ES242">
        <v>33.474299999999999</v>
      </c>
      <c r="ET242">
        <v>999.9</v>
      </c>
      <c r="EU242">
        <v>48.1</v>
      </c>
      <c r="EV242">
        <v>40.5</v>
      </c>
      <c r="EW242">
        <v>36.168399999999998</v>
      </c>
      <c r="EX242">
        <v>57.228200000000001</v>
      </c>
      <c r="EY242">
        <v>-0.77724499999999996</v>
      </c>
      <c r="EZ242">
        <v>2</v>
      </c>
      <c r="FA242">
        <v>0.65068800000000004</v>
      </c>
      <c r="FB242">
        <v>1.45164</v>
      </c>
      <c r="FC242">
        <v>20.264199999999999</v>
      </c>
      <c r="FD242">
        <v>5.2166899999999998</v>
      </c>
      <c r="FE242">
        <v>12.0097</v>
      </c>
      <c r="FF242">
        <v>4.9850000000000003</v>
      </c>
      <c r="FG242">
        <v>3.2844799999999998</v>
      </c>
      <c r="FH242">
        <v>9840.4</v>
      </c>
      <c r="FI242">
        <v>9999</v>
      </c>
      <c r="FJ242">
        <v>9999</v>
      </c>
      <c r="FK242">
        <v>657.1</v>
      </c>
      <c r="FL242">
        <v>1.8658399999999999</v>
      </c>
      <c r="FM242">
        <v>1.8622099999999999</v>
      </c>
      <c r="FN242">
        <v>1.86432</v>
      </c>
      <c r="FO242">
        <v>1.86039</v>
      </c>
      <c r="FP242">
        <v>1.8611200000000001</v>
      </c>
      <c r="FQ242">
        <v>1.8602000000000001</v>
      </c>
      <c r="FR242">
        <v>1.86189</v>
      </c>
      <c r="FS242">
        <v>1.85849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-2.52</v>
      </c>
      <c r="GH242">
        <v>5.0200000000000002E-2</v>
      </c>
      <c r="GI242">
        <v>-1.674331742851894</v>
      </c>
      <c r="GJ242">
        <v>-1.0668354094452519E-3</v>
      </c>
      <c r="GK242">
        <v>7.2908324871410599E-7</v>
      </c>
      <c r="GL242">
        <v>-2.6615586879345078E-10</v>
      </c>
      <c r="GM242">
        <v>-0.20617912557020029</v>
      </c>
      <c r="GN242">
        <v>3.3664092208003571E-3</v>
      </c>
      <c r="GO242">
        <v>2.042686190248702E-4</v>
      </c>
      <c r="GP242">
        <v>-2.7039353982504608E-6</v>
      </c>
      <c r="GQ242">
        <v>3</v>
      </c>
      <c r="GR242">
        <v>2088</v>
      </c>
      <c r="GS242">
        <v>3</v>
      </c>
      <c r="GT242">
        <v>37</v>
      </c>
      <c r="GU242">
        <v>21.4</v>
      </c>
      <c r="GV242">
        <v>21.5</v>
      </c>
      <c r="GW242">
        <v>3.8671899999999999</v>
      </c>
      <c r="GX242">
        <v>2.5341800000000001</v>
      </c>
      <c r="GY242">
        <v>2.04956</v>
      </c>
      <c r="GZ242">
        <v>2.6025399999999999</v>
      </c>
      <c r="HA242">
        <v>2.1972700000000001</v>
      </c>
      <c r="HB242">
        <v>2.36572</v>
      </c>
      <c r="HC242">
        <v>44.641199999999998</v>
      </c>
      <c r="HD242">
        <v>14.097</v>
      </c>
      <c r="HE242">
        <v>18</v>
      </c>
      <c r="HF242">
        <v>684.98</v>
      </c>
      <c r="HG242">
        <v>709.39099999999996</v>
      </c>
      <c r="HH242">
        <v>30.999600000000001</v>
      </c>
      <c r="HI242">
        <v>35.372599999999998</v>
      </c>
      <c r="HJ242">
        <v>30.000599999999999</v>
      </c>
      <c r="HK242">
        <v>35.133699999999997</v>
      </c>
      <c r="HL242">
        <v>35.108699999999999</v>
      </c>
      <c r="HM242">
        <v>77.354699999999994</v>
      </c>
      <c r="HN242">
        <v>-30</v>
      </c>
      <c r="HO242">
        <v>-30</v>
      </c>
      <c r="HP242">
        <v>31</v>
      </c>
      <c r="HQ242">
        <v>1515.01</v>
      </c>
      <c r="HR242">
        <v>32.067999999999998</v>
      </c>
      <c r="HS242">
        <v>99.1798</v>
      </c>
      <c r="HT242">
        <v>98.335099999999997</v>
      </c>
    </row>
    <row r="243" spans="1:228" x14ac:dyDescent="0.2">
      <c r="A243">
        <v>228</v>
      </c>
      <c r="B243">
        <v>1666111514.5999999</v>
      </c>
      <c r="C243">
        <v>906.5</v>
      </c>
      <c r="D243" t="s">
        <v>815</v>
      </c>
      <c r="E243" t="s">
        <v>816</v>
      </c>
      <c r="F243">
        <v>4</v>
      </c>
      <c r="G243">
        <v>1666111512.5999999</v>
      </c>
      <c r="H243">
        <f t="shared" si="102"/>
        <v>1.2154370949519822E-3</v>
      </c>
      <c r="I243">
        <f t="shared" si="103"/>
        <v>1.2154370949519822</v>
      </c>
      <c r="J243">
        <f t="shared" si="104"/>
        <v>15.33923584220234</v>
      </c>
      <c r="K243">
        <f t="shared" si="105"/>
        <v>1481.924285714286</v>
      </c>
      <c r="L243">
        <f t="shared" si="106"/>
        <v>1043.4276829958367</v>
      </c>
      <c r="M243">
        <f t="shared" si="107"/>
        <v>105.75737409488056</v>
      </c>
      <c r="N243">
        <f t="shared" si="108"/>
        <v>150.20151719053035</v>
      </c>
      <c r="O243">
        <f t="shared" si="109"/>
        <v>6.2228075129729325E-2</v>
      </c>
      <c r="P243">
        <f t="shared" si="110"/>
        <v>2.7678400624200408</v>
      </c>
      <c r="Q243">
        <f t="shared" si="111"/>
        <v>6.1461166206589236E-2</v>
      </c>
      <c r="R243">
        <f t="shared" si="112"/>
        <v>3.8481345050070857E-2</v>
      </c>
      <c r="S243">
        <f t="shared" si="113"/>
        <v>226.11327039936418</v>
      </c>
      <c r="T243">
        <f t="shared" si="114"/>
        <v>35.298159171896145</v>
      </c>
      <c r="U243">
        <f t="shared" si="115"/>
        <v>34.590614285714288</v>
      </c>
      <c r="V243">
        <f t="shared" si="116"/>
        <v>5.5215749996953818</v>
      </c>
      <c r="W243">
        <f t="shared" si="117"/>
        <v>66.652246543239855</v>
      </c>
      <c r="X243">
        <f t="shared" si="118"/>
        <v>3.6074618155571669</v>
      </c>
      <c r="Y243">
        <f t="shared" si="119"/>
        <v>5.4123634275655945</v>
      </c>
      <c r="Z243">
        <f t="shared" si="120"/>
        <v>1.9141131841382149</v>
      </c>
      <c r="AA243">
        <f t="shared" si="121"/>
        <v>-53.600775887382419</v>
      </c>
      <c r="AB243">
        <f t="shared" si="122"/>
        <v>-53.601881516849296</v>
      </c>
      <c r="AC243">
        <f t="shared" si="123"/>
        <v>-4.4968524797105527</v>
      </c>
      <c r="AD243">
        <f t="shared" si="124"/>
        <v>114.41376051542193</v>
      </c>
      <c r="AE243">
        <f t="shared" si="125"/>
        <v>26.231683654147506</v>
      </c>
      <c r="AF243">
        <f t="shared" si="126"/>
        <v>1.222542793529336</v>
      </c>
      <c r="AG243">
        <f t="shared" si="127"/>
        <v>15.33923584220234</v>
      </c>
      <c r="AH243">
        <v>1561.0776175666999</v>
      </c>
      <c r="AI243">
        <v>1539.266787878787</v>
      </c>
      <c r="AJ243">
        <v>1.765134405170899</v>
      </c>
      <c r="AK243">
        <v>66.414595201641987</v>
      </c>
      <c r="AL243">
        <f t="shared" si="128"/>
        <v>1.2154370949519822</v>
      </c>
      <c r="AM243">
        <v>34.505673210629389</v>
      </c>
      <c r="AN243">
        <v>35.587683529411727</v>
      </c>
      <c r="AO243">
        <v>-3.1175782414899689E-6</v>
      </c>
      <c r="AP243">
        <v>87.49</v>
      </c>
      <c r="AQ243">
        <v>12</v>
      </c>
      <c r="AR243">
        <v>2</v>
      </c>
      <c r="AS243">
        <f t="shared" si="129"/>
        <v>1</v>
      </c>
      <c r="AT243">
        <f t="shared" si="130"/>
        <v>0</v>
      </c>
      <c r="AU243">
        <f t="shared" si="131"/>
        <v>47153.54270233024</v>
      </c>
      <c r="AV243">
        <f t="shared" si="132"/>
        <v>1199.998571428571</v>
      </c>
      <c r="AW243">
        <f t="shared" si="133"/>
        <v>1025.9228924349034</v>
      </c>
      <c r="AX243">
        <f t="shared" si="134"/>
        <v>0.854936761477612</v>
      </c>
      <c r="AY243">
        <f t="shared" si="135"/>
        <v>0.18842794965179122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1666111512.5999999</v>
      </c>
      <c r="BF243">
        <v>1481.924285714286</v>
      </c>
      <c r="BG243">
        <v>1507.81</v>
      </c>
      <c r="BH243">
        <v>35.592085714285723</v>
      </c>
      <c r="BI243">
        <v>34.503771428571433</v>
      </c>
      <c r="BJ243">
        <v>1484.447142857143</v>
      </c>
      <c r="BK243">
        <v>35.541985714285723</v>
      </c>
      <c r="BL243">
        <v>650.01257142857139</v>
      </c>
      <c r="BM243">
        <v>101.2557142857143</v>
      </c>
      <c r="BN243">
        <v>0.10001531428571429</v>
      </c>
      <c r="BO243">
        <v>34.231399999999987</v>
      </c>
      <c r="BP243">
        <v>34.590614285714288</v>
      </c>
      <c r="BQ243">
        <v>999.89999999999986</v>
      </c>
      <c r="BR243">
        <v>0</v>
      </c>
      <c r="BS243">
        <v>0</v>
      </c>
      <c r="BT243">
        <v>8992.5028571428575</v>
      </c>
      <c r="BU243">
        <v>0</v>
      </c>
      <c r="BV243">
        <v>377.89428571428567</v>
      </c>
      <c r="BW243">
        <v>-25.881928571428571</v>
      </c>
      <c r="BX243">
        <v>1536.6171428571431</v>
      </c>
      <c r="BY243">
        <v>1561.69</v>
      </c>
      <c r="BZ243">
        <v>1.0883428571428571</v>
      </c>
      <c r="CA243">
        <v>1507.81</v>
      </c>
      <c r="CB243">
        <v>34.503771428571433</v>
      </c>
      <c r="CC243">
        <v>3.6038985714285721</v>
      </c>
      <c r="CD243">
        <v>3.4936971428571431</v>
      </c>
      <c r="CE243">
        <v>27.117328571428569</v>
      </c>
      <c r="CF243">
        <v>26.58915714285714</v>
      </c>
      <c r="CG243">
        <v>1199.998571428571</v>
      </c>
      <c r="CH243">
        <v>0.50002500000000005</v>
      </c>
      <c r="CI243">
        <v>0.499975</v>
      </c>
      <c r="CJ243">
        <v>0</v>
      </c>
      <c r="CK243">
        <v>808.50957142857158</v>
      </c>
      <c r="CL243">
        <v>4.9990899999999998</v>
      </c>
      <c r="CM243">
        <v>8610.2857142857138</v>
      </c>
      <c r="CN243">
        <v>9557.92</v>
      </c>
      <c r="CO243">
        <v>44.436999999999998</v>
      </c>
      <c r="CP243">
        <v>46.375</v>
      </c>
      <c r="CQ243">
        <v>45.125</v>
      </c>
      <c r="CR243">
        <v>45.686999999999998</v>
      </c>
      <c r="CS243">
        <v>45.875</v>
      </c>
      <c r="CT243">
        <v>597.53142857142848</v>
      </c>
      <c r="CU243">
        <v>597.47142857142876</v>
      </c>
      <c r="CV243">
        <v>0</v>
      </c>
      <c r="CW243">
        <v>1666111526.0999999</v>
      </c>
      <c r="CX243">
        <v>0</v>
      </c>
      <c r="CY243">
        <v>1666110227</v>
      </c>
      <c r="CZ243" t="s">
        <v>356</v>
      </c>
      <c r="DA243">
        <v>1666110227</v>
      </c>
      <c r="DB243">
        <v>1666110223</v>
      </c>
      <c r="DC243">
        <v>35</v>
      </c>
      <c r="DD243">
        <v>4.3999999999999997E-2</v>
      </c>
      <c r="DE243">
        <v>-1.2E-2</v>
      </c>
      <c r="DF243">
        <v>-2.012</v>
      </c>
      <c r="DG243">
        <v>3.7999999999999999E-2</v>
      </c>
      <c r="DH243">
        <v>415</v>
      </c>
      <c r="DI243">
        <v>34</v>
      </c>
      <c r="DJ243">
        <v>0.45</v>
      </c>
      <c r="DK243">
        <v>0.22</v>
      </c>
      <c r="DL243">
        <v>-25.952807500000009</v>
      </c>
      <c r="DM243">
        <v>0.1388836772983435</v>
      </c>
      <c r="DN243">
        <v>6.4770793524165177E-2</v>
      </c>
      <c r="DO243">
        <v>0</v>
      </c>
      <c r="DP243">
        <v>1.1032379999999999</v>
      </c>
      <c r="DQ243">
        <v>-9.9294484052532841E-2</v>
      </c>
      <c r="DR243">
        <v>9.671272718727357E-3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3.2945600000000002</v>
      </c>
      <c r="EB243">
        <v>2.6252499999999999</v>
      </c>
      <c r="EC243">
        <v>0.23787700000000001</v>
      </c>
      <c r="ED243">
        <v>0.238542</v>
      </c>
      <c r="EE243">
        <v>0.14355899999999999</v>
      </c>
      <c r="EF243">
        <v>0.13878799999999999</v>
      </c>
      <c r="EG243">
        <v>23047.1</v>
      </c>
      <c r="EH243">
        <v>23442.7</v>
      </c>
      <c r="EI243">
        <v>28157.8</v>
      </c>
      <c r="EJ243">
        <v>29660.6</v>
      </c>
      <c r="EK243">
        <v>33165</v>
      </c>
      <c r="EL243">
        <v>35480.9</v>
      </c>
      <c r="EM243">
        <v>39717.9</v>
      </c>
      <c r="EN243">
        <v>42411.5</v>
      </c>
      <c r="EO243">
        <v>2.1737000000000002</v>
      </c>
      <c r="EP243">
        <v>2.11835</v>
      </c>
      <c r="EQ243">
        <v>6.8735299999999999E-2</v>
      </c>
      <c r="ER243">
        <v>0</v>
      </c>
      <c r="ES243">
        <v>33.468299999999999</v>
      </c>
      <c r="ET243">
        <v>999.9</v>
      </c>
      <c r="EU243">
        <v>48.1</v>
      </c>
      <c r="EV243">
        <v>40.5</v>
      </c>
      <c r="EW243">
        <v>36.169699999999999</v>
      </c>
      <c r="EX243">
        <v>57.348199999999999</v>
      </c>
      <c r="EY243">
        <v>-0.80128500000000003</v>
      </c>
      <c r="EZ243">
        <v>2</v>
      </c>
      <c r="FA243">
        <v>0.65123200000000003</v>
      </c>
      <c r="FB243">
        <v>1.4495899999999999</v>
      </c>
      <c r="FC243">
        <v>20.264199999999999</v>
      </c>
      <c r="FD243">
        <v>5.2160900000000003</v>
      </c>
      <c r="FE243">
        <v>12.0097</v>
      </c>
      <c r="FF243">
        <v>4.9849500000000004</v>
      </c>
      <c r="FG243">
        <v>3.28443</v>
      </c>
      <c r="FH243">
        <v>9840.4</v>
      </c>
      <c r="FI243">
        <v>9999</v>
      </c>
      <c r="FJ243">
        <v>9999</v>
      </c>
      <c r="FK243">
        <v>657.1</v>
      </c>
      <c r="FL243">
        <v>1.8658399999999999</v>
      </c>
      <c r="FM243">
        <v>1.8622099999999999</v>
      </c>
      <c r="FN243">
        <v>1.86432</v>
      </c>
      <c r="FO243">
        <v>1.8603799999999999</v>
      </c>
      <c r="FP243">
        <v>1.8611200000000001</v>
      </c>
      <c r="FQ243">
        <v>1.86019</v>
      </c>
      <c r="FR243">
        <v>1.86189</v>
      </c>
      <c r="FS243">
        <v>1.8585100000000001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-2.52</v>
      </c>
      <c r="GH243">
        <v>0.05</v>
      </c>
      <c r="GI243">
        <v>-1.674331742851894</v>
      </c>
      <c r="GJ243">
        <v>-1.0668354094452519E-3</v>
      </c>
      <c r="GK243">
        <v>7.2908324871410599E-7</v>
      </c>
      <c r="GL243">
        <v>-2.6615586879345078E-10</v>
      </c>
      <c r="GM243">
        <v>-0.20617912557020029</v>
      </c>
      <c r="GN243">
        <v>3.3664092208003571E-3</v>
      </c>
      <c r="GO243">
        <v>2.042686190248702E-4</v>
      </c>
      <c r="GP243">
        <v>-2.7039353982504608E-6</v>
      </c>
      <c r="GQ243">
        <v>3</v>
      </c>
      <c r="GR243">
        <v>2088</v>
      </c>
      <c r="GS243">
        <v>3</v>
      </c>
      <c r="GT243">
        <v>37</v>
      </c>
      <c r="GU243">
        <v>21.5</v>
      </c>
      <c r="GV243">
        <v>21.5</v>
      </c>
      <c r="GW243">
        <v>3.88062</v>
      </c>
      <c r="GX243">
        <v>2.5354000000000001</v>
      </c>
      <c r="GY243">
        <v>2.04834</v>
      </c>
      <c r="GZ243">
        <v>2.6037599999999999</v>
      </c>
      <c r="HA243">
        <v>2.1972700000000001</v>
      </c>
      <c r="HB243">
        <v>2.36572</v>
      </c>
      <c r="HC243">
        <v>44.669199999999996</v>
      </c>
      <c r="HD243">
        <v>14.097</v>
      </c>
      <c r="HE243">
        <v>18</v>
      </c>
      <c r="HF243">
        <v>684.96900000000005</v>
      </c>
      <c r="HG243">
        <v>709.32</v>
      </c>
      <c r="HH243">
        <v>30.999500000000001</v>
      </c>
      <c r="HI243">
        <v>35.378799999999998</v>
      </c>
      <c r="HJ243">
        <v>30.000699999999998</v>
      </c>
      <c r="HK243">
        <v>35.1387</v>
      </c>
      <c r="HL243">
        <v>35.1128</v>
      </c>
      <c r="HM243">
        <v>77.623199999999997</v>
      </c>
      <c r="HN243">
        <v>-30</v>
      </c>
      <c r="HO243">
        <v>-30</v>
      </c>
      <c r="HP243">
        <v>31</v>
      </c>
      <c r="HQ243">
        <v>1521.68</v>
      </c>
      <c r="HR243">
        <v>32.067999999999998</v>
      </c>
      <c r="HS243">
        <v>99.179299999999998</v>
      </c>
      <c r="HT243">
        <v>98.333100000000002</v>
      </c>
    </row>
    <row r="244" spans="1:228" x14ac:dyDescent="0.2">
      <c r="A244">
        <v>229</v>
      </c>
      <c r="B244">
        <v>1666111518.5999999</v>
      </c>
      <c r="C244">
        <v>910.5</v>
      </c>
      <c r="D244" t="s">
        <v>817</v>
      </c>
      <c r="E244" t="s">
        <v>818</v>
      </c>
      <c r="F244">
        <v>4</v>
      </c>
      <c r="G244">
        <v>1666111516.2874999</v>
      </c>
      <c r="H244">
        <f t="shared" si="102"/>
        <v>1.2192293108400937E-3</v>
      </c>
      <c r="I244">
        <f t="shared" si="103"/>
        <v>1.2192293108400938</v>
      </c>
      <c r="J244">
        <f t="shared" si="104"/>
        <v>15.483806082587957</v>
      </c>
      <c r="K244">
        <f t="shared" si="105"/>
        <v>1488.19</v>
      </c>
      <c r="L244">
        <f t="shared" si="106"/>
        <v>1047.7662271520956</v>
      </c>
      <c r="M244">
        <f t="shared" si="107"/>
        <v>106.19714251727484</v>
      </c>
      <c r="N244">
        <f t="shared" si="108"/>
        <v>150.8366288464475</v>
      </c>
      <c r="O244">
        <f t="shared" si="109"/>
        <v>6.2531239879880074E-2</v>
      </c>
      <c r="P244">
        <f t="shared" si="110"/>
        <v>2.7673981794489655</v>
      </c>
      <c r="Q244">
        <f t="shared" si="111"/>
        <v>6.1756768404929885E-2</v>
      </c>
      <c r="R244">
        <f t="shared" si="112"/>
        <v>3.8666764180426388E-2</v>
      </c>
      <c r="S244">
        <f t="shared" si="113"/>
        <v>226.11306846868607</v>
      </c>
      <c r="T244">
        <f t="shared" si="114"/>
        <v>35.296219159508247</v>
      </c>
      <c r="U244">
        <f t="shared" si="115"/>
        <v>34.578912500000001</v>
      </c>
      <c r="V244">
        <f t="shared" si="116"/>
        <v>5.5179873601815457</v>
      </c>
      <c r="W244">
        <f t="shared" si="117"/>
        <v>66.648629012227573</v>
      </c>
      <c r="X244">
        <f t="shared" si="118"/>
        <v>3.6070525966180096</v>
      </c>
      <c r="Y244">
        <f t="shared" si="119"/>
        <v>5.4120432034037016</v>
      </c>
      <c r="Z244">
        <f t="shared" si="120"/>
        <v>1.9109347635635361</v>
      </c>
      <c r="AA244">
        <f t="shared" si="121"/>
        <v>-53.768012608048132</v>
      </c>
      <c r="AB244">
        <f t="shared" si="122"/>
        <v>-52.005985469482106</v>
      </c>
      <c r="AC244">
        <f t="shared" si="123"/>
        <v>-4.3633918764695672</v>
      </c>
      <c r="AD244">
        <f t="shared" si="124"/>
        <v>115.97567851468625</v>
      </c>
      <c r="AE244">
        <f t="shared" si="125"/>
        <v>26.181322352866584</v>
      </c>
      <c r="AF244">
        <f t="shared" si="126"/>
        <v>1.2221471710167213</v>
      </c>
      <c r="AG244">
        <f t="shared" si="127"/>
        <v>15.483806082587957</v>
      </c>
      <c r="AH244">
        <v>1568.114552267898</v>
      </c>
      <c r="AI244">
        <v>1546.261696969696</v>
      </c>
      <c r="AJ244">
        <v>1.7412779135295819</v>
      </c>
      <c r="AK244">
        <v>66.414595201641987</v>
      </c>
      <c r="AL244">
        <f t="shared" si="128"/>
        <v>1.2192293108400938</v>
      </c>
      <c r="AM244">
        <v>34.502693449230783</v>
      </c>
      <c r="AN244">
        <v>35.588108823529389</v>
      </c>
      <c r="AO244">
        <v>-4.7834049583131153E-6</v>
      </c>
      <c r="AP244">
        <v>87.49</v>
      </c>
      <c r="AQ244">
        <v>11</v>
      </c>
      <c r="AR244">
        <v>2</v>
      </c>
      <c r="AS244">
        <f t="shared" si="129"/>
        <v>1</v>
      </c>
      <c r="AT244">
        <f t="shared" si="130"/>
        <v>0</v>
      </c>
      <c r="AU244">
        <f t="shared" si="131"/>
        <v>47141.594786640242</v>
      </c>
      <c r="AV244">
        <f t="shared" si="132"/>
        <v>1199.9974999999999</v>
      </c>
      <c r="AW244">
        <f t="shared" si="133"/>
        <v>1025.9219764086456</v>
      </c>
      <c r="AX244">
        <f t="shared" si="134"/>
        <v>0.85493676145879105</v>
      </c>
      <c r="AY244">
        <f t="shared" si="135"/>
        <v>0.18842794961546677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1666111516.2874999</v>
      </c>
      <c r="BF244">
        <v>1488.19</v>
      </c>
      <c r="BG244">
        <v>1514.0362500000001</v>
      </c>
      <c r="BH244">
        <v>35.588037499999999</v>
      </c>
      <c r="BI244">
        <v>34.500050000000002</v>
      </c>
      <c r="BJ244">
        <v>1490.7149999999999</v>
      </c>
      <c r="BK244">
        <v>35.537975000000003</v>
      </c>
      <c r="BL244">
        <v>650.00012500000003</v>
      </c>
      <c r="BM244">
        <v>101.25575000000001</v>
      </c>
      <c r="BN244">
        <v>0.10001024999999999</v>
      </c>
      <c r="BO244">
        <v>34.230337499999997</v>
      </c>
      <c r="BP244">
        <v>34.578912500000001</v>
      </c>
      <c r="BQ244">
        <v>999.9</v>
      </c>
      <c r="BR244">
        <v>0</v>
      </c>
      <c r="BS244">
        <v>0</v>
      </c>
      <c r="BT244">
        <v>8990.1550000000007</v>
      </c>
      <c r="BU244">
        <v>0</v>
      </c>
      <c r="BV244">
        <v>378.49525</v>
      </c>
      <c r="BW244">
        <v>-25.845849999999999</v>
      </c>
      <c r="BX244">
        <v>1543.105</v>
      </c>
      <c r="BY244">
        <v>1568.1375</v>
      </c>
      <c r="BZ244">
        <v>1.0880075</v>
      </c>
      <c r="CA244">
        <v>1514.0362500000001</v>
      </c>
      <c r="CB244">
        <v>34.500050000000002</v>
      </c>
      <c r="CC244">
        <v>3.6034899999999999</v>
      </c>
      <c r="CD244">
        <v>3.4933225000000001</v>
      </c>
      <c r="CE244">
        <v>27.115400000000001</v>
      </c>
      <c r="CF244">
        <v>26.587325</v>
      </c>
      <c r="CG244">
        <v>1199.9974999999999</v>
      </c>
      <c r="CH244">
        <v>0.50002500000000005</v>
      </c>
      <c r="CI244">
        <v>0.499975</v>
      </c>
      <c r="CJ244">
        <v>0</v>
      </c>
      <c r="CK244">
        <v>808.57275000000004</v>
      </c>
      <c r="CL244">
        <v>4.9990899999999998</v>
      </c>
      <c r="CM244">
        <v>8606.2824999999993</v>
      </c>
      <c r="CN244">
        <v>9557.9212499999994</v>
      </c>
      <c r="CO244">
        <v>44.436999999999998</v>
      </c>
      <c r="CP244">
        <v>46.375</v>
      </c>
      <c r="CQ244">
        <v>45.163749999999993</v>
      </c>
      <c r="CR244">
        <v>45.686999999999998</v>
      </c>
      <c r="CS244">
        <v>45.875</v>
      </c>
      <c r="CT244">
        <v>597.53125</v>
      </c>
      <c r="CU244">
        <v>597.47125000000005</v>
      </c>
      <c r="CV244">
        <v>0</v>
      </c>
      <c r="CW244">
        <v>1666111530.3</v>
      </c>
      <c r="CX244">
        <v>0</v>
      </c>
      <c r="CY244">
        <v>1666110227</v>
      </c>
      <c r="CZ244" t="s">
        <v>356</v>
      </c>
      <c r="DA244">
        <v>1666110227</v>
      </c>
      <c r="DB244">
        <v>1666110223</v>
      </c>
      <c r="DC244">
        <v>35</v>
      </c>
      <c r="DD244">
        <v>4.3999999999999997E-2</v>
      </c>
      <c r="DE244">
        <v>-1.2E-2</v>
      </c>
      <c r="DF244">
        <v>-2.012</v>
      </c>
      <c r="DG244">
        <v>3.7999999999999999E-2</v>
      </c>
      <c r="DH244">
        <v>415</v>
      </c>
      <c r="DI244">
        <v>34</v>
      </c>
      <c r="DJ244">
        <v>0.45</v>
      </c>
      <c r="DK244">
        <v>0.22</v>
      </c>
      <c r="DL244">
        <v>-25.936195000000001</v>
      </c>
      <c r="DM244">
        <v>0.37994746716698219</v>
      </c>
      <c r="DN244">
        <v>7.4675112822144632E-2</v>
      </c>
      <c r="DO244">
        <v>0</v>
      </c>
      <c r="DP244">
        <v>1.09718125</v>
      </c>
      <c r="DQ244">
        <v>-8.3781050656660791E-2</v>
      </c>
      <c r="DR244">
        <v>8.280098787907076E-3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357</v>
      </c>
      <c r="EA244">
        <v>3.2945600000000002</v>
      </c>
      <c r="EB244">
        <v>2.6251199999999999</v>
      </c>
      <c r="EC244">
        <v>0.23851900000000001</v>
      </c>
      <c r="ED244">
        <v>0.239178</v>
      </c>
      <c r="EE244">
        <v>0.14355399999999999</v>
      </c>
      <c r="EF244">
        <v>0.13877200000000001</v>
      </c>
      <c r="EG244">
        <v>23027.4</v>
      </c>
      <c r="EH244">
        <v>23423.1</v>
      </c>
      <c r="EI244">
        <v>28157.599999999999</v>
      </c>
      <c r="EJ244">
        <v>29660.7</v>
      </c>
      <c r="EK244">
        <v>33165.1</v>
      </c>
      <c r="EL244">
        <v>35481.4</v>
      </c>
      <c r="EM244">
        <v>39717.699999999997</v>
      </c>
      <c r="EN244">
        <v>42411.3</v>
      </c>
      <c r="EO244">
        <v>2.1737500000000001</v>
      </c>
      <c r="EP244">
        <v>2.11835</v>
      </c>
      <c r="EQ244">
        <v>6.8973699999999999E-2</v>
      </c>
      <c r="ER244">
        <v>0</v>
      </c>
      <c r="ES244">
        <v>33.461500000000001</v>
      </c>
      <c r="ET244">
        <v>999.9</v>
      </c>
      <c r="EU244">
        <v>48.1</v>
      </c>
      <c r="EV244">
        <v>40.5</v>
      </c>
      <c r="EW244">
        <v>36.171199999999999</v>
      </c>
      <c r="EX244">
        <v>57.558199999999999</v>
      </c>
      <c r="EY244">
        <v>-0.77724499999999996</v>
      </c>
      <c r="EZ244">
        <v>2</v>
      </c>
      <c r="FA244">
        <v>0.65165899999999999</v>
      </c>
      <c r="FB244">
        <v>1.44706</v>
      </c>
      <c r="FC244">
        <v>20.264199999999999</v>
      </c>
      <c r="FD244">
        <v>5.2166899999999998</v>
      </c>
      <c r="FE244">
        <v>12.0097</v>
      </c>
      <c r="FF244">
        <v>4.9851000000000001</v>
      </c>
      <c r="FG244">
        <v>3.2844799999999998</v>
      </c>
      <c r="FH244">
        <v>9840.7000000000007</v>
      </c>
      <c r="FI244">
        <v>9999</v>
      </c>
      <c r="FJ244">
        <v>9999</v>
      </c>
      <c r="FK244">
        <v>657.1</v>
      </c>
      <c r="FL244">
        <v>1.8658399999999999</v>
      </c>
      <c r="FM244">
        <v>1.8622300000000001</v>
      </c>
      <c r="FN244">
        <v>1.86432</v>
      </c>
      <c r="FO244">
        <v>1.8603799999999999</v>
      </c>
      <c r="FP244">
        <v>1.8611200000000001</v>
      </c>
      <c r="FQ244">
        <v>1.8602000000000001</v>
      </c>
      <c r="FR244">
        <v>1.86189</v>
      </c>
      <c r="FS244">
        <v>1.8585199999999999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-2.5299999999999998</v>
      </c>
      <c r="GH244">
        <v>5.0099999999999999E-2</v>
      </c>
      <c r="GI244">
        <v>-1.674331742851894</v>
      </c>
      <c r="GJ244">
        <v>-1.0668354094452519E-3</v>
      </c>
      <c r="GK244">
        <v>7.2908324871410599E-7</v>
      </c>
      <c r="GL244">
        <v>-2.6615586879345078E-10</v>
      </c>
      <c r="GM244">
        <v>-0.20617912557020029</v>
      </c>
      <c r="GN244">
        <v>3.3664092208003571E-3</v>
      </c>
      <c r="GO244">
        <v>2.042686190248702E-4</v>
      </c>
      <c r="GP244">
        <v>-2.7039353982504608E-6</v>
      </c>
      <c r="GQ244">
        <v>3</v>
      </c>
      <c r="GR244">
        <v>2088</v>
      </c>
      <c r="GS244">
        <v>3</v>
      </c>
      <c r="GT244">
        <v>37</v>
      </c>
      <c r="GU244">
        <v>21.5</v>
      </c>
      <c r="GV244">
        <v>21.6</v>
      </c>
      <c r="GW244">
        <v>3.8940399999999999</v>
      </c>
      <c r="GX244">
        <v>2.5366200000000001</v>
      </c>
      <c r="GY244">
        <v>2.04834</v>
      </c>
      <c r="GZ244">
        <v>2.6037599999999999</v>
      </c>
      <c r="HA244">
        <v>2.1972700000000001</v>
      </c>
      <c r="HB244">
        <v>2.36572</v>
      </c>
      <c r="HC244">
        <v>44.669199999999996</v>
      </c>
      <c r="HD244">
        <v>14.0883</v>
      </c>
      <c r="HE244">
        <v>18</v>
      </c>
      <c r="HF244">
        <v>685.06</v>
      </c>
      <c r="HG244">
        <v>709.375</v>
      </c>
      <c r="HH244">
        <v>30.999400000000001</v>
      </c>
      <c r="HI244">
        <v>35.384</v>
      </c>
      <c r="HJ244">
        <v>30.000599999999999</v>
      </c>
      <c r="HK244">
        <v>35.143300000000004</v>
      </c>
      <c r="HL244">
        <v>35.1175</v>
      </c>
      <c r="HM244">
        <v>77.884299999999996</v>
      </c>
      <c r="HN244">
        <v>-30</v>
      </c>
      <c r="HO244">
        <v>-30</v>
      </c>
      <c r="HP244">
        <v>31</v>
      </c>
      <c r="HQ244">
        <v>1528.36</v>
      </c>
      <c r="HR244">
        <v>32.067999999999998</v>
      </c>
      <c r="HS244">
        <v>99.178700000000006</v>
      </c>
      <c r="HT244">
        <v>98.332999999999998</v>
      </c>
    </row>
    <row r="245" spans="1:228" x14ac:dyDescent="0.2">
      <c r="A245">
        <v>230</v>
      </c>
      <c r="B245">
        <v>1666111522.5999999</v>
      </c>
      <c r="C245">
        <v>914.5</v>
      </c>
      <c r="D245" t="s">
        <v>819</v>
      </c>
      <c r="E245" t="s">
        <v>820</v>
      </c>
      <c r="F245">
        <v>4</v>
      </c>
      <c r="G245">
        <v>1666111520.5999999</v>
      </c>
      <c r="H245">
        <f t="shared" si="102"/>
        <v>1.2156473890749195E-3</v>
      </c>
      <c r="I245">
        <f t="shared" si="103"/>
        <v>1.2156473890749195</v>
      </c>
      <c r="J245">
        <f t="shared" si="104"/>
        <v>15.587365257424119</v>
      </c>
      <c r="K245">
        <f t="shared" si="105"/>
        <v>1495.42</v>
      </c>
      <c r="L245">
        <f t="shared" si="106"/>
        <v>1051.436929926271</v>
      </c>
      <c r="M245">
        <f t="shared" si="107"/>
        <v>106.56862746215644</v>
      </c>
      <c r="N245">
        <f t="shared" si="108"/>
        <v>151.56863178719905</v>
      </c>
      <c r="O245">
        <f t="shared" si="109"/>
        <v>6.2414755320083788E-2</v>
      </c>
      <c r="P245">
        <f t="shared" si="110"/>
        <v>2.7621877717442231</v>
      </c>
      <c r="Q245">
        <f t="shared" si="111"/>
        <v>6.1641711295088782E-2</v>
      </c>
      <c r="R245">
        <f t="shared" si="112"/>
        <v>3.8594726693485605E-2</v>
      </c>
      <c r="S245">
        <f t="shared" si="113"/>
        <v>226.1149075825503</v>
      </c>
      <c r="T245">
        <f t="shared" si="114"/>
        <v>35.29775626243957</v>
      </c>
      <c r="U245">
        <f t="shared" si="115"/>
        <v>34.570585714285713</v>
      </c>
      <c r="V245">
        <f t="shared" si="116"/>
        <v>5.5154356929632469</v>
      </c>
      <c r="W245">
        <f t="shared" si="117"/>
        <v>66.643995321895062</v>
      </c>
      <c r="X245">
        <f t="shared" si="118"/>
        <v>3.6065389273994977</v>
      </c>
      <c r="Y245">
        <f t="shared" si="119"/>
        <v>5.4116487314118364</v>
      </c>
      <c r="Z245">
        <f t="shared" si="120"/>
        <v>1.9088967655637492</v>
      </c>
      <c r="AA245">
        <f t="shared" si="121"/>
        <v>-53.610049858203951</v>
      </c>
      <c r="AB245">
        <f t="shared" si="122"/>
        <v>-50.863004864227086</v>
      </c>
      <c r="AC245">
        <f t="shared" si="123"/>
        <v>-4.275342670138353</v>
      </c>
      <c r="AD245">
        <f t="shared" si="124"/>
        <v>117.36651018998091</v>
      </c>
      <c r="AE245">
        <f t="shared" si="125"/>
        <v>26.12185848363853</v>
      </c>
      <c r="AF245">
        <f t="shared" si="126"/>
        <v>1.2240084343479409</v>
      </c>
      <c r="AG245">
        <f t="shared" si="127"/>
        <v>15.587365257424119</v>
      </c>
      <c r="AH245">
        <v>1574.9984737075181</v>
      </c>
      <c r="AI245">
        <v>1553.1599999999989</v>
      </c>
      <c r="AJ245">
        <v>1.7128376419563569</v>
      </c>
      <c r="AK245">
        <v>66.414595201641987</v>
      </c>
      <c r="AL245">
        <f t="shared" si="128"/>
        <v>1.2156473890749195</v>
      </c>
      <c r="AM245">
        <v>34.497445301118873</v>
      </c>
      <c r="AN245">
        <v>35.579747647058831</v>
      </c>
      <c r="AO245">
        <v>8.3093483390240315E-8</v>
      </c>
      <c r="AP245">
        <v>87.49</v>
      </c>
      <c r="AQ245">
        <v>12</v>
      </c>
      <c r="AR245">
        <v>2</v>
      </c>
      <c r="AS245">
        <f t="shared" si="129"/>
        <v>1</v>
      </c>
      <c r="AT245">
        <f t="shared" si="130"/>
        <v>0</v>
      </c>
      <c r="AU245">
        <f t="shared" si="131"/>
        <v>46999.058474983431</v>
      </c>
      <c r="AV245">
        <f t="shared" si="132"/>
        <v>1200.008571428571</v>
      </c>
      <c r="AW245">
        <f t="shared" si="133"/>
        <v>1025.9313137733416</v>
      </c>
      <c r="AX245">
        <f t="shared" si="134"/>
        <v>0.85493665478739367</v>
      </c>
      <c r="AY245">
        <f t="shared" si="135"/>
        <v>0.18842774373967003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1666111520.5999999</v>
      </c>
      <c r="BF245">
        <v>1495.42</v>
      </c>
      <c r="BG245">
        <v>1521.224285714286</v>
      </c>
      <c r="BH245">
        <v>35.583157142857146</v>
      </c>
      <c r="BI245">
        <v>34.493414285714287</v>
      </c>
      <c r="BJ245">
        <v>1497.951428571429</v>
      </c>
      <c r="BK245">
        <v>35.533114285714277</v>
      </c>
      <c r="BL245">
        <v>649.94471428571421</v>
      </c>
      <c r="BM245">
        <v>101.2551428571428</v>
      </c>
      <c r="BN245">
        <v>0.1000829571428571</v>
      </c>
      <c r="BO245">
        <v>34.229028571428572</v>
      </c>
      <c r="BP245">
        <v>34.570585714285713</v>
      </c>
      <c r="BQ245">
        <v>999.89999999999986</v>
      </c>
      <c r="BR245">
        <v>0</v>
      </c>
      <c r="BS245">
        <v>0</v>
      </c>
      <c r="BT245">
        <v>8962.5885714285723</v>
      </c>
      <c r="BU245">
        <v>0</v>
      </c>
      <c r="BV245">
        <v>377.71571428571428</v>
      </c>
      <c r="BW245">
        <v>-25.803657142857141</v>
      </c>
      <c r="BX245">
        <v>1550.5957142857139</v>
      </c>
      <c r="BY245">
        <v>1575.571428571428</v>
      </c>
      <c r="BZ245">
        <v>1.0897542857142859</v>
      </c>
      <c r="CA245">
        <v>1521.224285714286</v>
      </c>
      <c r="CB245">
        <v>34.493414285714287</v>
      </c>
      <c r="CC245">
        <v>3.602972857142857</v>
      </c>
      <c r="CD245">
        <v>3.4926314285714288</v>
      </c>
      <c r="CE245">
        <v>27.112971428571431</v>
      </c>
      <c r="CF245">
        <v>26.583971428571431</v>
      </c>
      <c r="CG245">
        <v>1200.008571428571</v>
      </c>
      <c r="CH245">
        <v>0.50002871428571427</v>
      </c>
      <c r="CI245">
        <v>0.49997128571428567</v>
      </c>
      <c r="CJ245">
        <v>0</v>
      </c>
      <c r="CK245">
        <v>807.90328571428574</v>
      </c>
      <c r="CL245">
        <v>4.9990899999999998</v>
      </c>
      <c r="CM245">
        <v>8601.2085714285731</v>
      </c>
      <c r="CN245">
        <v>9558.0071428571428</v>
      </c>
      <c r="CO245">
        <v>44.436999999999998</v>
      </c>
      <c r="CP245">
        <v>46.375</v>
      </c>
      <c r="CQ245">
        <v>45.178142857142859</v>
      </c>
      <c r="CR245">
        <v>45.686999999999998</v>
      </c>
      <c r="CS245">
        <v>45.875</v>
      </c>
      <c r="CT245">
        <v>597.54</v>
      </c>
      <c r="CU245">
        <v>597.47142857142865</v>
      </c>
      <c r="CV245">
        <v>0</v>
      </c>
      <c r="CW245">
        <v>1666111533.9000001</v>
      </c>
      <c r="CX245">
        <v>0</v>
      </c>
      <c r="CY245">
        <v>1666110227</v>
      </c>
      <c r="CZ245" t="s">
        <v>356</v>
      </c>
      <c r="DA245">
        <v>1666110227</v>
      </c>
      <c r="DB245">
        <v>1666110223</v>
      </c>
      <c r="DC245">
        <v>35</v>
      </c>
      <c r="DD245">
        <v>4.3999999999999997E-2</v>
      </c>
      <c r="DE245">
        <v>-1.2E-2</v>
      </c>
      <c r="DF245">
        <v>-2.012</v>
      </c>
      <c r="DG245">
        <v>3.7999999999999999E-2</v>
      </c>
      <c r="DH245">
        <v>415</v>
      </c>
      <c r="DI245">
        <v>34</v>
      </c>
      <c r="DJ245">
        <v>0.45</v>
      </c>
      <c r="DK245">
        <v>0.22</v>
      </c>
      <c r="DL245">
        <v>-25.904812499999998</v>
      </c>
      <c r="DM245">
        <v>0.69619924953098489</v>
      </c>
      <c r="DN245">
        <v>8.6598707229092561E-2</v>
      </c>
      <c r="DO245">
        <v>0</v>
      </c>
      <c r="DP245">
        <v>1.0933174999999999</v>
      </c>
      <c r="DQ245">
        <v>-4.978604127580076E-2</v>
      </c>
      <c r="DR245">
        <v>5.5918095237588311E-3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3.2944100000000001</v>
      </c>
      <c r="EB245">
        <v>2.62513</v>
      </c>
      <c r="EC245">
        <v>0.23915</v>
      </c>
      <c r="ED245">
        <v>0.23979400000000001</v>
      </c>
      <c r="EE245">
        <v>0.14353199999999999</v>
      </c>
      <c r="EF245">
        <v>0.13875199999999999</v>
      </c>
      <c r="EG245">
        <v>23007.7</v>
      </c>
      <c r="EH245">
        <v>23403.4</v>
      </c>
      <c r="EI245">
        <v>28157.1</v>
      </c>
      <c r="EJ245">
        <v>29660</v>
      </c>
      <c r="EK245">
        <v>33165.300000000003</v>
      </c>
      <c r="EL245">
        <v>35481.5</v>
      </c>
      <c r="EM245">
        <v>39716.800000000003</v>
      </c>
      <c r="EN245">
        <v>42410.3</v>
      </c>
      <c r="EO245">
        <v>2.17333</v>
      </c>
      <c r="EP245">
        <v>2.1183999999999998</v>
      </c>
      <c r="EQ245">
        <v>6.9200999999999999E-2</v>
      </c>
      <c r="ER245">
        <v>0</v>
      </c>
      <c r="ES245">
        <v>33.456299999999999</v>
      </c>
      <c r="ET245">
        <v>999.9</v>
      </c>
      <c r="EU245">
        <v>48.1</v>
      </c>
      <c r="EV245">
        <v>40.5</v>
      </c>
      <c r="EW245">
        <v>36.167099999999998</v>
      </c>
      <c r="EX245">
        <v>57.618200000000002</v>
      </c>
      <c r="EY245">
        <v>-0.73316999999999999</v>
      </c>
      <c r="EZ245">
        <v>2</v>
      </c>
      <c r="FA245">
        <v>0.65188999999999997</v>
      </c>
      <c r="FB245">
        <v>1.4418500000000001</v>
      </c>
      <c r="FC245">
        <v>20.264199999999999</v>
      </c>
      <c r="FD245">
        <v>5.2165400000000002</v>
      </c>
      <c r="FE245">
        <v>12.009399999999999</v>
      </c>
      <c r="FF245">
        <v>4.9850500000000002</v>
      </c>
      <c r="FG245">
        <v>3.2844500000000001</v>
      </c>
      <c r="FH245">
        <v>9840.7000000000007</v>
      </c>
      <c r="FI245">
        <v>9999</v>
      </c>
      <c r="FJ245">
        <v>9999</v>
      </c>
      <c r="FK245">
        <v>657.1</v>
      </c>
      <c r="FL245">
        <v>1.8658399999999999</v>
      </c>
      <c r="FM245">
        <v>1.8622300000000001</v>
      </c>
      <c r="FN245">
        <v>1.86432</v>
      </c>
      <c r="FO245">
        <v>1.8604000000000001</v>
      </c>
      <c r="FP245">
        <v>1.8611200000000001</v>
      </c>
      <c r="FQ245">
        <v>1.8602000000000001</v>
      </c>
      <c r="FR245">
        <v>1.86189</v>
      </c>
      <c r="FS245">
        <v>1.8585199999999999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-2.54</v>
      </c>
      <c r="GH245">
        <v>0.05</v>
      </c>
      <c r="GI245">
        <v>-1.674331742851894</v>
      </c>
      <c r="GJ245">
        <v>-1.0668354094452519E-3</v>
      </c>
      <c r="GK245">
        <v>7.2908324871410599E-7</v>
      </c>
      <c r="GL245">
        <v>-2.6615586879345078E-10</v>
      </c>
      <c r="GM245">
        <v>-0.20617912557020029</v>
      </c>
      <c r="GN245">
        <v>3.3664092208003571E-3</v>
      </c>
      <c r="GO245">
        <v>2.042686190248702E-4</v>
      </c>
      <c r="GP245">
        <v>-2.7039353982504608E-6</v>
      </c>
      <c r="GQ245">
        <v>3</v>
      </c>
      <c r="GR245">
        <v>2088</v>
      </c>
      <c r="GS245">
        <v>3</v>
      </c>
      <c r="GT245">
        <v>37</v>
      </c>
      <c r="GU245">
        <v>21.6</v>
      </c>
      <c r="GV245">
        <v>21.7</v>
      </c>
      <c r="GW245">
        <v>3.90625</v>
      </c>
      <c r="GX245">
        <v>2.5293000000000001</v>
      </c>
      <c r="GY245">
        <v>2.04834</v>
      </c>
      <c r="GZ245">
        <v>2.6037599999999999</v>
      </c>
      <c r="HA245">
        <v>2.1972700000000001</v>
      </c>
      <c r="HB245">
        <v>2.3706100000000001</v>
      </c>
      <c r="HC245">
        <v>44.641199999999998</v>
      </c>
      <c r="HD245">
        <v>14.0883</v>
      </c>
      <c r="HE245">
        <v>18</v>
      </c>
      <c r="HF245">
        <v>684.75199999999995</v>
      </c>
      <c r="HG245">
        <v>709.46699999999998</v>
      </c>
      <c r="HH245">
        <v>30.998899999999999</v>
      </c>
      <c r="HI245">
        <v>35.389600000000002</v>
      </c>
      <c r="HJ245">
        <v>30.000499999999999</v>
      </c>
      <c r="HK245">
        <v>35.147599999999997</v>
      </c>
      <c r="HL245">
        <v>35.121499999999997</v>
      </c>
      <c r="HM245">
        <v>78.153199999999998</v>
      </c>
      <c r="HN245">
        <v>-30</v>
      </c>
      <c r="HO245">
        <v>-30</v>
      </c>
      <c r="HP245">
        <v>31</v>
      </c>
      <c r="HQ245">
        <v>1535.04</v>
      </c>
      <c r="HR245">
        <v>32.067999999999998</v>
      </c>
      <c r="HS245">
        <v>99.176599999999993</v>
      </c>
      <c r="HT245">
        <v>98.330799999999996</v>
      </c>
    </row>
    <row r="246" spans="1:228" x14ac:dyDescent="0.2">
      <c r="A246">
        <v>231</v>
      </c>
      <c r="B246">
        <v>1666111526.5999999</v>
      </c>
      <c r="C246">
        <v>918.5</v>
      </c>
      <c r="D246" t="s">
        <v>821</v>
      </c>
      <c r="E246" t="s">
        <v>822</v>
      </c>
      <c r="F246">
        <v>4</v>
      </c>
      <c r="G246">
        <v>1666111524.2874999</v>
      </c>
      <c r="H246">
        <f t="shared" si="102"/>
        <v>1.2145448124965994E-3</v>
      </c>
      <c r="I246">
        <f t="shared" si="103"/>
        <v>1.2145448124965994</v>
      </c>
      <c r="J246">
        <f t="shared" si="104"/>
        <v>15.349337920717167</v>
      </c>
      <c r="K246">
        <f t="shared" si="105"/>
        <v>1501.56</v>
      </c>
      <c r="L246">
        <f t="shared" si="106"/>
        <v>1062.2333496922245</v>
      </c>
      <c r="M246">
        <f t="shared" si="107"/>
        <v>107.66326402859303</v>
      </c>
      <c r="N246">
        <f t="shared" si="108"/>
        <v>152.19146601037801</v>
      </c>
      <c r="O246">
        <f t="shared" si="109"/>
        <v>6.2227954480829073E-2</v>
      </c>
      <c r="P246">
        <f t="shared" si="110"/>
        <v>2.7742226176570459</v>
      </c>
      <c r="Q246">
        <f t="shared" si="111"/>
        <v>6.1462789504862565E-2</v>
      </c>
      <c r="R246">
        <f t="shared" si="112"/>
        <v>3.8482206498204163E-2</v>
      </c>
      <c r="S246">
        <f t="shared" si="113"/>
        <v>226.11294260780286</v>
      </c>
      <c r="T246">
        <f t="shared" si="114"/>
        <v>35.294423825659379</v>
      </c>
      <c r="U246">
        <f t="shared" si="115"/>
        <v>34.580512499999998</v>
      </c>
      <c r="V246">
        <f t="shared" si="116"/>
        <v>5.5184777830525116</v>
      </c>
      <c r="W246">
        <f t="shared" si="117"/>
        <v>66.627457390872607</v>
      </c>
      <c r="X246">
        <f t="shared" si="118"/>
        <v>3.6057762603196197</v>
      </c>
      <c r="Y246">
        <f t="shared" si="119"/>
        <v>5.4118473096852409</v>
      </c>
      <c r="Z246">
        <f t="shared" si="120"/>
        <v>1.9127015227328918</v>
      </c>
      <c r="AA246">
        <f t="shared" si="121"/>
        <v>-53.561426231100036</v>
      </c>
      <c r="AB246">
        <f t="shared" si="122"/>
        <v>-52.470751626148974</v>
      </c>
      <c r="AC246">
        <f t="shared" si="123"/>
        <v>-4.3915773005428989</v>
      </c>
      <c r="AD246">
        <f t="shared" si="124"/>
        <v>115.68918745001096</v>
      </c>
      <c r="AE246">
        <f t="shared" si="125"/>
        <v>26.138263742770345</v>
      </c>
      <c r="AF246">
        <f t="shared" si="126"/>
        <v>1.2222041406385689</v>
      </c>
      <c r="AG246">
        <f t="shared" si="127"/>
        <v>15.349337920717167</v>
      </c>
      <c r="AH246">
        <v>1581.8892800375299</v>
      </c>
      <c r="AI246">
        <v>1560.120545454545</v>
      </c>
      <c r="AJ246">
        <v>1.752124816041994</v>
      </c>
      <c r="AK246">
        <v>66.414595201641987</v>
      </c>
      <c r="AL246">
        <f t="shared" si="128"/>
        <v>1.2145448124965994</v>
      </c>
      <c r="AM246">
        <v>34.491000958461541</v>
      </c>
      <c r="AN246">
        <v>35.572294999999997</v>
      </c>
      <c r="AO246">
        <v>-4.0834413111445946E-6</v>
      </c>
      <c r="AP246">
        <v>87.49</v>
      </c>
      <c r="AQ246">
        <v>12</v>
      </c>
      <c r="AR246">
        <v>2</v>
      </c>
      <c r="AS246">
        <f t="shared" si="129"/>
        <v>1</v>
      </c>
      <c r="AT246">
        <f t="shared" si="130"/>
        <v>0</v>
      </c>
      <c r="AU246">
        <f t="shared" si="131"/>
        <v>47328.853100588247</v>
      </c>
      <c r="AV246">
        <f t="shared" si="132"/>
        <v>1200.00125</v>
      </c>
      <c r="AW246">
        <f t="shared" si="133"/>
        <v>1025.9247510921259</v>
      </c>
      <c r="AX246">
        <f t="shared" si="134"/>
        <v>0.85493640201801946</v>
      </c>
      <c r="AY246">
        <f t="shared" si="135"/>
        <v>0.18842725589477749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1666111524.2874999</v>
      </c>
      <c r="BF246">
        <v>1501.56</v>
      </c>
      <c r="BG246">
        <v>1527.3824999999999</v>
      </c>
      <c r="BH246">
        <v>35.575512500000002</v>
      </c>
      <c r="BI246">
        <v>34.487425000000002</v>
      </c>
      <c r="BJ246">
        <v>1504.095</v>
      </c>
      <c r="BK246">
        <v>35.525537499999999</v>
      </c>
      <c r="BL246">
        <v>649.97912500000007</v>
      </c>
      <c r="BM246">
        <v>101.25575000000001</v>
      </c>
      <c r="BN246">
        <v>9.9817550000000005E-2</v>
      </c>
      <c r="BO246">
        <v>34.229687499999997</v>
      </c>
      <c r="BP246">
        <v>34.580512499999998</v>
      </c>
      <c r="BQ246">
        <v>999.9</v>
      </c>
      <c r="BR246">
        <v>0</v>
      </c>
      <c r="BS246">
        <v>0</v>
      </c>
      <c r="BT246">
        <v>9026.40625</v>
      </c>
      <c r="BU246">
        <v>0</v>
      </c>
      <c r="BV246">
        <v>377.78075000000001</v>
      </c>
      <c r="BW246">
        <v>-25.824325000000002</v>
      </c>
      <c r="BX246">
        <v>1556.95</v>
      </c>
      <c r="BY246">
        <v>1581.9412500000001</v>
      </c>
      <c r="BZ246">
        <v>1.0880862499999999</v>
      </c>
      <c r="CA246">
        <v>1527.3824999999999</v>
      </c>
      <c r="CB246">
        <v>34.487425000000002</v>
      </c>
      <c r="CC246">
        <v>3.6022249999999998</v>
      </c>
      <c r="CD246">
        <v>3.4920499999999999</v>
      </c>
      <c r="CE246">
        <v>27.109412500000001</v>
      </c>
      <c r="CF246">
        <v>26.581162500000001</v>
      </c>
      <c r="CG246">
        <v>1200.00125</v>
      </c>
      <c r="CH246">
        <v>0.50003712499999997</v>
      </c>
      <c r="CI246">
        <v>0.49996287499999997</v>
      </c>
      <c r="CJ246">
        <v>0</v>
      </c>
      <c r="CK246">
        <v>807.58275000000003</v>
      </c>
      <c r="CL246">
        <v>4.9990899999999998</v>
      </c>
      <c r="CM246">
        <v>8597.8950000000004</v>
      </c>
      <c r="CN246">
        <v>9558.0025000000005</v>
      </c>
      <c r="CO246">
        <v>44.436999999999998</v>
      </c>
      <c r="CP246">
        <v>46.375</v>
      </c>
      <c r="CQ246">
        <v>45.163749999999993</v>
      </c>
      <c r="CR246">
        <v>45.671499999999988</v>
      </c>
      <c r="CS246">
        <v>45.875</v>
      </c>
      <c r="CT246">
        <v>597.54499999999996</v>
      </c>
      <c r="CU246">
        <v>597.45624999999995</v>
      </c>
      <c r="CV246">
        <v>0</v>
      </c>
      <c r="CW246">
        <v>1666111538.0999999</v>
      </c>
      <c r="CX246">
        <v>0</v>
      </c>
      <c r="CY246">
        <v>1666110227</v>
      </c>
      <c r="CZ246" t="s">
        <v>356</v>
      </c>
      <c r="DA246">
        <v>1666110227</v>
      </c>
      <c r="DB246">
        <v>1666110223</v>
      </c>
      <c r="DC246">
        <v>35</v>
      </c>
      <c r="DD246">
        <v>4.3999999999999997E-2</v>
      </c>
      <c r="DE246">
        <v>-1.2E-2</v>
      </c>
      <c r="DF246">
        <v>-2.012</v>
      </c>
      <c r="DG246">
        <v>3.7999999999999999E-2</v>
      </c>
      <c r="DH246">
        <v>415</v>
      </c>
      <c r="DI246">
        <v>34</v>
      </c>
      <c r="DJ246">
        <v>0.45</v>
      </c>
      <c r="DK246">
        <v>0.22</v>
      </c>
      <c r="DL246">
        <v>-25.8731525</v>
      </c>
      <c r="DM246">
        <v>0.57117636022516682</v>
      </c>
      <c r="DN246">
        <v>7.4311139768880277E-2</v>
      </c>
      <c r="DO246">
        <v>0</v>
      </c>
      <c r="DP246">
        <v>1.0904670000000001</v>
      </c>
      <c r="DQ246">
        <v>-2.4516022514073699E-2</v>
      </c>
      <c r="DR246">
        <v>3.3450322868396969E-3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3.2946599999999999</v>
      </c>
      <c r="EB246">
        <v>2.6254499999999998</v>
      </c>
      <c r="EC246">
        <v>0.23979200000000001</v>
      </c>
      <c r="ED246">
        <v>0.24043300000000001</v>
      </c>
      <c r="EE246">
        <v>0.143514</v>
      </c>
      <c r="EF246">
        <v>0.13873199999999999</v>
      </c>
      <c r="EG246">
        <v>22988.5</v>
      </c>
      <c r="EH246">
        <v>23383.4</v>
      </c>
      <c r="EI246">
        <v>28157.4</v>
      </c>
      <c r="EJ246">
        <v>29659.8</v>
      </c>
      <c r="EK246">
        <v>33166.1</v>
      </c>
      <c r="EL246">
        <v>35482.1</v>
      </c>
      <c r="EM246">
        <v>39717</v>
      </c>
      <c r="EN246">
        <v>42410.1</v>
      </c>
      <c r="EO246">
        <v>2.1736200000000001</v>
      </c>
      <c r="EP246">
        <v>2.1178300000000001</v>
      </c>
      <c r="EQ246">
        <v>7.0072700000000002E-2</v>
      </c>
      <c r="ER246">
        <v>0</v>
      </c>
      <c r="ES246">
        <v>33.448700000000002</v>
      </c>
      <c r="ET246">
        <v>999.9</v>
      </c>
      <c r="EU246">
        <v>48.1</v>
      </c>
      <c r="EV246">
        <v>40.5</v>
      </c>
      <c r="EW246">
        <v>36.171799999999998</v>
      </c>
      <c r="EX246">
        <v>57.468200000000003</v>
      </c>
      <c r="EY246">
        <v>-0.77724499999999996</v>
      </c>
      <c r="EZ246">
        <v>2</v>
      </c>
      <c r="FA246">
        <v>0.65241099999999996</v>
      </c>
      <c r="FB246">
        <v>1.4379200000000001</v>
      </c>
      <c r="FC246">
        <v>20.264199999999999</v>
      </c>
      <c r="FD246">
        <v>5.2174399999999999</v>
      </c>
      <c r="FE246">
        <v>12.0097</v>
      </c>
      <c r="FF246">
        <v>4.9856499999999997</v>
      </c>
      <c r="FG246">
        <v>3.2845499999999999</v>
      </c>
      <c r="FH246">
        <v>9840.7000000000007</v>
      </c>
      <c r="FI246">
        <v>9999</v>
      </c>
      <c r="FJ246">
        <v>9999</v>
      </c>
      <c r="FK246">
        <v>657.1</v>
      </c>
      <c r="FL246">
        <v>1.8658399999999999</v>
      </c>
      <c r="FM246">
        <v>1.8622399999999999</v>
      </c>
      <c r="FN246">
        <v>1.86432</v>
      </c>
      <c r="FO246">
        <v>1.8603799999999999</v>
      </c>
      <c r="FP246">
        <v>1.86111</v>
      </c>
      <c r="FQ246">
        <v>1.8602000000000001</v>
      </c>
      <c r="FR246">
        <v>1.86188</v>
      </c>
      <c r="FS246">
        <v>1.8585199999999999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-2.54</v>
      </c>
      <c r="GH246">
        <v>0.05</v>
      </c>
      <c r="GI246">
        <v>-1.674331742851894</v>
      </c>
      <c r="GJ246">
        <v>-1.0668354094452519E-3</v>
      </c>
      <c r="GK246">
        <v>7.2908324871410599E-7</v>
      </c>
      <c r="GL246">
        <v>-2.6615586879345078E-10</v>
      </c>
      <c r="GM246">
        <v>-0.20617912557020029</v>
      </c>
      <c r="GN246">
        <v>3.3664092208003571E-3</v>
      </c>
      <c r="GO246">
        <v>2.042686190248702E-4</v>
      </c>
      <c r="GP246">
        <v>-2.7039353982504608E-6</v>
      </c>
      <c r="GQ246">
        <v>3</v>
      </c>
      <c r="GR246">
        <v>2088</v>
      </c>
      <c r="GS246">
        <v>3</v>
      </c>
      <c r="GT246">
        <v>37</v>
      </c>
      <c r="GU246">
        <v>21.7</v>
      </c>
      <c r="GV246">
        <v>21.7</v>
      </c>
      <c r="GW246">
        <v>3.9209000000000001</v>
      </c>
      <c r="GX246">
        <v>2.5293000000000001</v>
      </c>
      <c r="GY246">
        <v>2.04834</v>
      </c>
      <c r="GZ246">
        <v>2.6049799999999999</v>
      </c>
      <c r="HA246">
        <v>2.1972700000000001</v>
      </c>
      <c r="HB246">
        <v>2.3742700000000001</v>
      </c>
      <c r="HC246">
        <v>44.669199999999996</v>
      </c>
      <c r="HD246">
        <v>14.0883</v>
      </c>
      <c r="HE246">
        <v>18</v>
      </c>
      <c r="HF246">
        <v>685.04899999999998</v>
      </c>
      <c r="HG246">
        <v>708.97699999999998</v>
      </c>
      <c r="HH246">
        <v>30.998899999999999</v>
      </c>
      <c r="HI246">
        <v>35.394300000000001</v>
      </c>
      <c r="HJ246">
        <v>30.000599999999999</v>
      </c>
      <c r="HK246">
        <v>35.152200000000001</v>
      </c>
      <c r="HL246">
        <v>35.125500000000002</v>
      </c>
      <c r="HM246">
        <v>78.417400000000001</v>
      </c>
      <c r="HN246">
        <v>-30</v>
      </c>
      <c r="HO246">
        <v>-30</v>
      </c>
      <c r="HP246">
        <v>31</v>
      </c>
      <c r="HQ246">
        <v>1541.72</v>
      </c>
      <c r="HR246">
        <v>32.067999999999998</v>
      </c>
      <c r="HS246">
        <v>99.177400000000006</v>
      </c>
      <c r="HT246">
        <v>98.330100000000002</v>
      </c>
    </row>
    <row r="247" spans="1:228" x14ac:dyDescent="0.2">
      <c r="A247">
        <v>232</v>
      </c>
      <c r="B247">
        <v>1666111530.5999999</v>
      </c>
      <c r="C247">
        <v>922.5</v>
      </c>
      <c r="D247" t="s">
        <v>823</v>
      </c>
      <c r="E247" t="s">
        <v>824</v>
      </c>
      <c r="F247">
        <v>4</v>
      </c>
      <c r="G247">
        <v>1666111528.5999999</v>
      </c>
      <c r="H247">
        <f t="shared" si="102"/>
        <v>1.2175038027885542E-3</v>
      </c>
      <c r="I247">
        <f t="shared" si="103"/>
        <v>1.2175038027885541</v>
      </c>
      <c r="J247">
        <f t="shared" si="104"/>
        <v>15.564289160906451</v>
      </c>
      <c r="K247">
        <f t="shared" si="105"/>
        <v>1508.717142857143</v>
      </c>
      <c r="L247">
        <f t="shared" si="106"/>
        <v>1064.6633704458709</v>
      </c>
      <c r="M247">
        <f t="shared" si="107"/>
        <v>107.91005970889529</v>
      </c>
      <c r="N247">
        <f t="shared" si="108"/>
        <v>152.91759018756017</v>
      </c>
      <c r="O247">
        <f t="shared" si="109"/>
        <v>6.2386095058980053E-2</v>
      </c>
      <c r="P247">
        <f t="shared" si="110"/>
        <v>2.769677856716291</v>
      </c>
      <c r="Q247">
        <f t="shared" si="111"/>
        <v>6.1615816916277662E-2</v>
      </c>
      <c r="R247">
        <f t="shared" si="112"/>
        <v>3.8578299534238532E-2</v>
      </c>
      <c r="S247">
        <f t="shared" si="113"/>
        <v>226.11700166116086</v>
      </c>
      <c r="T247">
        <f t="shared" si="114"/>
        <v>35.292369508175341</v>
      </c>
      <c r="U247">
        <f t="shared" si="115"/>
        <v>34.578414285714288</v>
      </c>
      <c r="V247">
        <f t="shared" si="116"/>
        <v>5.5178346581172804</v>
      </c>
      <c r="W247">
        <f t="shared" si="117"/>
        <v>66.627779917563132</v>
      </c>
      <c r="X247">
        <f t="shared" si="118"/>
        <v>3.6052139562442203</v>
      </c>
      <c r="Y247">
        <f t="shared" si="119"/>
        <v>5.4109771640370727</v>
      </c>
      <c r="Z247">
        <f t="shared" si="120"/>
        <v>1.9126207018730601</v>
      </c>
      <c r="AA247">
        <f t="shared" si="121"/>
        <v>-53.691917702975239</v>
      </c>
      <c r="AB247">
        <f t="shared" si="122"/>
        <v>-52.502648736881483</v>
      </c>
      <c r="AC247">
        <f t="shared" si="123"/>
        <v>-4.4013503949146484</v>
      </c>
      <c r="AD247">
        <f t="shared" si="124"/>
        <v>115.52108482638947</v>
      </c>
      <c r="AE247">
        <f t="shared" si="125"/>
        <v>26.183084078115776</v>
      </c>
      <c r="AF247">
        <f t="shared" si="126"/>
        <v>1.2280127416308684</v>
      </c>
      <c r="AG247">
        <f t="shared" si="127"/>
        <v>15.564289160906451</v>
      </c>
      <c r="AH247">
        <v>1588.8207419207949</v>
      </c>
      <c r="AI247">
        <v>1566.9566060606051</v>
      </c>
      <c r="AJ247">
        <v>1.725552411634925</v>
      </c>
      <c r="AK247">
        <v>66.414595201641987</v>
      </c>
      <c r="AL247">
        <f t="shared" si="128"/>
        <v>1.2175038027885541</v>
      </c>
      <c r="AM247">
        <v>34.483604603776229</v>
      </c>
      <c r="AN247">
        <v>35.567407352941181</v>
      </c>
      <c r="AO247">
        <v>-2.244425055284299E-6</v>
      </c>
      <c r="AP247">
        <v>87.49</v>
      </c>
      <c r="AQ247">
        <v>11</v>
      </c>
      <c r="AR247">
        <v>2</v>
      </c>
      <c r="AS247">
        <f t="shared" si="129"/>
        <v>1</v>
      </c>
      <c r="AT247">
        <f t="shared" si="130"/>
        <v>0</v>
      </c>
      <c r="AU247">
        <f t="shared" si="131"/>
        <v>47204.632817422462</v>
      </c>
      <c r="AV247">
        <f t="shared" si="132"/>
        <v>1200.024285714286</v>
      </c>
      <c r="AW247">
        <f t="shared" si="133"/>
        <v>1025.944299306301</v>
      </c>
      <c r="AX247">
        <f t="shared" si="134"/>
        <v>0.85493628047338399</v>
      </c>
      <c r="AY247">
        <f t="shared" si="135"/>
        <v>0.18842702131363123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1666111528.5999999</v>
      </c>
      <c r="BF247">
        <v>1508.717142857143</v>
      </c>
      <c r="BG247">
        <v>1534.5942857142859</v>
      </c>
      <c r="BH247">
        <v>35.569800000000001</v>
      </c>
      <c r="BI247">
        <v>34.476657142857142</v>
      </c>
      <c r="BJ247">
        <v>1511.257142857143</v>
      </c>
      <c r="BK247">
        <v>35.519842857142862</v>
      </c>
      <c r="BL247">
        <v>650.0518571428571</v>
      </c>
      <c r="BM247">
        <v>101.256</v>
      </c>
      <c r="BN247">
        <v>0.10003675714285711</v>
      </c>
      <c r="BO247">
        <v>34.226799999999997</v>
      </c>
      <c r="BP247">
        <v>34.578414285714288</v>
      </c>
      <c r="BQ247">
        <v>999.89999999999986</v>
      </c>
      <c r="BR247">
        <v>0</v>
      </c>
      <c r="BS247">
        <v>0</v>
      </c>
      <c r="BT247">
        <v>9002.232857142857</v>
      </c>
      <c r="BU247">
        <v>0</v>
      </c>
      <c r="BV247">
        <v>378.16957142857137</v>
      </c>
      <c r="BW247">
        <v>-25.87601428571428</v>
      </c>
      <c r="BX247">
        <v>1564.3628571428569</v>
      </c>
      <c r="BY247">
        <v>1589.3914285714291</v>
      </c>
      <c r="BZ247">
        <v>1.09314</v>
      </c>
      <c r="CA247">
        <v>1534.5942857142859</v>
      </c>
      <c r="CB247">
        <v>34.476657142857142</v>
      </c>
      <c r="CC247">
        <v>3.601659999999999</v>
      </c>
      <c r="CD247">
        <v>3.4909714285714291</v>
      </c>
      <c r="CE247">
        <v>27.106742857142859</v>
      </c>
      <c r="CF247">
        <v>26.575900000000001</v>
      </c>
      <c r="CG247">
        <v>1200.024285714286</v>
      </c>
      <c r="CH247">
        <v>0.50003900000000001</v>
      </c>
      <c r="CI247">
        <v>0.49996099999999988</v>
      </c>
      <c r="CJ247">
        <v>0</v>
      </c>
      <c r="CK247">
        <v>807.32271428571426</v>
      </c>
      <c r="CL247">
        <v>4.9990899999999998</v>
      </c>
      <c r="CM247">
        <v>8593.2685714285708</v>
      </c>
      <c r="CN247">
        <v>9558.1885714285727</v>
      </c>
      <c r="CO247">
        <v>44.436999999999998</v>
      </c>
      <c r="CP247">
        <v>46.375</v>
      </c>
      <c r="CQ247">
        <v>45.186999999999998</v>
      </c>
      <c r="CR247">
        <v>45.625</v>
      </c>
      <c r="CS247">
        <v>45.875</v>
      </c>
      <c r="CT247">
        <v>597.56142857142845</v>
      </c>
      <c r="CU247">
        <v>597.46285714285727</v>
      </c>
      <c r="CV247">
        <v>0</v>
      </c>
      <c r="CW247">
        <v>1666111542.3</v>
      </c>
      <c r="CX247">
        <v>0</v>
      </c>
      <c r="CY247">
        <v>1666110227</v>
      </c>
      <c r="CZ247" t="s">
        <v>356</v>
      </c>
      <c r="DA247">
        <v>1666110227</v>
      </c>
      <c r="DB247">
        <v>1666110223</v>
      </c>
      <c r="DC247">
        <v>35</v>
      </c>
      <c r="DD247">
        <v>4.3999999999999997E-2</v>
      </c>
      <c r="DE247">
        <v>-1.2E-2</v>
      </c>
      <c r="DF247">
        <v>-2.012</v>
      </c>
      <c r="DG247">
        <v>3.7999999999999999E-2</v>
      </c>
      <c r="DH247">
        <v>415</v>
      </c>
      <c r="DI247">
        <v>34</v>
      </c>
      <c r="DJ247">
        <v>0.45</v>
      </c>
      <c r="DK247">
        <v>0.22</v>
      </c>
      <c r="DL247">
        <v>-25.851865</v>
      </c>
      <c r="DM247">
        <v>0.1992247654784613</v>
      </c>
      <c r="DN247">
        <v>5.2091878205724453E-2</v>
      </c>
      <c r="DO247">
        <v>0</v>
      </c>
      <c r="DP247">
        <v>1.0896012500000001</v>
      </c>
      <c r="DQ247">
        <v>2.4347842401457572E-3</v>
      </c>
      <c r="DR247">
        <v>2.3758316307137721E-3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357</v>
      </c>
      <c r="EA247">
        <v>3.2945000000000002</v>
      </c>
      <c r="EB247">
        <v>2.6252599999999999</v>
      </c>
      <c r="EC247">
        <v>0.240422</v>
      </c>
      <c r="ED247">
        <v>0.24105099999999999</v>
      </c>
      <c r="EE247">
        <v>0.14349200000000001</v>
      </c>
      <c r="EF247">
        <v>0.13870499999999999</v>
      </c>
      <c r="EG247">
        <v>22969</v>
      </c>
      <c r="EH247">
        <v>23364.5</v>
      </c>
      <c r="EI247">
        <v>28157</v>
      </c>
      <c r="EJ247">
        <v>29660.1</v>
      </c>
      <c r="EK247">
        <v>33166.9</v>
      </c>
      <c r="EL247">
        <v>35483.800000000003</v>
      </c>
      <c r="EM247">
        <v>39716.9</v>
      </c>
      <c r="EN247">
        <v>42410.7</v>
      </c>
      <c r="EO247">
        <v>2.1735500000000001</v>
      </c>
      <c r="EP247">
        <v>2.1181199999999998</v>
      </c>
      <c r="EQ247">
        <v>7.0121100000000006E-2</v>
      </c>
      <c r="ER247">
        <v>0</v>
      </c>
      <c r="ES247">
        <v>33.4405</v>
      </c>
      <c r="ET247">
        <v>999.9</v>
      </c>
      <c r="EU247">
        <v>48</v>
      </c>
      <c r="EV247">
        <v>40.5</v>
      </c>
      <c r="EW247">
        <v>36.094299999999997</v>
      </c>
      <c r="EX247">
        <v>57.7682</v>
      </c>
      <c r="EY247">
        <v>-0.76923399999999997</v>
      </c>
      <c r="EZ247">
        <v>2</v>
      </c>
      <c r="FA247">
        <v>0.65275899999999998</v>
      </c>
      <c r="FB247">
        <v>1.43242</v>
      </c>
      <c r="FC247">
        <v>20.264399999999998</v>
      </c>
      <c r="FD247">
        <v>5.2175900000000004</v>
      </c>
      <c r="FE247">
        <v>12.0098</v>
      </c>
      <c r="FF247">
        <v>4.9857500000000003</v>
      </c>
      <c r="FG247">
        <v>3.2846500000000001</v>
      </c>
      <c r="FH247">
        <v>9841</v>
      </c>
      <c r="FI247">
        <v>9999</v>
      </c>
      <c r="FJ247">
        <v>9999</v>
      </c>
      <c r="FK247">
        <v>657.1</v>
      </c>
      <c r="FL247">
        <v>1.8658399999999999</v>
      </c>
      <c r="FM247">
        <v>1.86226</v>
      </c>
      <c r="FN247">
        <v>1.86432</v>
      </c>
      <c r="FO247">
        <v>1.86042</v>
      </c>
      <c r="FP247">
        <v>1.86111</v>
      </c>
      <c r="FQ247">
        <v>1.8602000000000001</v>
      </c>
      <c r="FR247">
        <v>1.86188</v>
      </c>
      <c r="FS247">
        <v>1.8585199999999999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-2.54</v>
      </c>
      <c r="GH247">
        <v>4.99E-2</v>
      </c>
      <c r="GI247">
        <v>-1.674331742851894</v>
      </c>
      <c r="GJ247">
        <v>-1.0668354094452519E-3</v>
      </c>
      <c r="GK247">
        <v>7.2908324871410599E-7</v>
      </c>
      <c r="GL247">
        <v>-2.6615586879345078E-10</v>
      </c>
      <c r="GM247">
        <v>-0.20617912557020029</v>
      </c>
      <c r="GN247">
        <v>3.3664092208003571E-3</v>
      </c>
      <c r="GO247">
        <v>2.042686190248702E-4</v>
      </c>
      <c r="GP247">
        <v>-2.7039353982504608E-6</v>
      </c>
      <c r="GQ247">
        <v>3</v>
      </c>
      <c r="GR247">
        <v>2088</v>
      </c>
      <c r="GS247">
        <v>3</v>
      </c>
      <c r="GT247">
        <v>37</v>
      </c>
      <c r="GU247">
        <v>21.7</v>
      </c>
      <c r="GV247">
        <v>21.8</v>
      </c>
      <c r="GW247">
        <v>3.9331100000000001</v>
      </c>
      <c r="GX247">
        <v>2.5341800000000001</v>
      </c>
      <c r="GY247">
        <v>2.04834</v>
      </c>
      <c r="GZ247">
        <v>2.6025399999999999</v>
      </c>
      <c r="HA247">
        <v>2.1972700000000001</v>
      </c>
      <c r="HB247">
        <v>2.36938</v>
      </c>
      <c r="HC247">
        <v>44.669199999999996</v>
      </c>
      <c r="HD247">
        <v>14.079499999999999</v>
      </c>
      <c r="HE247">
        <v>18</v>
      </c>
      <c r="HF247">
        <v>685.03099999999995</v>
      </c>
      <c r="HG247">
        <v>709.29399999999998</v>
      </c>
      <c r="HH247">
        <v>30.998699999999999</v>
      </c>
      <c r="HI247">
        <v>35.3994</v>
      </c>
      <c r="HJ247">
        <v>30.000499999999999</v>
      </c>
      <c r="HK247">
        <v>35.156399999999998</v>
      </c>
      <c r="HL247">
        <v>35.128799999999998</v>
      </c>
      <c r="HM247">
        <v>78.683300000000003</v>
      </c>
      <c r="HN247">
        <v>-30</v>
      </c>
      <c r="HO247">
        <v>-30</v>
      </c>
      <c r="HP247">
        <v>31</v>
      </c>
      <c r="HQ247">
        <v>1548.4</v>
      </c>
      <c r="HR247">
        <v>32.067999999999998</v>
      </c>
      <c r="HS247">
        <v>99.176599999999993</v>
      </c>
      <c r="HT247">
        <v>98.331400000000002</v>
      </c>
    </row>
    <row r="248" spans="1:228" x14ac:dyDescent="0.2">
      <c r="A248">
        <v>233</v>
      </c>
      <c r="B248">
        <v>1666111534.5999999</v>
      </c>
      <c r="C248">
        <v>926.5</v>
      </c>
      <c r="D248" t="s">
        <v>825</v>
      </c>
      <c r="E248" t="s">
        <v>826</v>
      </c>
      <c r="F248">
        <v>4</v>
      </c>
      <c r="G248">
        <v>1666111532.2874999</v>
      </c>
      <c r="H248">
        <f t="shared" si="102"/>
        <v>1.2141482539363114E-3</v>
      </c>
      <c r="I248">
        <f t="shared" si="103"/>
        <v>1.2141482539363113</v>
      </c>
      <c r="J248">
        <f t="shared" si="104"/>
        <v>15.219121559483508</v>
      </c>
      <c r="K248">
        <f t="shared" si="105"/>
        <v>1514.97</v>
      </c>
      <c r="L248">
        <f t="shared" si="106"/>
        <v>1078.9957680328039</v>
      </c>
      <c r="M248">
        <f t="shared" si="107"/>
        <v>109.36317857622397</v>
      </c>
      <c r="N248">
        <f t="shared" si="108"/>
        <v>153.55197819699413</v>
      </c>
      <c r="O248">
        <f t="shared" si="109"/>
        <v>6.229156082000515E-2</v>
      </c>
      <c r="P248">
        <f t="shared" si="110"/>
        <v>2.7684834610896898</v>
      </c>
      <c r="Q248">
        <f t="shared" si="111"/>
        <v>6.1523272920142015E-2</v>
      </c>
      <c r="R248">
        <f t="shared" si="112"/>
        <v>3.8520283613369441E-2</v>
      </c>
      <c r="S248">
        <f t="shared" si="113"/>
        <v>226.11586273233809</v>
      </c>
      <c r="T248">
        <f t="shared" si="114"/>
        <v>35.289105231764275</v>
      </c>
      <c r="U248">
        <f t="shared" si="115"/>
        <v>34.5675375</v>
      </c>
      <c r="V248">
        <f t="shared" si="116"/>
        <v>5.5145018521345897</v>
      </c>
      <c r="W248">
        <f t="shared" si="117"/>
        <v>66.626712103682209</v>
      </c>
      <c r="X248">
        <f t="shared" si="118"/>
        <v>3.6042327609692975</v>
      </c>
      <c r="Y248">
        <f t="shared" si="119"/>
        <v>5.4095912092442955</v>
      </c>
      <c r="Z248">
        <f t="shared" si="120"/>
        <v>1.9102690911652922</v>
      </c>
      <c r="AA248">
        <f t="shared" si="121"/>
        <v>-53.543937998591332</v>
      </c>
      <c r="AB248">
        <f t="shared" si="122"/>
        <v>-51.543169109341719</v>
      </c>
      <c r="AC248">
        <f t="shared" si="123"/>
        <v>-4.3224538981800604</v>
      </c>
      <c r="AD248">
        <f t="shared" si="124"/>
        <v>116.70630172622496</v>
      </c>
      <c r="AE248">
        <f t="shared" si="125"/>
        <v>26.039626912464872</v>
      </c>
      <c r="AF248">
        <f t="shared" si="126"/>
        <v>1.2237118068850521</v>
      </c>
      <c r="AG248">
        <f t="shared" si="127"/>
        <v>15.219121559483508</v>
      </c>
      <c r="AH248">
        <v>1595.6655452199111</v>
      </c>
      <c r="AI248">
        <v>1574.0087272727269</v>
      </c>
      <c r="AJ248">
        <v>1.755228181489457</v>
      </c>
      <c r="AK248">
        <v>66.414595201641987</v>
      </c>
      <c r="AL248">
        <f t="shared" si="128"/>
        <v>1.2141482539363113</v>
      </c>
      <c r="AM248">
        <v>34.473411383776238</v>
      </c>
      <c r="AN248">
        <v>35.554372352941179</v>
      </c>
      <c r="AO248">
        <v>-3.5548869991131412E-6</v>
      </c>
      <c r="AP248">
        <v>87.49</v>
      </c>
      <c r="AQ248">
        <v>12</v>
      </c>
      <c r="AR248">
        <v>2</v>
      </c>
      <c r="AS248">
        <f t="shared" si="129"/>
        <v>1</v>
      </c>
      <c r="AT248">
        <f t="shared" si="130"/>
        <v>0</v>
      </c>
      <c r="AU248">
        <f t="shared" si="131"/>
        <v>47172.596074156681</v>
      </c>
      <c r="AV248">
        <f t="shared" si="132"/>
        <v>1200.02</v>
      </c>
      <c r="AW248">
        <f t="shared" si="133"/>
        <v>1025.940463591885</v>
      </c>
      <c r="AX248">
        <f t="shared" si="134"/>
        <v>0.85493613739094765</v>
      </c>
      <c r="AY248">
        <f t="shared" si="135"/>
        <v>0.18842674516452901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1666111532.2874999</v>
      </c>
      <c r="BF248">
        <v>1514.97</v>
      </c>
      <c r="BG248">
        <v>1540.71875</v>
      </c>
      <c r="BH248">
        <v>35.559975000000001</v>
      </c>
      <c r="BI248">
        <v>34.470524999999988</v>
      </c>
      <c r="BJ248">
        <v>1517.51125</v>
      </c>
      <c r="BK248">
        <v>35.510112499999998</v>
      </c>
      <c r="BL248">
        <v>649.97749999999996</v>
      </c>
      <c r="BM248">
        <v>101.25637500000001</v>
      </c>
      <c r="BN248">
        <v>0.10007311250000001</v>
      </c>
      <c r="BO248">
        <v>34.222200000000001</v>
      </c>
      <c r="BP248">
        <v>34.5675375</v>
      </c>
      <c r="BQ248">
        <v>999.9</v>
      </c>
      <c r="BR248">
        <v>0</v>
      </c>
      <c r="BS248">
        <v>0</v>
      </c>
      <c r="BT248">
        <v>8995.8587499999994</v>
      </c>
      <c r="BU248">
        <v>0</v>
      </c>
      <c r="BV248">
        <v>375.53</v>
      </c>
      <c r="BW248">
        <v>-25.749337499999999</v>
      </c>
      <c r="BX248">
        <v>1570.8262500000001</v>
      </c>
      <c r="BY248">
        <v>1595.7225000000001</v>
      </c>
      <c r="BZ248">
        <v>1.0894625</v>
      </c>
      <c r="CA248">
        <v>1540.71875</v>
      </c>
      <c r="CB248">
        <v>34.470524999999988</v>
      </c>
      <c r="CC248">
        <v>3.60067125</v>
      </c>
      <c r="CD248">
        <v>3.49035625</v>
      </c>
      <c r="CE248">
        <v>27.102049999999998</v>
      </c>
      <c r="CF248">
        <v>26.572900000000001</v>
      </c>
      <c r="CG248">
        <v>1200.02</v>
      </c>
      <c r="CH248">
        <v>0.50004625000000003</v>
      </c>
      <c r="CI248">
        <v>0.49995374999999997</v>
      </c>
      <c r="CJ248">
        <v>0</v>
      </c>
      <c r="CK248">
        <v>807.06187499999999</v>
      </c>
      <c r="CL248">
        <v>4.9990899999999998</v>
      </c>
      <c r="CM248">
        <v>8587.7212499999987</v>
      </c>
      <c r="CN248">
        <v>9558.18</v>
      </c>
      <c r="CO248">
        <v>44.436999999999998</v>
      </c>
      <c r="CP248">
        <v>46.375</v>
      </c>
      <c r="CQ248">
        <v>45.186999999999998</v>
      </c>
      <c r="CR248">
        <v>45.625</v>
      </c>
      <c r="CS248">
        <v>45.875</v>
      </c>
      <c r="CT248">
        <v>597.56500000000005</v>
      </c>
      <c r="CU248">
        <v>597.45500000000004</v>
      </c>
      <c r="CV248">
        <v>0</v>
      </c>
      <c r="CW248">
        <v>1666111545.9000001</v>
      </c>
      <c r="CX248">
        <v>0</v>
      </c>
      <c r="CY248">
        <v>1666110227</v>
      </c>
      <c r="CZ248" t="s">
        <v>356</v>
      </c>
      <c r="DA248">
        <v>1666110227</v>
      </c>
      <c r="DB248">
        <v>1666110223</v>
      </c>
      <c r="DC248">
        <v>35</v>
      </c>
      <c r="DD248">
        <v>4.3999999999999997E-2</v>
      </c>
      <c r="DE248">
        <v>-1.2E-2</v>
      </c>
      <c r="DF248">
        <v>-2.012</v>
      </c>
      <c r="DG248">
        <v>3.7999999999999999E-2</v>
      </c>
      <c r="DH248">
        <v>415</v>
      </c>
      <c r="DI248">
        <v>34</v>
      </c>
      <c r="DJ248">
        <v>0.45</v>
      </c>
      <c r="DK248">
        <v>0.22</v>
      </c>
      <c r="DL248">
        <v>-25.827245000000001</v>
      </c>
      <c r="DM248">
        <v>0.20311519699819219</v>
      </c>
      <c r="DN248">
        <v>5.377136296394238E-2</v>
      </c>
      <c r="DO248">
        <v>0</v>
      </c>
      <c r="DP248">
        <v>1.0895812499999999</v>
      </c>
      <c r="DQ248">
        <v>1.323590994371311E-2</v>
      </c>
      <c r="DR248">
        <v>2.170959681223961E-3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357</v>
      </c>
      <c r="EA248">
        <v>3.2945799999999998</v>
      </c>
      <c r="EB248">
        <v>2.6253600000000001</v>
      </c>
      <c r="EC248">
        <v>0.24105699999999999</v>
      </c>
      <c r="ED248">
        <v>0.241674</v>
      </c>
      <c r="EE248">
        <v>0.143458</v>
      </c>
      <c r="EF248">
        <v>0.138687</v>
      </c>
      <c r="EG248">
        <v>22949.200000000001</v>
      </c>
      <c r="EH248">
        <v>23345.200000000001</v>
      </c>
      <c r="EI248">
        <v>28156.5</v>
      </c>
      <c r="EJ248">
        <v>29660.1</v>
      </c>
      <c r="EK248">
        <v>33167.599999999999</v>
      </c>
      <c r="EL248">
        <v>35484.5</v>
      </c>
      <c r="EM248">
        <v>39716.1</v>
      </c>
      <c r="EN248">
        <v>42410.7</v>
      </c>
      <c r="EO248">
        <v>2.1735000000000002</v>
      </c>
      <c r="EP248">
        <v>2.1179700000000001</v>
      </c>
      <c r="EQ248">
        <v>6.9957199999999997E-2</v>
      </c>
      <c r="ER248">
        <v>0</v>
      </c>
      <c r="ES248">
        <v>33.429099999999998</v>
      </c>
      <c r="ET248">
        <v>999.9</v>
      </c>
      <c r="EU248">
        <v>48</v>
      </c>
      <c r="EV248">
        <v>40.5</v>
      </c>
      <c r="EW248">
        <v>36.096400000000003</v>
      </c>
      <c r="EX248">
        <v>57.318199999999997</v>
      </c>
      <c r="EY248">
        <v>-0.76121499999999997</v>
      </c>
      <c r="EZ248">
        <v>2</v>
      </c>
      <c r="FA248">
        <v>0.65306200000000003</v>
      </c>
      <c r="FB248">
        <v>1.42594</v>
      </c>
      <c r="FC248">
        <v>20.264099999999999</v>
      </c>
      <c r="FD248">
        <v>5.2171399999999997</v>
      </c>
      <c r="FE248">
        <v>12.0098</v>
      </c>
      <c r="FF248">
        <v>4.9855499999999999</v>
      </c>
      <c r="FG248">
        <v>3.2846500000000001</v>
      </c>
      <c r="FH248">
        <v>9841</v>
      </c>
      <c r="FI248">
        <v>9999</v>
      </c>
      <c r="FJ248">
        <v>9999</v>
      </c>
      <c r="FK248">
        <v>657.1</v>
      </c>
      <c r="FL248">
        <v>1.8658399999999999</v>
      </c>
      <c r="FM248">
        <v>1.8622300000000001</v>
      </c>
      <c r="FN248">
        <v>1.86432</v>
      </c>
      <c r="FO248">
        <v>1.86042</v>
      </c>
      <c r="FP248">
        <v>1.86111</v>
      </c>
      <c r="FQ248">
        <v>1.8601799999999999</v>
      </c>
      <c r="FR248">
        <v>1.86191</v>
      </c>
      <c r="FS248">
        <v>1.8585100000000001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-2.54</v>
      </c>
      <c r="GH248">
        <v>4.9799999999999997E-2</v>
      </c>
      <c r="GI248">
        <v>-1.674331742851894</v>
      </c>
      <c r="GJ248">
        <v>-1.0668354094452519E-3</v>
      </c>
      <c r="GK248">
        <v>7.2908324871410599E-7</v>
      </c>
      <c r="GL248">
        <v>-2.6615586879345078E-10</v>
      </c>
      <c r="GM248">
        <v>-0.20617912557020029</v>
      </c>
      <c r="GN248">
        <v>3.3664092208003571E-3</v>
      </c>
      <c r="GO248">
        <v>2.042686190248702E-4</v>
      </c>
      <c r="GP248">
        <v>-2.7039353982504608E-6</v>
      </c>
      <c r="GQ248">
        <v>3</v>
      </c>
      <c r="GR248">
        <v>2088</v>
      </c>
      <c r="GS248">
        <v>3</v>
      </c>
      <c r="GT248">
        <v>37</v>
      </c>
      <c r="GU248">
        <v>21.8</v>
      </c>
      <c r="GV248">
        <v>21.9</v>
      </c>
      <c r="GW248">
        <v>3.9465300000000001</v>
      </c>
      <c r="GX248">
        <v>2.5341800000000001</v>
      </c>
      <c r="GY248">
        <v>2.04834</v>
      </c>
      <c r="GZ248">
        <v>2.6037599999999999</v>
      </c>
      <c r="HA248">
        <v>2.1972700000000001</v>
      </c>
      <c r="HB248">
        <v>2.3852500000000001</v>
      </c>
      <c r="HC248">
        <v>44.669199999999996</v>
      </c>
      <c r="HD248">
        <v>14.0883</v>
      </c>
      <c r="HE248">
        <v>18</v>
      </c>
      <c r="HF248">
        <v>685.03800000000001</v>
      </c>
      <c r="HG248">
        <v>709.19899999999996</v>
      </c>
      <c r="HH248">
        <v>30.9984</v>
      </c>
      <c r="HI248">
        <v>35.404000000000003</v>
      </c>
      <c r="HJ248">
        <v>30.000499999999999</v>
      </c>
      <c r="HK248">
        <v>35.161000000000001</v>
      </c>
      <c r="HL248">
        <v>35.1327</v>
      </c>
      <c r="HM248">
        <v>78.946299999999994</v>
      </c>
      <c r="HN248">
        <v>-30</v>
      </c>
      <c r="HO248">
        <v>-30</v>
      </c>
      <c r="HP248">
        <v>31</v>
      </c>
      <c r="HQ248">
        <v>1555.08</v>
      </c>
      <c r="HR248">
        <v>32.067999999999998</v>
      </c>
      <c r="HS248">
        <v>99.174700000000001</v>
      </c>
      <c r="HT248">
        <v>98.331299999999999</v>
      </c>
    </row>
    <row r="249" spans="1:228" x14ac:dyDescent="0.2">
      <c r="A249">
        <v>234</v>
      </c>
      <c r="B249">
        <v>1666111538.5999999</v>
      </c>
      <c r="C249">
        <v>930.5</v>
      </c>
      <c r="D249" t="s">
        <v>827</v>
      </c>
      <c r="E249" t="s">
        <v>828</v>
      </c>
      <c r="F249">
        <v>4</v>
      </c>
      <c r="G249">
        <v>1666111536.5999999</v>
      </c>
      <c r="H249">
        <f t="shared" si="102"/>
        <v>1.2101160316608398E-3</v>
      </c>
      <c r="I249">
        <f t="shared" si="103"/>
        <v>1.2101160316608397</v>
      </c>
      <c r="J249">
        <f t="shared" si="104"/>
        <v>15.495615131400111</v>
      </c>
      <c r="K249">
        <f t="shared" si="105"/>
        <v>1522.227142857143</v>
      </c>
      <c r="L249">
        <f t="shared" si="106"/>
        <v>1078.0886021152651</v>
      </c>
      <c r="M249">
        <f t="shared" si="107"/>
        <v>109.2689580820621</v>
      </c>
      <c r="N249">
        <f t="shared" si="108"/>
        <v>154.28432648103512</v>
      </c>
      <c r="O249">
        <f t="shared" si="109"/>
        <v>6.2144316126547236E-2</v>
      </c>
      <c r="P249">
        <f t="shared" si="110"/>
        <v>2.7781835833500632</v>
      </c>
      <c r="Q249">
        <f t="shared" si="111"/>
        <v>6.1382266650900068E-2</v>
      </c>
      <c r="R249">
        <f t="shared" si="112"/>
        <v>3.8431605120497196E-2</v>
      </c>
      <c r="S249">
        <f t="shared" si="113"/>
        <v>226.11078737481657</v>
      </c>
      <c r="T249">
        <f t="shared" si="114"/>
        <v>35.284561790028953</v>
      </c>
      <c r="U249">
        <f t="shared" si="115"/>
        <v>34.557314285714291</v>
      </c>
      <c r="V249">
        <f t="shared" si="116"/>
        <v>5.5113709055500539</v>
      </c>
      <c r="W249">
        <f t="shared" si="117"/>
        <v>66.613299851814617</v>
      </c>
      <c r="X249">
        <f t="shared" si="118"/>
        <v>3.6030714738750156</v>
      </c>
      <c r="Y249">
        <f t="shared" si="119"/>
        <v>5.4089370769655147</v>
      </c>
      <c r="Z249">
        <f t="shared" si="120"/>
        <v>1.9082994316750383</v>
      </c>
      <c r="AA249">
        <f t="shared" si="121"/>
        <v>-53.366116996243036</v>
      </c>
      <c r="AB249">
        <f t="shared" si="122"/>
        <v>-50.517788589841928</v>
      </c>
      <c r="AC249">
        <f t="shared" si="123"/>
        <v>-4.2214174648676082</v>
      </c>
      <c r="AD249">
        <f t="shared" si="124"/>
        <v>118.00546432386398</v>
      </c>
      <c r="AE249">
        <f t="shared" si="125"/>
        <v>26.064975119259035</v>
      </c>
      <c r="AF249">
        <f t="shared" si="126"/>
        <v>1.2183859143592548</v>
      </c>
      <c r="AG249">
        <f t="shared" si="127"/>
        <v>15.495615131400111</v>
      </c>
      <c r="AH249">
        <v>1602.6973038286801</v>
      </c>
      <c r="AI249">
        <v>1580.9177575757569</v>
      </c>
      <c r="AJ249">
        <v>1.7208878599380579</v>
      </c>
      <c r="AK249">
        <v>66.414595201641987</v>
      </c>
      <c r="AL249">
        <f t="shared" si="128"/>
        <v>1.2101160316608397</v>
      </c>
      <c r="AM249">
        <v>34.468346555944059</v>
      </c>
      <c r="AN249">
        <v>35.545613823529408</v>
      </c>
      <c r="AO249">
        <v>-4.6878426690679464E-6</v>
      </c>
      <c r="AP249">
        <v>87.49</v>
      </c>
      <c r="AQ249">
        <v>12</v>
      </c>
      <c r="AR249">
        <v>2</v>
      </c>
      <c r="AS249">
        <f t="shared" si="129"/>
        <v>1</v>
      </c>
      <c r="AT249">
        <f t="shared" si="130"/>
        <v>0</v>
      </c>
      <c r="AU249">
        <f t="shared" si="131"/>
        <v>47439.074589510834</v>
      </c>
      <c r="AV249">
        <f t="shared" si="132"/>
        <v>1199.995714285714</v>
      </c>
      <c r="AW249">
        <f t="shared" si="133"/>
        <v>1025.9194421631173</v>
      </c>
      <c r="AX249">
        <f t="shared" si="134"/>
        <v>0.85493592181184241</v>
      </c>
      <c r="AY249">
        <f t="shared" si="135"/>
        <v>0.18842632909685586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1666111536.5999999</v>
      </c>
      <c r="BF249">
        <v>1522.227142857143</v>
      </c>
      <c r="BG249">
        <v>1547.997142857143</v>
      </c>
      <c r="BH249">
        <v>35.549257142857137</v>
      </c>
      <c r="BI249">
        <v>34.464657142857149</v>
      </c>
      <c r="BJ249">
        <v>1524.775714285714</v>
      </c>
      <c r="BK249">
        <v>35.499499999999998</v>
      </c>
      <c r="BL249">
        <v>650.04971428571423</v>
      </c>
      <c r="BM249">
        <v>101.2545714285714</v>
      </c>
      <c r="BN249">
        <v>9.9767971428571425E-2</v>
      </c>
      <c r="BO249">
        <v>34.220028571428571</v>
      </c>
      <c r="BP249">
        <v>34.557314285714291</v>
      </c>
      <c r="BQ249">
        <v>999.89999999999986</v>
      </c>
      <c r="BR249">
        <v>0</v>
      </c>
      <c r="BS249">
        <v>0</v>
      </c>
      <c r="BT249">
        <v>9047.591428571428</v>
      </c>
      <c r="BU249">
        <v>0</v>
      </c>
      <c r="BV249">
        <v>374.47742857142862</v>
      </c>
      <c r="BW249">
        <v>-25.76931428571428</v>
      </c>
      <c r="BX249">
        <v>1578.3357142857139</v>
      </c>
      <c r="BY249">
        <v>1603.25</v>
      </c>
      <c r="BZ249">
        <v>1.0846014285714281</v>
      </c>
      <c r="CA249">
        <v>1547.997142857143</v>
      </c>
      <c r="CB249">
        <v>34.464657142857149</v>
      </c>
      <c r="CC249">
        <v>3.5995271428571418</v>
      </c>
      <c r="CD249">
        <v>3.489705714285714</v>
      </c>
      <c r="CE249">
        <v>27.096642857142861</v>
      </c>
      <c r="CF249">
        <v>26.569742857142849</v>
      </c>
      <c r="CG249">
        <v>1199.995714285714</v>
      </c>
      <c r="CH249">
        <v>0.50005299999999997</v>
      </c>
      <c r="CI249">
        <v>0.49994699999999997</v>
      </c>
      <c r="CJ249">
        <v>0</v>
      </c>
      <c r="CK249">
        <v>806.58299999999997</v>
      </c>
      <c r="CL249">
        <v>4.9990899999999998</v>
      </c>
      <c r="CM249">
        <v>8582.76</v>
      </c>
      <c r="CN249">
        <v>9558.0128571428559</v>
      </c>
      <c r="CO249">
        <v>44.436999999999998</v>
      </c>
      <c r="CP249">
        <v>46.375</v>
      </c>
      <c r="CQ249">
        <v>45.186999999999998</v>
      </c>
      <c r="CR249">
        <v>45.625</v>
      </c>
      <c r="CS249">
        <v>45.875</v>
      </c>
      <c r="CT249">
        <v>597.56142857142856</v>
      </c>
      <c r="CU249">
        <v>597.43428571428569</v>
      </c>
      <c r="CV249">
        <v>0</v>
      </c>
      <c r="CW249">
        <v>1666111550.0999999</v>
      </c>
      <c r="CX249">
        <v>0</v>
      </c>
      <c r="CY249">
        <v>1666110227</v>
      </c>
      <c r="CZ249" t="s">
        <v>356</v>
      </c>
      <c r="DA249">
        <v>1666110227</v>
      </c>
      <c r="DB249">
        <v>1666110223</v>
      </c>
      <c r="DC249">
        <v>35</v>
      </c>
      <c r="DD249">
        <v>4.3999999999999997E-2</v>
      </c>
      <c r="DE249">
        <v>-1.2E-2</v>
      </c>
      <c r="DF249">
        <v>-2.012</v>
      </c>
      <c r="DG249">
        <v>3.7999999999999999E-2</v>
      </c>
      <c r="DH249">
        <v>415</v>
      </c>
      <c r="DI249">
        <v>34</v>
      </c>
      <c r="DJ249">
        <v>0.45</v>
      </c>
      <c r="DK249">
        <v>0.22</v>
      </c>
      <c r="DL249">
        <v>-25.80594</v>
      </c>
      <c r="DM249">
        <v>0.18127654784240521</v>
      </c>
      <c r="DN249">
        <v>4.9820336209222833E-2</v>
      </c>
      <c r="DO249">
        <v>0</v>
      </c>
      <c r="DP249">
        <v>1.08927325</v>
      </c>
      <c r="DQ249">
        <v>-9.7559099437154531E-3</v>
      </c>
      <c r="DR249">
        <v>2.627994851117491E-3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3.29461</v>
      </c>
      <c r="EB249">
        <v>2.6254</v>
      </c>
      <c r="EC249">
        <v>0.24168600000000001</v>
      </c>
      <c r="ED249">
        <v>0.24229200000000001</v>
      </c>
      <c r="EE249">
        <v>0.143429</v>
      </c>
      <c r="EF249">
        <v>0.13866800000000001</v>
      </c>
      <c r="EG249">
        <v>22930.2</v>
      </c>
      <c r="EH249">
        <v>23325.599999999999</v>
      </c>
      <c r="EI249">
        <v>28156.6</v>
      </c>
      <c r="EJ249">
        <v>29659.5</v>
      </c>
      <c r="EK249">
        <v>33168.9</v>
      </c>
      <c r="EL249">
        <v>35484.5</v>
      </c>
      <c r="EM249">
        <v>39716.300000000003</v>
      </c>
      <c r="EN249">
        <v>42409.7</v>
      </c>
      <c r="EO249">
        <v>2.1734300000000002</v>
      </c>
      <c r="EP249">
        <v>2.1179299999999999</v>
      </c>
      <c r="EQ249">
        <v>7.01658E-2</v>
      </c>
      <c r="ER249">
        <v>0</v>
      </c>
      <c r="ES249">
        <v>33.417099999999998</v>
      </c>
      <c r="ET249">
        <v>999.9</v>
      </c>
      <c r="EU249">
        <v>48</v>
      </c>
      <c r="EV249">
        <v>40.5</v>
      </c>
      <c r="EW249">
        <v>36.095199999999998</v>
      </c>
      <c r="EX249">
        <v>57.168199999999999</v>
      </c>
      <c r="EY249">
        <v>-0.78525500000000004</v>
      </c>
      <c r="EZ249">
        <v>2</v>
      </c>
      <c r="FA249">
        <v>0.65336899999999998</v>
      </c>
      <c r="FB249">
        <v>1.4194199999999999</v>
      </c>
      <c r="FC249">
        <v>20.264199999999999</v>
      </c>
      <c r="FD249">
        <v>5.2174399999999999</v>
      </c>
      <c r="FE249">
        <v>12.0097</v>
      </c>
      <c r="FF249">
        <v>4.9854500000000002</v>
      </c>
      <c r="FG249">
        <v>3.2846500000000001</v>
      </c>
      <c r="FH249">
        <v>9841</v>
      </c>
      <c r="FI249">
        <v>9999</v>
      </c>
      <c r="FJ249">
        <v>9999</v>
      </c>
      <c r="FK249">
        <v>657.1</v>
      </c>
      <c r="FL249">
        <v>1.8658399999999999</v>
      </c>
      <c r="FM249">
        <v>1.8622399999999999</v>
      </c>
      <c r="FN249">
        <v>1.86432</v>
      </c>
      <c r="FO249">
        <v>1.8604099999999999</v>
      </c>
      <c r="FP249">
        <v>1.86111</v>
      </c>
      <c r="FQ249">
        <v>1.8601799999999999</v>
      </c>
      <c r="FR249">
        <v>1.8619000000000001</v>
      </c>
      <c r="FS249">
        <v>1.8585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-2.5499999999999998</v>
      </c>
      <c r="GH249">
        <v>4.9799999999999997E-2</v>
      </c>
      <c r="GI249">
        <v>-1.674331742851894</v>
      </c>
      <c r="GJ249">
        <v>-1.0668354094452519E-3</v>
      </c>
      <c r="GK249">
        <v>7.2908324871410599E-7</v>
      </c>
      <c r="GL249">
        <v>-2.6615586879345078E-10</v>
      </c>
      <c r="GM249">
        <v>-0.20617912557020029</v>
      </c>
      <c r="GN249">
        <v>3.3664092208003571E-3</v>
      </c>
      <c r="GO249">
        <v>2.042686190248702E-4</v>
      </c>
      <c r="GP249">
        <v>-2.7039353982504608E-6</v>
      </c>
      <c r="GQ249">
        <v>3</v>
      </c>
      <c r="GR249">
        <v>2088</v>
      </c>
      <c r="GS249">
        <v>3</v>
      </c>
      <c r="GT249">
        <v>37</v>
      </c>
      <c r="GU249">
        <v>21.9</v>
      </c>
      <c r="GV249">
        <v>21.9</v>
      </c>
      <c r="GW249">
        <v>3.9599600000000001</v>
      </c>
      <c r="GX249">
        <v>2.5305200000000001</v>
      </c>
      <c r="GY249">
        <v>2.04956</v>
      </c>
      <c r="GZ249">
        <v>2.6037599999999999</v>
      </c>
      <c r="HA249">
        <v>2.1972700000000001</v>
      </c>
      <c r="HB249">
        <v>2.35107</v>
      </c>
      <c r="HC249">
        <v>44.669199999999996</v>
      </c>
      <c r="HD249">
        <v>14.079499999999999</v>
      </c>
      <c r="HE249">
        <v>18</v>
      </c>
      <c r="HF249">
        <v>685.01900000000001</v>
      </c>
      <c r="HG249">
        <v>709.18899999999996</v>
      </c>
      <c r="HH249">
        <v>30.9983</v>
      </c>
      <c r="HI249">
        <v>35.408099999999997</v>
      </c>
      <c r="HJ249">
        <v>30.000499999999999</v>
      </c>
      <c r="HK249">
        <v>35.164999999999999</v>
      </c>
      <c r="HL249">
        <v>35.135899999999999</v>
      </c>
      <c r="HM249">
        <v>79.2136</v>
      </c>
      <c r="HN249">
        <v>-30</v>
      </c>
      <c r="HO249">
        <v>-30</v>
      </c>
      <c r="HP249">
        <v>31</v>
      </c>
      <c r="HQ249">
        <v>1561.75</v>
      </c>
      <c r="HR249">
        <v>32.067999999999998</v>
      </c>
      <c r="HS249">
        <v>99.175200000000004</v>
      </c>
      <c r="HT249">
        <v>98.329300000000003</v>
      </c>
    </row>
    <row r="250" spans="1:228" x14ac:dyDescent="0.2">
      <c r="A250">
        <v>235</v>
      </c>
      <c r="B250">
        <v>1666111542.5999999</v>
      </c>
      <c r="C250">
        <v>934.5</v>
      </c>
      <c r="D250" t="s">
        <v>829</v>
      </c>
      <c r="E250" t="s">
        <v>830</v>
      </c>
      <c r="F250">
        <v>4</v>
      </c>
      <c r="G250">
        <v>1666111540.2874999</v>
      </c>
      <c r="H250">
        <f t="shared" si="102"/>
        <v>1.2075529302279283E-3</v>
      </c>
      <c r="I250">
        <f t="shared" si="103"/>
        <v>1.2075529302279282</v>
      </c>
      <c r="J250">
        <f t="shared" si="104"/>
        <v>15.231092792334064</v>
      </c>
      <c r="K250">
        <f t="shared" si="105"/>
        <v>1528.3987500000001</v>
      </c>
      <c r="L250">
        <f t="shared" si="106"/>
        <v>1090.2056186865859</v>
      </c>
      <c r="M250">
        <f t="shared" si="107"/>
        <v>110.49912440306366</v>
      </c>
      <c r="N250">
        <f t="shared" si="108"/>
        <v>154.91272537854056</v>
      </c>
      <c r="O250">
        <f t="shared" si="109"/>
        <v>6.2040513447349642E-2</v>
      </c>
      <c r="P250">
        <f t="shared" si="110"/>
        <v>2.7705413312096185</v>
      </c>
      <c r="Q250">
        <f t="shared" si="111"/>
        <v>6.1278923517367641E-2</v>
      </c>
      <c r="R250">
        <f t="shared" si="112"/>
        <v>3.8366974012577285E-2</v>
      </c>
      <c r="S250">
        <f t="shared" si="113"/>
        <v>226.11011623208847</v>
      </c>
      <c r="T250">
        <f t="shared" si="114"/>
        <v>35.289186144092511</v>
      </c>
      <c r="U250">
        <f t="shared" si="115"/>
        <v>34.552087499999999</v>
      </c>
      <c r="V250">
        <f t="shared" si="116"/>
        <v>5.509770754947624</v>
      </c>
      <c r="W250">
        <f t="shared" si="117"/>
        <v>66.593411085714436</v>
      </c>
      <c r="X250">
        <f t="shared" si="118"/>
        <v>3.6022407274564197</v>
      </c>
      <c r="Y250">
        <f t="shared" si="119"/>
        <v>5.4093050179091504</v>
      </c>
      <c r="Z250">
        <f t="shared" si="120"/>
        <v>1.9075300274912044</v>
      </c>
      <c r="AA250">
        <f t="shared" si="121"/>
        <v>-53.253084223051637</v>
      </c>
      <c r="AB250">
        <f t="shared" si="122"/>
        <v>-49.415683544705104</v>
      </c>
      <c r="AC250">
        <f t="shared" si="123"/>
        <v>-4.1406316024402683</v>
      </c>
      <c r="AD250">
        <f t="shared" si="124"/>
        <v>119.30071686189146</v>
      </c>
      <c r="AE250">
        <f t="shared" si="125"/>
        <v>25.893273122008654</v>
      </c>
      <c r="AF250">
        <f t="shared" si="126"/>
        <v>1.2151637551716969</v>
      </c>
      <c r="AG250">
        <f t="shared" si="127"/>
        <v>15.231092792334064</v>
      </c>
      <c r="AH250">
        <v>1609.413323541391</v>
      </c>
      <c r="AI250">
        <v>1587.855636363636</v>
      </c>
      <c r="AJ250">
        <v>1.7283232582632579</v>
      </c>
      <c r="AK250">
        <v>66.414595201641987</v>
      </c>
      <c r="AL250">
        <f t="shared" si="128"/>
        <v>1.2075529302279282</v>
      </c>
      <c r="AM250">
        <v>34.462127827552443</v>
      </c>
      <c r="AN250">
        <v>35.537172352941191</v>
      </c>
      <c r="AO250">
        <v>-5.4169933620839294E-6</v>
      </c>
      <c r="AP250">
        <v>87.49</v>
      </c>
      <c r="AQ250">
        <v>12</v>
      </c>
      <c r="AR250">
        <v>2</v>
      </c>
      <c r="AS250">
        <f t="shared" si="129"/>
        <v>1</v>
      </c>
      <c r="AT250">
        <f t="shared" si="130"/>
        <v>0</v>
      </c>
      <c r="AU250">
        <f t="shared" si="131"/>
        <v>47229.165479693089</v>
      </c>
      <c r="AV250">
        <f t="shared" si="132"/>
        <v>1199.99125</v>
      </c>
      <c r="AW250">
        <f t="shared" si="133"/>
        <v>1025.9157135917558</v>
      </c>
      <c r="AX250">
        <f t="shared" si="134"/>
        <v>0.85493599523476171</v>
      </c>
      <c r="AY250">
        <f t="shared" si="135"/>
        <v>0.18842647080309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1666111540.2874999</v>
      </c>
      <c r="BF250">
        <v>1528.3987500000001</v>
      </c>
      <c r="BG250">
        <v>1554.0137500000001</v>
      </c>
      <c r="BH250">
        <v>35.540399999999998</v>
      </c>
      <c r="BI250">
        <v>34.458612500000001</v>
      </c>
      <c r="BJ250">
        <v>1530.9549999999999</v>
      </c>
      <c r="BK250">
        <v>35.490675000000003</v>
      </c>
      <c r="BL250">
        <v>650.02212499999996</v>
      </c>
      <c r="BM250">
        <v>101.25624999999999</v>
      </c>
      <c r="BN250">
        <v>9.9973549999999994E-2</v>
      </c>
      <c r="BO250">
        <v>34.221249999999998</v>
      </c>
      <c r="BP250">
        <v>34.552087499999999</v>
      </c>
      <c r="BQ250">
        <v>999.9</v>
      </c>
      <c r="BR250">
        <v>0</v>
      </c>
      <c r="BS250">
        <v>0</v>
      </c>
      <c r="BT250">
        <v>9006.7962499999994</v>
      </c>
      <c r="BU250">
        <v>0</v>
      </c>
      <c r="BV250">
        <v>375.88199999999989</v>
      </c>
      <c r="BW250">
        <v>-25.6134375</v>
      </c>
      <c r="BX250">
        <v>1584.7225000000001</v>
      </c>
      <c r="BY250">
        <v>1609.4725000000001</v>
      </c>
      <c r="BZ250">
        <v>1.0817699999999999</v>
      </c>
      <c r="CA250">
        <v>1554.0137500000001</v>
      </c>
      <c r="CB250">
        <v>34.458612500000001</v>
      </c>
      <c r="CC250">
        <v>3.5986824999999998</v>
      </c>
      <c r="CD250">
        <v>3.4891462500000001</v>
      </c>
      <c r="CE250">
        <v>27.092675</v>
      </c>
      <c r="CF250">
        <v>26.567025000000001</v>
      </c>
      <c r="CG250">
        <v>1199.99125</v>
      </c>
      <c r="CH250">
        <v>0.50004950000000004</v>
      </c>
      <c r="CI250">
        <v>0.49995050000000002</v>
      </c>
      <c r="CJ250">
        <v>0</v>
      </c>
      <c r="CK250">
        <v>806.18399999999997</v>
      </c>
      <c r="CL250">
        <v>4.9990899999999998</v>
      </c>
      <c r="CM250">
        <v>8579.2199999999993</v>
      </c>
      <c r="CN250">
        <v>9557.9650000000001</v>
      </c>
      <c r="CO250">
        <v>44.436999999999998</v>
      </c>
      <c r="CP250">
        <v>46.375</v>
      </c>
      <c r="CQ250">
        <v>45.186999999999998</v>
      </c>
      <c r="CR250">
        <v>45.625</v>
      </c>
      <c r="CS250">
        <v>45.875</v>
      </c>
      <c r="CT250">
        <v>597.55624999999998</v>
      </c>
      <c r="CU250">
        <v>597.43499999999995</v>
      </c>
      <c r="CV250">
        <v>0</v>
      </c>
      <c r="CW250">
        <v>1666111554.3</v>
      </c>
      <c r="CX250">
        <v>0</v>
      </c>
      <c r="CY250">
        <v>1666110227</v>
      </c>
      <c r="CZ250" t="s">
        <v>356</v>
      </c>
      <c r="DA250">
        <v>1666110227</v>
      </c>
      <c r="DB250">
        <v>1666110223</v>
      </c>
      <c r="DC250">
        <v>35</v>
      </c>
      <c r="DD250">
        <v>4.3999999999999997E-2</v>
      </c>
      <c r="DE250">
        <v>-1.2E-2</v>
      </c>
      <c r="DF250">
        <v>-2.012</v>
      </c>
      <c r="DG250">
        <v>3.7999999999999999E-2</v>
      </c>
      <c r="DH250">
        <v>415</v>
      </c>
      <c r="DI250">
        <v>34</v>
      </c>
      <c r="DJ250">
        <v>0.45</v>
      </c>
      <c r="DK250">
        <v>0.22</v>
      </c>
      <c r="DL250">
        <v>-25.775957500000001</v>
      </c>
      <c r="DM250">
        <v>0.67025853658547485</v>
      </c>
      <c r="DN250">
        <v>8.6580216815101807E-2</v>
      </c>
      <c r="DO250">
        <v>0</v>
      </c>
      <c r="DP250">
        <v>1.087734</v>
      </c>
      <c r="DQ250">
        <v>-2.6241951219514299E-2</v>
      </c>
      <c r="DR250">
        <v>3.7330314758919408E-3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3.2947000000000002</v>
      </c>
      <c r="EB250">
        <v>2.6251699999999998</v>
      </c>
      <c r="EC250">
        <v>0.24232100000000001</v>
      </c>
      <c r="ED250">
        <v>0.24290900000000001</v>
      </c>
      <c r="EE250">
        <v>0.14341100000000001</v>
      </c>
      <c r="EF250">
        <v>0.138656</v>
      </c>
      <c r="EG250">
        <v>22911.1</v>
      </c>
      <c r="EH250">
        <v>23306.1</v>
      </c>
      <c r="EI250">
        <v>28156.9</v>
      </c>
      <c r="EJ250">
        <v>29659</v>
      </c>
      <c r="EK250">
        <v>33169.5</v>
      </c>
      <c r="EL250">
        <v>35485</v>
      </c>
      <c r="EM250">
        <v>39716.1</v>
      </c>
      <c r="EN250">
        <v>42409.7</v>
      </c>
      <c r="EO250">
        <v>2.1735000000000002</v>
      </c>
      <c r="EP250">
        <v>2.11788</v>
      </c>
      <c r="EQ250">
        <v>7.11754E-2</v>
      </c>
      <c r="ER250">
        <v>0</v>
      </c>
      <c r="ES250">
        <v>33.405099999999997</v>
      </c>
      <c r="ET250">
        <v>999.9</v>
      </c>
      <c r="EU250">
        <v>48</v>
      </c>
      <c r="EV250">
        <v>40.5</v>
      </c>
      <c r="EW250">
        <v>36.093299999999999</v>
      </c>
      <c r="EX250">
        <v>57.138199999999998</v>
      </c>
      <c r="EY250">
        <v>-0.92147100000000004</v>
      </c>
      <c r="EZ250">
        <v>2</v>
      </c>
      <c r="FA250">
        <v>0.65367600000000003</v>
      </c>
      <c r="FB250">
        <v>1.4153500000000001</v>
      </c>
      <c r="FC250">
        <v>20.264299999999999</v>
      </c>
      <c r="FD250">
        <v>5.2175900000000004</v>
      </c>
      <c r="FE250">
        <v>12.009399999999999</v>
      </c>
      <c r="FF250">
        <v>4.9856499999999997</v>
      </c>
      <c r="FG250">
        <v>3.2846500000000001</v>
      </c>
      <c r="FH250">
        <v>9841.2999999999993</v>
      </c>
      <c r="FI250">
        <v>9999</v>
      </c>
      <c r="FJ250">
        <v>9999</v>
      </c>
      <c r="FK250">
        <v>657.1</v>
      </c>
      <c r="FL250">
        <v>1.8658399999999999</v>
      </c>
      <c r="FM250">
        <v>1.8622399999999999</v>
      </c>
      <c r="FN250">
        <v>1.86432</v>
      </c>
      <c r="FO250">
        <v>1.8604099999999999</v>
      </c>
      <c r="FP250">
        <v>1.86111</v>
      </c>
      <c r="FQ250">
        <v>1.86019</v>
      </c>
      <c r="FR250">
        <v>1.86189</v>
      </c>
      <c r="FS250">
        <v>1.8585100000000001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-2.56</v>
      </c>
      <c r="GH250">
        <v>4.9700000000000001E-2</v>
      </c>
      <c r="GI250">
        <v>-1.674331742851894</v>
      </c>
      <c r="GJ250">
        <v>-1.0668354094452519E-3</v>
      </c>
      <c r="GK250">
        <v>7.2908324871410599E-7</v>
      </c>
      <c r="GL250">
        <v>-2.6615586879345078E-10</v>
      </c>
      <c r="GM250">
        <v>-0.20617912557020029</v>
      </c>
      <c r="GN250">
        <v>3.3664092208003571E-3</v>
      </c>
      <c r="GO250">
        <v>2.042686190248702E-4</v>
      </c>
      <c r="GP250">
        <v>-2.7039353982504608E-6</v>
      </c>
      <c r="GQ250">
        <v>3</v>
      </c>
      <c r="GR250">
        <v>2088</v>
      </c>
      <c r="GS250">
        <v>3</v>
      </c>
      <c r="GT250">
        <v>37</v>
      </c>
      <c r="GU250">
        <v>21.9</v>
      </c>
      <c r="GV250">
        <v>22</v>
      </c>
      <c r="GW250">
        <v>3.9733900000000002</v>
      </c>
      <c r="GX250">
        <v>2.5329600000000001</v>
      </c>
      <c r="GY250">
        <v>2.04834</v>
      </c>
      <c r="GZ250">
        <v>2.6061999999999999</v>
      </c>
      <c r="HA250">
        <v>2.1972700000000001</v>
      </c>
      <c r="HB250">
        <v>2.32544</v>
      </c>
      <c r="HC250">
        <v>44.669199999999996</v>
      </c>
      <c r="HD250">
        <v>14.079499999999999</v>
      </c>
      <c r="HE250">
        <v>18</v>
      </c>
      <c r="HF250">
        <v>685.11500000000001</v>
      </c>
      <c r="HG250">
        <v>709.17899999999997</v>
      </c>
      <c r="HH250">
        <v>30.9986</v>
      </c>
      <c r="HI250">
        <v>35.412399999999998</v>
      </c>
      <c r="HJ250">
        <v>30.000399999999999</v>
      </c>
      <c r="HK250">
        <v>35.168199999999999</v>
      </c>
      <c r="HL250">
        <v>35.139000000000003</v>
      </c>
      <c r="HM250">
        <v>79.482699999999994</v>
      </c>
      <c r="HN250">
        <v>-30</v>
      </c>
      <c r="HO250">
        <v>-30</v>
      </c>
      <c r="HP250">
        <v>31</v>
      </c>
      <c r="HQ250">
        <v>1568.43</v>
      </c>
      <c r="HR250">
        <v>32.067999999999998</v>
      </c>
      <c r="HS250">
        <v>99.175299999999993</v>
      </c>
      <c r="HT250">
        <v>98.328500000000005</v>
      </c>
    </row>
    <row r="251" spans="1:228" x14ac:dyDescent="0.2">
      <c r="A251">
        <v>236</v>
      </c>
      <c r="B251">
        <v>1666111546.5999999</v>
      </c>
      <c r="C251">
        <v>938.5</v>
      </c>
      <c r="D251" t="s">
        <v>831</v>
      </c>
      <c r="E251" t="s">
        <v>832</v>
      </c>
      <c r="F251">
        <v>4</v>
      </c>
      <c r="G251">
        <v>1666111544.5999999</v>
      </c>
      <c r="H251">
        <f t="shared" si="102"/>
        <v>1.1999640092774674E-3</v>
      </c>
      <c r="I251">
        <f t="shared" si="103"/>
        <v>1.1999640092774675</v>
      </c>
      <c r="J251">
        <f t="shared" si="104"/>
        <v>15.248186484909835</v>
      </c>
      <c r="K251">
        <f t="shared" si="105"/>
        <v>1535.6014285714291</v>
      </c>
      <c r="L251">
        <f t="shared" si="106"/>
        <v>1093.4136366267653</v>
      </c>
      <c r="M251">
        <f t="shared" si="107"/>
        <v>110.82442337121647</v>
      </c>
      <c r="N251">
        <f t="shared" si="108"/>
        <v>155.64296726211055</v>
      </c>
      <c r="O251">
        <f t="shared" si="109"/>
        <v>6.1524245936403245E-2</v>
      </c>
      <c r="P251">
        <f t="shared" si="110"/>
        <v>2.7680872974508004</v>
      </c>
      <c r="Q251">
        <f t="shared" si="111"/>
        <v>6.0774540476871378E-2</v>
      </c>
      <c r="R251">
        <f t="shared" si="112"/>
        <v>3.8050684619665973E-2</v>
      </c>
      <c r="S251">
        <f t="shared" si="113"/>
        <v>226.11300266119014</v>
      </c>
      <c r="T251">
        <f t="shared" si="114"/>
        <v>35.293995461507507</v>
      </c>
      <c r="U251">
        <f t="shared" si="115"/>
        <v>34.560514285714277</v>
      </c>
      <c r="V251">
        <f t="shared" si="116"/>
        <v>5.5123507666495595</v>
      </c>
      <c r="W251">
        <f t="shared" si="117"/>
        <v>66.565253275199296</v>
      </c>
      <c r="X251">
        <f t="shared" si="118"/>
        <v>3.6010885751317487</v>
      </c>
      <c r="Y251">
        <f t="shared" si="119"/>
        <v>5.4098623500219336</v>
      </c>
      <c r="Z251">
        <f t="shared" si="120"/>
        <v>1.9112621915178107</v>
      </c>
      <c r="AA251">
        <f t="shared" si="121"/>
        <v>-52.918412809136314</v>
      </c>
      <c r="AB251">
        <f t="shared" si="122"/>
        <v>-50.353387392815129</v>
      </c>
      <c r="AC251">
        <f t="shared" si="123"/>
        <v>-4.2231558868986996</v>
      </c>
      <c r="AD251">
        <f t="shared" si="124"/>
        <v>118.61804657234001</v>
      </c>
      <c r="AE251">
        <f t="shared" si="125"/>
        <v>26.05182543573304</v>
      </c>
      <c r="AF251">
        <f t="shared" si="126"/>
        <v>1.207595441220576</v>
      </c>
      <c r="AG251">
        <f t="shared" si="127"/>
        <v>15.248186484909835</v>
      </c>
      <c r="AH251">
        <v>1616.5192218296479</v>
      </c>
      <c r="AI251">
        <v>1594.815818181818</v>
      </c>
      <c r="AJ251">
        <v>1.7603325188185719</v>
      </c>
      <c r="AK251">
        <v>66.414595201641987</v>
      </c>
      <c r="AL251">
        <f t="shared" si="128"/>
        <v>1.1999640092774675</v>
      </c>
      <c r="AM251">
        <v>34.455916480279733</v>
      </c>
      <c r="AN251">
        <v>35.524201176470598</v>
      </c>
      <c r="AO251">
        <v>-3.0201348035571629E-6</v>
      </c>
      <c r="AP251">
        <v>87.49</v>
      </c>
      <c r="AQ251">
        <v>12</v>
      </c>
      <c r="AR251">
        <v>2</v>
      </c>
      <c r="AS251">
        <f t="shared" si="129"/>
        <v>1</v>
      </c>
      <c r="AT251">
        <f t="shared" si="130"/>
        <v>0</v>
      </c>
      <c r="AU251">
        <f t="shared" si="131"/>
        <v>47161.5984762265</v>
      </c>
      <c r="AV251">
        <f t="shared" si="132"/>
        <v>1200.002857142857</v>
      </c>
      <c r="AW251">
        <f t="shared" si="133"/>
        <v>1025.925999306316</v>
      </c>
      <c r="AX251">
        <f t="shared" si="134"/>
        <v>0.85493629719265107</v>
      </c>
      <c r="AY251">
        <f t="shared" si="135"/>
        <v>0.18842705358181661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1666111544.5999999</v>
      </c>
      <c r="BF251">
        <v>1535.6014285714291</v>
      </c>
      <c r="BG251">
        <v>1561.36</v>
      </c>
      <c r="BH251">
        <v>35.528985714285717</v>
      </c>
      <c r="BI251">
        <v>34.453928571428577</v>
      </c>
      <c r="BJ251">
        <v>1538.161428571429</v>
      </c>
      <c r="BK251">
        <v>35.479371428571433</v>
      </c>
      <c r="BL251">
        <v>650.02542857142851</v>
      </c>
      <c r="BM251">
        <v>101.2564285714285</v>
      </c>
      <c r="BN251">
        <v>9.9928857142857139E-2</v>
      </c>
      <c r="BO251">
        <v>34.223100000000002</v>
      </c>
      <c r="BP251">
        <v>34.560514285714277</v>
      </c>
      <c r="BQ251">
        <v>999.89999999999986</v>
      </c>
      <c r="BR251">
        <v>0</v>
      </c>
      <c r="BS251">
        <v>0</v>
      </c>
      <c r="BT251">
        <v>8993.7514285714278</v>
      </c>
      <c r="BU251">
        <v>0</v>
      </c>
      <c r="BV251">
        <v>380.58542857142862</v>
      </c>
      <c r="BW251">
        <v>-25.759542857142861</v>
      </c>
      <c r="BX251">
        <v>1592.168571428572</v>
      </c>
      <c r="BY251">
        <v>1617.075714285714</v>
      </c>
      <c r="BZ251">
        <v>1.0750742857142861</v>
      </c>
      <c r="CA251">
        <v>1561.36</v>
      </c>
      <c r="CB251">
        <v>34.453928571428577</v>
      </c>
      <c r="CC251">
        <v>3.5975442857142861</v>
      </c>
      <c r="CD251">
        <v>3.4886857142857139</v>
      </c>
      <c r="CE251">
        <v>27.08727142857143</v>
      </c>
      <c r="CF251">
        <v>26.564771428571429</v>
      </c>
      <c r="CG251">
        <v>1200.002857142857</v>
      </c>
      <c r="CH251">
        <v>0.50003900000000001</v>
      </c>
      <c r="CI251">
        <v>0.49996099999999988</v>
      </c>
      <c r="CJ251">
        <v>0</v>
      </c>
      <c r="CK251">
        <v>805.80728571428585</v>
      </c>
      <c r="CL251">
        <v>4.9990899999999998</v>
      </c>
      <c r="CM251">
        <v>8574.7871428571416</v>
      </c>
      <c r="CN251">
        <v>9557.9957142857147</v>
      </c>
      <c r="CO251">
        <v>44.436999999999998</v>
      </c>
      <c r="CP251">
        <v>46.375</v>
      </c>
      <c r="CQ251">
        <v>45.186999999999998</v>
      </c>
      <c r="CR251">
        <v>45.597999999999999</v>
      </c>
      <c r="CS251">
        <v>45.875</v>
      </c>
      <c r="CT251">
        <v>597.55000000000007</v>
      </c>
      <c r="CU251">
        <v>597.45285714285717</v>
      </c>
      <c r="CV251">
        <v>0</v>
      </c>
      <c r="CW251">
        <v>1666111557.9000001</v>
      </c>
      <c r="CX251">
        <v>0</v>
      </c>
      <c r="CY251">
        <v>1666110227</v>
      </c>
      <c r="CZ251" t="s">
        <v>356</v>
      </c>
      <c r="DA251">
        <v>1666110227</v>
      </c>
      <c r="DB251">
        <v>1666110223</v>
      </c>
      <c r="DC251">
        <v>35</v>
      </c>
      <c r="DD251">
        <v>4.3999999999999997E-2</v>
      </c>
      <c r="DE251">
        <v>-1.2E-2</v>
      </c>
      <c r="DF251">
        <v>-2.012</v>
      </c>
      <c r="DG251">
        <v>3.7999999999999999E-2</v>
      </c>
      <c r="DH251">
        <v>415</v>
      </c>
      <c r="DI251">
        <v>34</v>
      </c>
      <c r="DJ251">
        <v>0.45</v>
      </c>
      <c r="DK251">
        <v>0.22</v>
      </c>
      <c r="DL251">
        <v>-25.753287499999999</v>
      </c>
      <c r="DM251">
        <v>0.63093545966233378</v>
      </c>
      <c r="DN251">
        <v>9.6154332163194883E-2</v>
      </c>
      <c r="DO251">
        <v>0</v>
      </c>
      <c r="DP251">
        <v>1.0856675</v>
      </c>
      <c r="DQ251">
        <v>-5.3375459662291111E-2</v>
      </c>
      <c r="DR251">
        <v>5.4997912460383576E-3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357</v>
      </c>
      <c r="EA251">
        <v>3.29447</v>
      </c>
      <c r="EB251">
        <v>2.6253199999999999</v>
      </c>
      <c r="EC251">
        <v>0.242951</v>
      </c>
      <c r="ED251">
        <v>0.243538</v>
      </c>
      <c r="EE251">
        <v>0.14338200000000001</v>
      </c>
      <c r="EF251">
        <v>0.13864699999999999</v>
      </c>
      <c r="EG251">
        <v>22891.9</v>
      </c>
      <c r="EH251">
        <v>23286.3</v>
      </c>
      <c r="EI251">
        <v>28156.9</v>
      </c>
      <c r="EJ251">
        <v>29658.7</v>
      </c>
      <c r="EK251">
        <v>33170.300000000003</v>
      </c>
      <c r="EL251">
        <v>35485</v>
      </c>
      <c r="EM251">
        <v>39715.699999999997</v>
      </c>
      <c r="EN251">
        <v>42409.2</v>
      </c>
      <c r="EO251">
        <v>2.1732999999999998</v>
      </c>
      <c r="EP251">
        <v>2.1179700000000001</v>
      </c>
      <c r="EQ251">
        <v>7.2453199999999995E-2</v>
      </c>
      <c r="ER251">
        <v>0</v>
      </c>
      <c r="ES251">
        <v>33.3932</v>
      </c>
      <c r="ET251">
        <v>999.9</v>
      </c>
      <c r="EU251">
        <v>48</v>
      </c>
      <c r="EV251">
        <v>40.5</v>
      </c>
      <c r="EW251">
        <v>36.0914</v>
      </c>
      <c r="EX251">
        <v>57.318199999999997</v>
      </c>
      <c r="EY251">
        <v>-0.88541400000000003</v>
      </c>
      <c r="EZ251">
        <v>2</v>
      </c>
      <c r="FA251">
        <v>0.653999</v>
      </c>
      <c r="FB251">
        <v>1.41292</v>
      </c>
      <c r="FC251">
        <v>20.264299999999999</v>
      </c>
      <c r="FD251">
        <v>5.2166899999999998</v>
      </c>
      <c r="FE251">
        <v>12.009499999999999</v>
      </c>
      <c r="FF251">
        <v>4.9854000000000003</v>
      </c>
      <c r="FG251">
        <v>3.2845800000000001</v>
      </c>
      <c r="FH251">
        <v>9841.2999999999993</v>
      </c>
      <c r="FI251">
        <v>9999</v>
      </c>
      <c r="FJ251">
        <v>9999</v>
      </c>
      <c r="FK251">
        <v>657.1</v>
      </c>
      <c r="FL251">
        <v>1.8658399999999999</v>
      </c>
      <c r="FM251">
        <v>1.8622099999999999</v>
      </c>
      <c r="FN251">
        <v>1.86432</v>
      </c>
      <c r="FO251">
        <v>1.8604099999999999</v>
      </c>
      <c r="FP251">
        <v>1.86111</v>
      </c>
      <c r="FQ251">
        <v>1.86019</v>
      </c>
      <c r="FR251">
        <v>1.86189</v>
      </c>
      <c r="FS251">
        <v>1.8585100000000001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-2.56</v>
      </c>
      <c r="GH251">
        <v>4.9599999999999998E-2</v>
      </c>
      <c r="GI251">
        <v>-1.674331742851894</v>
      </c>
      <c r="GJ251">
        <v>-1.0668354094452519E-3</v>
      </c>
      <c r="GK251">
        <v>7.2908324871410599E-7</v>
      </c>
      <c r="GL251">
        <v>-2.6615586879345078E-10</v>
      </c>
      <c r="GM251">
        <v>-0.20617912557020029</v>
      </c>
      <c r="GN251">
        <v>3.3664092208003571E-3</v>
      </c>
      <c r="GO251">
        <v>2.042686190248702E-4</v>
      </c>
      <c r="GP251">
        <v>-2.7039353982504608E-6</v>
      </c>
      <c r="GQ251">
        <v>3</v>
      </c>
      <c r="GR251">
        <v>2088</v>
      </c>
      <c r="GS251">
        <v>3</v>
      </c>
      <c r="GT251">
        <v>37</v>
      </c>
      <c r="GU251">
        <v>22</v>
      </c>
      <c r="GV251">
        <v>22.1</v>
      </c>
      <c r="GW251">
        <v>3.9868199999999998</v>
      </c>
      <c r="GX251">
        <v>2.5329600000000001</v>
      </c>
      <c r="GY251">
        <v>2.04834</v>
      </c>
      <c r="GZ251">
        <v>2.6037599999999999</v>
      </c>
      <c r="HA251">
        <v>2.1972700000000001</v>
      </c>
      <c r="HB251">
        <v>2.34497</v>
      </c>
      <c r="HC251">
        <v>44.669199999999996</v>
      </c>
      <c r="HD251">
        <v>14.079499999999999</v>
      </c>
      <c r="HE251">
        <v>18</v>
      </c>
      <c r="HF251">
        <v>684.98299999999995</v>
      </c>
      <c r="HG251">
        <v>709.3</v>
      </c>
      <c r="HH251">
        <v>30.998999999999999</v>
      </c>
      <c r="HI251">
        <v>35.416200000000003</v>
      </c>
      <c r="HJ251">
        <v>30.000399999999999</v>
      </c>
      <c r="HK251">
        <v>35.171399999999998</v>
      </c>
      <c r="HL251">
        <v>35.141500000000001</v>
      </c>
      <c r="HM251">
        <v>79.745400000000004</v>
      </c>
      <c r="HN251">
        <v>-30</v>
      </c>
      <c r="HO251">
        <v>-30</v>
      </c>
      <c r="HP251">
        <v>31</v>
      </c>
      <c r="HQ251">
        <v>1575.11</v>
      </c>
      <c r="HR251">
        <v>32.067999999999998</v>
      </c>
      <c r="HS251">
        <v>99.174800000000005</v>
      </c>
      <c r="HT251">
        <v>98.327399999999997</v>
      </c>
    </row>
    <row r="252" spans="1:228" x14ac:dyDescent="0.2">
      <c r="A252">
        <v>237</v>
      </c>
      <c r="B252">
        <v>1666111550.5999999</v>
      </c>
      <c r="C252">
        <v>942.5</v>
      </c>
      <c r="D252" t="s">
        <v>833</v>
      </c>
      <c r="E252" t="s">
        <v>834</v>
      </c>
      <c r="F252">
        <v>4</v>
      </c>
      <c r="G252">
        <v>1666111548.2874999</v>
      </c>
      <c r="H252">
        <f t="shared" si="102"/>
        <v>1.2028830492036709E-3</v>
      </c>
      <c r="I252">
        <f t="shared" si="103"/>
        <v>1.2028830492036708</v>
      </c>
      <c r="J252">
        <f t="shared" si="104"/>
        <v>15.309093302410474</v>
      </c>
      <c r="K252">
        <f t="shared" si="105"/>
        <v>1541.81125</v>
      </c>
      <c r="L252">
        <f t="shared" si="106"/>
        <v>1098.5563278009467</v>
      </c>
      <c r="M252">
        <f t="shared" si="107"/>
        <v>111.34572793058327</v>
      </c>
      <c r="N252">
        <f t="shared" si="108"/>
        <v>156.27245651250666</v>
      </c>
      <c r="O252">
        <f t="shared" si="109"/>
        <v>6.1637763666477961E-2</v>
      </c>
      <c r="P252">
        <f t="shared" si="110"/>
        <v>2.7707956743855284</v>
      </c>
      <c r="Q252">
        <f t="shared" si="111"/>
        <v>6.088603318526891E-2</v>
      </c>
      <c r="R252">
        <f t="shared" si="112"/>
        <v>3.8120546795246457E-2</v>
      </c>
      <c r="S252">
        <f t="shared" si="113"/>
        <v>226.11118423271972</v>
      </c>
      <c r="T252">
        <f t="shared" si="114"/>
        <v>35.294308835985746</v>
      </c>
      <c r="U252">
        <f t="shared" si="115"/>
        <v>34.562887500000002</v>
      </c>
      <c r="V252">
        <f t="shared" si="116"/>
        <v>5.5130775583157048</v>
      </c>
      <c r="W252">
        <f t="shared" si="117"/>
        <v>66.549897449349231</v>
      </c>
      <c r="X252">
        <f t="shared" si="118"/>
        <v>3.6006764059875351</v>
      </c>
      <c r="Y252">
        <f t="shared" si="119"/>
        <v>5.4104912914824412</v>
      </c>
      <c r="Z252">
        <f t="shared" si="120"/>
        <v>1.9124011523281697</v>
      </c>
      <c r="AA252">
        <f t="shared" si="121"/>
        <v>-53.047142469881891</v>
      </c>
      <c r="AB252">
        <f t="shared" si="122"/>
        <v>-50.445334361427285</v>
      </c>
      <c r="AC252">
        <f t="shared" si="123"/>
        <v>-4.2268239606266036</v>
      </c>
      <c r="AD252">
        <f t="shared" si="124"/>
        <v>118.39188344078394</v>
      </c>
      <c r="AE252">
        <f t="shared" si="125"/>
        <v>25.927325999677961</v>
      </c>
      <c r="AF252">
        <f t="shared" si="126"/>
        <v>1.2065748432235521</v>
      </c>
      <c r="AG252">
        <f t="shared" si="127"/>
        <v>15.309093302410474</v>
      </c>
      <c r="AH252">
        <v>1623.334275441807</v>
      </c>
      <c r="AI252">
        <v>1601.72315151515</v>
      </c>
      <c r="AJ252">
        <v>1.72325564842014</v>
      </c>
      <c r="AK252">
        <v>66.414595201641987</v>
      </c>
      <c r="AL252">
        <f t="shared" si="128"/>
        <v>1.2028830492036708</v>
      </c>
      <c r="AM252">
        <v>34.453295229230747</v>
      </c>
      <c r="AN252">
        <v>35.524169705882329</v>
      </c>
      <c r="AO252">
        <v>-4.2635540152794716E-6</v>
      </c>
      <c r="AP252">
        <v>87.49</v>
      </c>
      <c r="AQ252">
        <v>11</v>
      </c>
      <c r="AR252">
        <v>2</v>
      </c>
      <c r="AS252">
        <f t="shared" si="129"/>
        <v>1</v>
      </c>
      <c r="AT252">
        <f t="shared" si="130"/>
        <v>0</v>
      </c>
      <c r="AU252">
        <f t="shared" si="131"/>
        <v>47235.537192355056</v>
      </c>
      <c r="AV252">
        <f t="shared" si="132"/>
        <v>1199.9925000000001</v>
      </c>
      <c r="AW252">
        <f t="shared" si="133"/>
        <v>1025.9172135920828</v>
      </c>
      <c r="AX252">
        <f t="shared" si="134"/>
        <v>0.85493635467895235</v>
      </c>
      <c r="AY252">
        <f t="shared" si="135"/>
        <v>0.18842716453037808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1666111548.2874999</v>
      </c>
      <c r="BF252">
        <v>1541.81125</v>
      </c>
      <c r="BG252">
        <v>1567.46</v>
      </c>
      <c r="BH252">
        <v>35.524900000000002</v>
      </c>
      <c r="BI252">
        <v>34.450762500000003</v>
      </c>
      <c r="BJ252">
        <v>1544.37625</v>
      </c>
      <c r="BK252">
        <v>35.475299999999997</v>
      </c>
      <c r="BL252">
        <v>650.03487500000006</v>
      </c>
      <c r="BM252">
        <v>101.2565</v>
      </c>
      <c r="BN252">
        <v>9.9912150000000005E-2</v>
      </c>
      <c r="BO252">
        <v>34.225187499999997</v>
      </c>
      <c r="BP252">
        <v>34.562887500000002</v>
      </c>
      <c r="BQ252">
        <v>999.9</v>
      </c>
      <c r="BR252">
        <v>0</v>
      </c>
      <c r="BS252">
        <v>0</v>
      </c>
      <c r="BT252">
        <v>9008.125</v>
      </c>
      <c r="BU252">
        <v>0</v>
      </c>
      <c r="BV252">
        <v>383.26825000000002</v>
      </c>
      <c r="BW252">
        <v>-25.647962499999998</v>
      </c>
      <c r="BX252">
        <v>1598.6</v>
      </c>
      <c r="BY252">
        <v>1623.38625</v>
      </c>
      <c r="BZ252">
        <v>1.0741462500000001</v>
      </c>
      <c r="CA252">
        <v>1567.46</v>
      </c>
      <c r="CB252">
        <v>34.450762500000003</v>
      </c>
      <c r="CC252">
        <v>3.5971224999999998</v>
      </c>
      <c r="CD252">
        <v>3.4883600000000001</v>
      </c>
      <c r="CE252">
        <v>27.085262499999999</v>
      </c>
      <c r="CF252">
        <v>26.563199999999998</v>
      </c>
      <c r="CG252">
        <v>1199.9925000000001</v>
      </c>
      <c r="CH252">
        <v>0.50003900000000001</v>
      </c>
      <c r="CI252">
        <v>0.49996099999999999</v>
      </c>
      <c r="CJ252">
        <v>0</v>
      </c>
      <c r="CK252">
        <v>805.33462499999996</v>
      </c>
      <c r="CL252">
        <v>4.9990899999999998</v>
      </c>
      <c r="CM252">
        <v>8570.7625000000007</v>
      </c>
      <c r="CN252">
        <v>9557.9125000000004</v>
      </c>
      <c r="CO252">
        <v>44.436999999999998</v>
      </c>
      <c r="CP252">
        <v>46.375</v>
      </c>
      <c r="CQ252">
        <v>45.186999999999998</v>
      </c>
      <c r="CR252">
        <v>45.625</v>
      </c>
      <c r="CS252">
        <v>45.875</v>
      </c>
      <c r="CT252">
        <v>597.54250000000002</v>
      </c>
      <c r="CU252">
        <v>597.45000000000005</v>
      </c>
      <c r="CV252">
        <v>0</v>
      </c>
      <c r="CW252">
        <v>1666111562.0999999</v>
      </c>
      <c r="CX252">
        <v>0</v>
      </c>
      <c r="CY252">
        <v>1666110227</v>
      </c>
      <c r="CZ252" t="s">
        <v>356</v>
      </c>
      <c r="DA252">
        <v>1666110227</v>
      </c>
      <c r="DB252">
        <v>1666110223</v>
      </c>
      <c r="DC252">
        <v>35</v>
      </c>
      <c r="DD252">
        <v>4.3999999999999997E-2</v>
      </c>
      <c r="DE252">
        <v>-1.2E-2</v>
      </c>
      <c r="DF252">
        <v>-2.012</v>
      </c>
      <c r="DG252">
        <v>3.7999999999999999E-2</v>
      </c>
      <c r="DH252">
        <v>415</v>
      </c>
      <c r="DI252">
        <v>34</v>
      </c>
      <c r="DJ252">
        <v>0.45</v>
      </c>
      <c r="DK252">
        <v>0.22</v>
      </c>
      <c r="DL252">
        <v>-25.71190731707317</v>
      </c>
      <c r="DM252">
        <v>0.43170313588850429</v>
      </c>
      <c r="DN252">
        <v>8.344809805149371E-2</v>
      </c>
      <c r="DO252">
        <v>0</v>
      </c>
      <c r="DP252">
        <v>1.081928292682927</v>
      </c>
      <c r="DQ252">
        <v>-6.1764041811845152E-2</v>
      </c>
      <c r="DR252">
        <v>6.2888976514516703E-3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357</v>
      </c>
      <c r="EA252">
        <v>3.2946200000000001</v>
      </c>
      <c r="EB252">
        <v>2.6251199999999999</v>
      </c>
      <c r="EC252">
        <v>0.24357599999999999</v>
      </c>
      <c r="ED252">
        <v>0.244149</v>
      </c>
      <c r="EE252">
        <v>0.14336599999999999</v>
      </c>
      <c r="EF252">
        <v>0.13863300000000001</v>
      </c>
      <c r="EG252">
        <v>22872.3</v>
      </c>
      <c r="EH252">
        <v>23266.799999999999</v>
      </c>
      <c r="EI252">
        <v>28156.2</v>
      </c>
      <c r="EJ252">
        <v>29658</v>
      </c>
      <c r="EK252">
        <v>33170.300000000003</v>
      </c>
      <c r="EL252">
        <v>35484.800000000003</v>
      </c>
      <c r="EM252">
        <v>39715</v>
      </c>
      <c r="EN252">
        <v>42408.1</v>
      </c>
      <c r="EO252">
        <v>2.1734</v>
      </c>
      <c r="EP252">
        <v>2.1179000000000001</v>
      </c>
      <c r="EQ252">
        <v>7.2747500000000007E-2</v>
      </c>
      <c r="ER252">
        <v>0</v>
      </c>
      <c r="ES252">
        <v>33.384999999999998</v>
      </c>
      <c r="ET252">
        <v>999.9</v>
      </c>
      <c r="EU252">
        <v>48</v>
      </c>
      <c r="EV252">
        <v>40.5</v>
      </c>
      <c r="EW252">
        <v>36.0946</v>
      </c>
      <c r="EX252">
        <v>56.4482</v>
      </c>
      <c r="EY252">
        <v>-0.91746499999999997</v>
      </c>
      <c r="EZ252">
        <v>2</v>
      </c>
      <c r="FA252">
        <v>0.65410599999999997</v>
      </c>
      <c r="FB252">
        <v>1.4113</v>
      </c>
      <c r="FC252">
        <v>20.264099999999999</v>
      </c>
      <c r="FD252">
        <v>5.2165400000000002</v>
      </c>
      <c r="FE252">
        <v>12.0099</v>
      </c>
      <c r="FF252">
        <v>4.9854500000000002</v>
      </c>
      <c r="FG252">
        <v>3.2844799999999998</v>
      </c>
      <c r="FH252">
        <v>9841.7000000000007</v>
      </c>
      <c r="FI252">
        <v>9999</v>
      </c>
      <c r="FJ252">
        <v>9999</v>
      </c>
      <c r="FK252">
        <v>657.1</v>
      </c>
      <c r="FL252">
        <v>1.8658399999999999</v>
      </c>
      <c r="FM252">
        <v>1.86222</v>
      </c>
      <c r="FN252">
        <v>1.86432</v>
      </c>
      <c r="FO252">
        <v>1.86043</v>
      </c>
      <c r="FP252">
        <v>1.86111</v>
      </c>
      <c r="FQ252">
        <v>1.8601700000000001</v>
      </c>
      <c r="FR252">
        <v>1.86189</v>
      </c>
      <c r="FS252">
        <v>1.8585100000000001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-2.57</v>
      </c>
      <c r="GH252">
        <v>4.9599999999999998E-2</v>
      </c>
      <c r="GI252">
        <v>-1.674331742851894</v>
      </c>
      <c r="GJ252">
        <v>-1.0668354094452519E-3</v>
      </c>
      <c r="GK252">
        <v>7.2908324871410599E-7</v>
      </c>
      <c r="GL252">
        <v>-2.6615586879345078E-10</v>
      </c>
      <c r="GM252">
        <v>-0.20617912557020029</v>
      </c>
      <c r="GN252">
        <v>3.3664092208003571E-3</v>
      </c>
      <c r="GO252">
        <v>2.042686190248702E-4</v>
      </c>
      <c r="GP252">
        <v>-2.7039353982504608E-6</v>
      </c>
      <c r="GQ252">
        <v>3</v>
      </c>
      <c r="GR252">
        <v>2088</v>
      </c>
      <c r="GS252">
        <v>3</v>
      </c>
      <c r="GT252">
        <v>37</v>
      </c>
      <c r="GU252">
        <v>22.1</v>
      </c>
      <c r="GV252">
        <v>22.1</v>
      </c>
      <c r="GW252">
        <v>4.0002399999999998</v>
      </c>
      <c r="GX252">
        <v>2.5341800000000001</v>
      </c>
      <c r="GY252">
        <v>2.04834</v>
      </c>
      <c r="GZ252">
        <v>2.6049799999999999</v>
      </c>
      <c r="HA252">
        <v>2.1972700000000001</v>
      </c>
      <c r="HB252">
        <v>2.31934</v>
      </c>
      <c r="HC252">
        <v>44.669199999999996</v>
      </c>
      <c r="HD252">
        <v>14.079499999999999</v>
      </c>
      <c r="HE252">
        <v>18</v>
      </c>
      <c r="HF252">
        <v>685.09900000000005</v>
      </c>
      <c r="HG252">
        <v>709.26599999999996</v>
      </c>
      <c r="HH252">
        <v>30.999300000000002</v>
      </c>
      <c r="HI252">
        <v>35.420299999999997</v>
      </c>
      <c r="HJ252">
        <v>30.000299999999999</v>
      </c>
      <c r="HK252">
        <v>35.174599999999998</v>
      </c>
      <c r="HL252">
        <v>35.1447</v>
      </c>
      <c r="HM252">
        <v>80.011799999999994</v>
      </c>
      <c r="HN252">
        <v>-30</v>
      </c>
      <c r="HO252">
        <v>-30</v>
      </c>
      <c r="HP252">
        <v>31</v>
      </c>
      <c r="HQ252">
        <v>1581.79</v>
      </c>
      <c r="HR252">
        <v>32.067999999999998</v>
      </c>
      <c r="HS252">
        <v>99.172600000000003</v>
      </c>
      <c r="HT252">
        <v>98.325000000000003</v>
      </c>
    </row>
    <row r="253" spans="1:228" x14ac:dyDescent="0.2">
      <c r="A253">
        <v>238</v>
      </c>
      <c r="B253">
        <v>1666111554.5999999</v>
      </c>
      <c r="C253">
        <v>946.5</v>
      </c>
      <c r="D253" t="s">
        <v>835</v>
      </c>
      <c r="E253" t="s">
        <v>836</v>
      </c>
      <c r="F253">
        <v>4</v>
      </c>
      <c r="G253">
        <v>1666111552.5999999</v>
      </c>
      <c r="H253">
        <f t="shared" si="102"/>
        <v>1.1934926124331328E-3</v>
      </c>
      <c r="I253">
        <f t="shared" si="103"/>
        <v>1.1934926124331329</v>
      </c>
      <c r="J253">
        <f t="shared" si="104"/>
        <v>15.633075050515961</v>
      </c>
      <c r="K253">
        <f t="shared" si="105"/>
        <v>1548.992857142857</v>
      </c>
      <c r="L253">
        <f t="shared" si="106"/>
        <v>1093.8217884365038</v>
      </c>
      <c r="M253">
        <f t="shared" si="107"/>
        <v>110.86580960620009</v>
      </c>
      <c r="N253">
        <f t="shared" si="108"/>
        <v>157.00029840037584</v>
      </c>
      <c r="O253">
        <f t="shared" si="109"/>
        <v>6.1131687776265882E-2</v>
      </c>
      <c r="P253">
        <f t="shared" si="110"/>
        <v>2.7673972837403165</v>
      </c>
      <c r="Q253">
        <f t="shared" si="111"/>
        <v>6.0391274620094498E-2</v>
      </c>
      <c r="R253">
        <f t="shared" si="112"/>
        <v>3.7810322561127825E-2</v>
      </c>
      <c r="S253">
        <f t="shared" si="113"/>
        <v>226.11169723264942</v>
      </c>
      <c r="T253">
        <f t="shared" si="114"/>
        <v>35.305276981018267</v>
      </c>
      <c r="U253">
        <f t="shared" si="115"/>
        <v>34.562085714285708</v>
      </c>
      <c r="V253">
        <f t="shared" si="116"/>
        <v>5.5128320038831173</v>
      </c>
      <c r="W253">
        <f t="shared" si="117"/>
        <v>66.507123362470935</v>
      </c>
      <c r="X253">
        <f t="shared" si="118"/>
        <v>3.5998048120272368</v>
      </c>
      <c r="Y253">
        <f t="shared" si="119"/>
        <v>5.412660524208686</v>
      </c>
      <c r="Z253">
        <f t="shared" si="120"/>
        <v>1.9130271918558805</v>
      </c>
      <c r="AA253">
        <f t="shared" si="121"/>
        <v>-52.633024208301158</v>
      </c>
      <c r="AB253">
        <f t="shared" si="122"/>
        <v>-49.189895602422581</v>
      </c>
      <c r="AC253">
        <f t="shared" si="123"/>
        <v>-4.1268206641844705</v>
      </c>
      <c r="AD253">
        <f t="shared" si="124"/>
        <v>120.16195675774122</v>
      </c>
      <c r="AE253">
        <f t="shared" si="125"/>
        <v>25.987651701902482</v>
      </c>
      <c r="AF253">
        <f t="shared" si="126"/>
        <v>1.2023979990963676</v>
      </c>
      <c r="AG253">
        <f t="shared" si="127"/>
        <v>15.633075050515961</v>
      </c>
      <c r="AH253">
        <v>1630.2848015442939</v>
      </c>
      <c r="AI253">
        <v>1608.5435757575749</v>
      </c>
      <c r="AJ253">
        <v>1.6788044872623891</v>
      </c>
      <c r="AK253">
        <v>66.414595201641987</v>
      </c>
      <c r="AL253">
        <f t="shared" si="128"/>
        <v>1.1934926124331329</v>
      </c>
      <c r="AM253">
        <v>34.448766449370623</v>
      </c>
      <c r="AN253">
        <v>35.511307941176483</v>
      </c>
      <c r="AO253">
        <v>-1.3162523062720769E-6</v>
      </c>
      <c r="AP253">
        <v>87.49</v>
      </c>
      <c r="AQ253">
        <v>12</v>
      </c>
      <c r="AR253">
        <v>2</v>
      </c>
      <c r="AS253">
        <f t="shared" si="129"/>
        <v>1</v>
      </c>
      <c r="AT253">
        <f t="shared" si="130"/>
        <v>0</v>
      </c>
      <c r="AU253">
        <f t="shared" si="131"/>
        <v>47141.260666724491</v>
      </c>
      <c r="AV253">
        <f t="shared" si="132"/>
        <v>1199.995714285714</v>
      </c>
      <c r="AW253">
        <f t="shared" si="133"/>
        <v>1025.9199135920462</v>
      </c>
      <c r="AX253">
        <f t="shared" si="134"/>
        <v>0.85493631467068631</v>
      </c>
      <c r="AY253">
        <f t="shared" si="135"/>
        <v>0.18842708731442448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1666111552.5999999</v>
      </c>
      <c r="BF253">
        <v>1548.992857142857</v>
      </c>
      <c r="BG253">
        <v>1574.7</v>
      </c>
      <c r="BH253">
        <v>35.516314285714287</v>
      </c>
      <c r="BI253">
        <v>34.445857142857143</v>
      </c>
      <c r="BJ253">
        <v>1551.561428571428</v>
      </c>
      <c r="BK253">
        <v>35.466757142857141</v>
      </c>
      <c r="BL253">
        <v>650.01757142857139</v>
      </c>
      <c r="BM253">
        <v>101.2564285714286</v>
      </c>
      <c r="BN253">
        <v>9.9944814285714292E-2</v>
      </c>
      <c r="BO253">
        <v>34.232385714285719</v>
      </c>
      <c r="BP253">
        <v>34.562085714285708</v>
      </c>
      <c r="BQ253">
        <v>999.89999999999986</v>
      </c>
      <c r="BR253">
        <v>0</v>
      </c>
      <c r="BS253">
        <v>0</v>
      </c>
      <c r="BT253">
        <v>8990.09</v>
      </c>
      <c r="BU253">
        <v>0</v>
      </c>
      <c r="BV253">
        <v>389.15157142857151</v>
      </c>
      <c r="BW253">
        <v>-25.705857142857148</v>
      </c>
      <c r="BX253">
        <v>1606.0314285714289</v>
      </c>
      <c r="BY253">
        <v>1630.8742857142861</v>
      </c>
      <c r="BZ253">
        <v>1.0704400000000001</v>
      </c>
      <c r="CA253">
        <v>1574.7</v>
      </c>
      <c r="CB253">
        <v>34.445857142857143</v>
      </c>
      <c r="CC253">
        <v>3.5962485714285708</v>
      </c>
      <c r="CD253">
        <v>3.4878614285714278</v>
      </c>
      <c r="CE253">
        <v>27.081114285714289</v>
      </c>
      <c r="CF253">
        <v>26.560757142857138</v>
      </c>
      <c r="CG253">
        <v>1199.995714285714</v>
      </c>
      <c r="CH253">
        <v>0.50003900000000001</v>
      </c>
      <c r="CI253">
        <v>0.49996099999999988</v>
      </c>
      <c r="CJ253">
        <v>0</v>
      </c>
      <c r="CK253">
        <v>804.99514285714292</v>
      </c>
      <c r="CL253">
        <v>4.9990899999999998</v>
      </c>
      <c r="CM253">
        <v>8567.0957142857151</v>
      </c>
      <c r="CN253">
        <v>9557.9614285714288</v>
      </c>
      <c r="CO253">
        <v>44.436999999999998</v>
      </c>
      <c r="CP253">
        <v>46.375</v>
      </c>
      <c r="CQ253">
        <v>45.186999999999998</v>
      </c>
      <c r="CR253">
        <v>45.607000000000014</v>
      </c>
      <c r="CS253">
        <v>45.875</v>
      </c>
      <c r="CT253">
        <v>597.54571428571421</v>
      </c>
      <c r="CU253">
        <v>597.44999999999993</v>
      </c>
      <c r="CV253">
        <v>0</v>
      </c>
      <c r="CW253">
        <v>1666111566.3</v>
      </c>
      <c r="CX253">
        <v>0</v>
      </c>
      <c r="CY253">
        <v>1666110227</v>
      </c>
      <c r="CZ253" t="s">
        <v>356</v>
      </c>
      <c r="DA253">
        <v>1666110227</v>
      </c>
      <c r="DB253">
        <v>1666110223</v>
      </c>
      <c r="DC253">
        <v>35</v>
      </c>
      <c r="DD253">
        <v>4.3999999999999997E-2</v>
      </c>
      <c r="DE253">
        <v>-1.2E-2</v>
      </c>
      <c r="DF253">
        <v>-2.012</v>
      </c>
      <c r="DG253">
        <v>3.7999999999999999E-2</v>
      </c>
      <c r="DH253">
        <v>415</v>
      </c>
      <c r="DI253">
        <v>34</v>
      </c>
      <c r="DJ253">
        <v>0.45</v>
      </c>
      <c r="DK253">
        <v>0.22</v>
      </c>
      <c r="DL253">
        <v>-25.690995121951222</v>
      </c>
      <c r="DM253">
        <v>0.22421184668990909</v>
      </c>
      <c r="DN253">
        <v>7.829757791855374E-2</v>
      </c>
      <c r="DO253">
        <v>0</v>
      </c>
      <c r="DP253">
        <v>1.078093658536585</v>
      </c>
      <c r="DQ253">
        <v>-5.3728432055749849E-2</v>
      </c>
      <c r="DR253">
        <v>5.532982151892323E-3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3.2944</v>
      </c>
      <c r="EB253">
        <v>2.62521</v>
      </c>
      <c r="EC253">
        <v>0.24418100000000001</v>
      </c>
      <c r="ED253">
        <v>0.24477099999999999</v>
      </c>
      <c r="EE253">
        <v>0.14333599999999999</v>
      </c>
      <c r="EF253">
        <v>0.13861200000000001</v>
      </c>
      <c r="EG253">
        <v>22853.5</v>
      </c>
      <c r="EH253">
        <v>23248</v>
      </c>
      <c r="EI253">
        <v>28155.7</v>
      </c>
      <c r="EJ253">
        <v>29658.6</v>
      </c>
      <c r="EK253">
        <v>33171.1</v>
      </c>
      <c r="EL253">
        <v>35486</v>
      </c>
      <c r="EM253">
        <v>39714.400000000001</v>
      </c>
      <c r="EN253">
        <v>42408.6</v>
      </c>
      <c r="EO253">
        <v>2.1730800000000001</v>
      </c>
      <c r="EP253">
        <v>2.1181999999999999</v>
      </c>
      <c r="EQ253">
        <v>7.3272699999999996E-2</v>
      </c>
      <c r="ER253">
        <v>0</v>
      </c>
      <c r="ES253">
        <v>33.378300000000003</v>
      </c>
      <c r="ET253">
        <v>999.9</v>
      </c>
      <c r="EU253">
        <v>48</v>
      </c>
      <c r="EV253">
        <v>40.5</v>
      </c>
      <c r="EW253">
        <v>36.090800000000002</v>
      </c>
      <c r="EX253">
        <v>57.468200000000003</v>
      </c>
      <c r="EY253">
        <v>-0.81330100000000005</v>
      </c>
      <c r="EZ253">
        <v>2</v>
      </c>
      <c r="FA253">
        <v>0.65441099999999996</v>
      </c>
      <c r="FB253">
        <v>1.40927</v>
      </c>
      <c r="FC253">
        <v>20.264299999999999</v>
      </c>
      <c r="FD253">
        <v>5.2168400000000004</v>
      </c>
      <c r="FE253">
        <v>12.0097</v>
      </c>
      <c r="FF253">
        <v>4.9852999999999996</v>
      </c>
      <c r="FG253">
        <v>3.2844799999999998</v>
      </c>
      <c r="FH253">
        <v>9841.7000000000007</v>
      </c>
      <c r="FI253">
        <v>9999</v>
      </c>
      <c r="FJ253">
        <v>9999</v>
      </c>
      <c r="FK253">
        <v>657.1</v>
      </c>
      <c r="FL253">
        <v>1.8658399999999999</v>
      </c>
      <c r="FM253">
        <v>1.8622000000000001</v>
      </c>
      <c r="FN253">
        <v>1.86432</v>
      </c>
      <c r="FO253">
        <v>1.86042</v>
      </c>
      <c r="FP253">
        <v>1.8611200000000001</v>
      </c>
      <c r="FQ253">
        <v>1.86019</v>
      </c>
      <c r="FR253">
        <v>1.86188</v>
      </c>
      <c r="FS253">
        <v>1.8585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-2.57</v>
      </c>
      <c r="GH253">
        <v>4.9500000000000002E-2</v>
      </c>
      <c r="GI253">
        <v>-1.674331742851894</v>
      </c>
      <c r="GJ253">
        <v>-1.0668354094452519E-3</v>
      </c>
      <c r="GK253">
        <v>7.2908324871410599E-7</v>
      </c>
      <c r="GL253">
        <v>-2.6615586879345078E-10</v>
      </c>
      <c r="GM253">
        <v>-0.20617912557020029</v>
      </c>
      <c r="GN253">
        <v>3.3664092208003571E-3</v>
      </c>
      <c r="GO253">
        <v>2.042686190248702E-4</v>
      </c>
      <c r="GP253">
        <v>-2.7039353982504608E-6</v>
      </c>
      <c r="GQ253">
        <v>3</v>
      </c>
      <c r="GR253">
        <v>2088</v>
      </c>
      <c r="GS253">
        <v>3</v>
      </c>
      <c r="GT253">
        <v>37</v>
      </c>
      <c r="GU253">
        <v>22.1</v>
      </c>
      <c r="GV253">
        <v>22.2</v>
      </c>
      <c r="GW253">
        <v>4.0136700000000003</v>
      </c>
      <c r="GX253">
        <v>2.5341800000000001</v>
      </c>
      <c r="GY253">
        <v>2.04834</v>
      </c>
      <c r="GZ253">
        <v>2.6049799999999999</v>
      </c>
      <c r="HA253">
        <v>2.1972700000000001</v>
      </c>
      <c r="HB253">
        <v>2.32056</v>
      </c>
      <c r="HC253">
        <v>44.669199999999996</v>
      </c>
      <c r="HD253">
        <v>14.079499999999999</v>
      </c>
      <c r="HE253">
        <v>18</v>
      </c>
      <c r="HF253">
        <v>684.86500000000001</v>
      </c>
      <c r="HG253">
        <v>709.58299999999997</v>
      </c>
      <c r="HH253">
        <v>30.999400000000001</v>
      </c>
      <c r="HI253">
        <v>35.4236</v>
      </c>
      <c r="HJ253">
        <v>30.000499999999999</v>
      </c>
      <c r="HK253">
        <v>35.177799999999998</v>
      </c>
      <c r="HL253">
        <v>35.1479</v>
      </c>
      <c r="HM253">
        <v>80.275300000000001</v>
      </c>
      <c r="HN253">
        <v>-30</v>
      </c>
      <c r="HO253">
        <v>-30</v>
      </c>
      <c r="HP253">
        <v>31</v>
      </c>
      <c r="HQ253">
        <v>1588.47</v>
      </c>
      <c r="HR253">
        <v>32.067999999999998</v>
      </c>
      <c r="HS253">
        <v>99.171199999999999</v>
      </c>
      <c r="HT253">
        <v>98.326300000000003</v>
      </c>
    </row>
    <row r="254" spans="1:228" x14ac:dyDescent="0.2">
      <c r="A254">
        <v>239</v>
      </c>
      <c r="B254">
        <v>1666111558.5999999</v>
      </c>
      <c r="C254">
        <v>950.5</v>
      </c>
      <c r="D254" t="s">
        <v>837</v>
      </c>
      <c r="E254" t="s">
        <v>838</v>
      </c>
      <c r="F254">
        <v>4</v>
      </c>
      <c r="G254">
        <v>1666111556.2874999</v>
      </c>
      <c r="H254">
        <f t="shared" si="102"/>
        <v>1.1954255824229161E-3</v>
      </c>
      <c r="I254">
        <f t="shared" si="103"/>
        <v>1.1954255824229161</v>
      </c>
      <c r="J254">
        <f t="shared" si="104"/>
        <v>15.225185949529092</v>
      </c>
      <c r="K254">
        <f t="shared" si="105"/>
        <v>1555.06</v>
      </c>
      <c r="L254">
        <f t="shared" si="106"/>
        <v>1110.6068372328082</v>
      </c>
      <c r="M254">
        <f t="shared" si="107"/>
        <v>112.56607543243163</v>
      </c>
      <c r="N254">
        <f t="shared" si="108"/>
        <v>157.61383362100025</v>
      </c>
      <c r="O254">
        <f t="shared" si="109"/>
        <v>6.1181672554954089E-2</v>
      </c>
      <c r="P254">
        <f t="shared" si="110"/>
        <v>2.7669819116698244</v>
      </c>
      <c r="Q254">
        <f t="shared" si="111"/>
        <v>6.0439946143120094E-2</v>
      </c>
      <c r="R254">
        <f t="shared" si="112"/>
        <v>3.7840858214481875E-2</v>
      </c>
      <c r="S254">
        <f t="shared" si="113"/>
        <v>226.11433910761158</v>
      </c>
      <c r="T254">
        <f t="shared" si="114"/>
        <v>35.305441020978463</v>
      </c>
      <c r="U254">
        <f t="shared" si="115"/>
        <v>34.564462499999998</v>
      </c>
      <c r="V254">
        <f t="shared" si="116"/>
        <v>5.513559944595948</v>
      </c>
      <c r="W254">
        <f t="shared" si="117"/>
        <v>66.490203333709403</v>
      </c>
      <c r="X254">
        <f t="shared" si="118"/>
        <v>3.598994561646117</v>
      </c>
      <c r="Y254">
        <f t="shared" si="119"/>
        <v>5.4128193044966793</v>
      </c>
      <c r="Z254">
        <f t="shared" si="120"/>
        <v>1.914565382949831</v>
      </c>
      <c r="AA254">
        <f t="shared" si="121"/>
        <v>-52.718268184850601</v>
      </c>
      <c r="AB254">
        <f t="shared" si="122"/>
        <v>-49.458483480915397</v>
      </c>
      <c r="AC254">
        <f t="shared" si="123"/>
        <v>-4.150035734719844</v>
      </c>
      <c r="AD254">
        <f t="shared" si="124"/>
        <v>119.78755170712577</v>
      </c>
      <c r="AE254">
        <f t="shared" si="125"/>
        <v>26.044716878068428</v>
      </c>
      <c r="AF254">
        <f t="shared" si="126"/>
        <v>1.2005433773821512</v>
      </c>
      <c r="AG254">
        <f t="shared" si="127"/>
        <v>15.225185949529092</v>
      </c>
      <c r="AH254">
        <v>1637.181228933493</v>
      </c>
      <c r="AI254">
        <v>1615.4956969696971</v>
      </c>
      <c r="AJ254">
        <v>1.76091889966202</v>
      </c>
      <c r="AK254">
        <v>66.414595201641987</v>
      </c>
      <c r="AL254">
        <f t="shared" si="128"/>
        <v>1.1954255824229161</v>
      </c>
      <c r="AM254">
        <v>34.442838502237763</v>
      </c>
      <c r="AN254">
        <v>35.50722911764705</v>
      </c>
      <c r="AO254">
        <v>-6.2300244143293598E-6</v>
      </c>
      <c r="AP254">
        <v>87.49</v>
      </c>
      <c r="AQ254">
        <v>12</v>
      </c>
      <c r="AR254">
        <v>2</v>
      </c>
      <c r="AS254">
        <f t="shared" si="129"/>
        <v>1</v>
      </c>
      <c r="AT254">
        <f t="shared" si="130"/>
        <v>0</v>
      </c>
      <c r="AU254">
        <f t="shared" si="131"/>
        <v>47129.789799130347</v>
      </c>
      <c r="AV254">
        <f t="shared" si="132"/>
        <v>1200.01</v>
      </c>
      <c r="AW254">
        <f t="shared" si="133"/>
        <v>1025.9321010920266</v>
      </c>
      <c r="AX254">
        <f t="shared" si="134"/>
        <v>0.85493629310757968</v>
      </c>
      <c r="AY254">
        <f t="shared" si="135"/>
        <v>0.18842704569762883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1666111556.2874999</v>
      </c>
      <c r="BF254">
        <v>1555.06</v>
      </c>
      <c r="BG254">
        <v>1580.8262500000001</v>
      </c>
      <c r="BH254">
        <v>35.508637499999999</v>
      </c>
      <c r="BI254">
        <v>34.439725000000003</v>
      </c>
      <c r="BJ254">
        <v>1557.63375</v>
      </c>
      <c r="BK254">
        <v>35.459175000000002</v>
      </c>
      <c r="BL254">
        <v>649.95800000000008</v>
      </c>
      <c r="BM254">
        <v>101.2555</v>
      </c>
      <c r="BN254">
        <v>9.99677125E-2</v>
      </c>
      <c r="BO254">
        <v>34.232912499999998</v>
      </c>
      <c r="BP254">
        <v>34.564462499999998</v>
      </c>
      <c r="BQ254">
        <v>999.9</v>
      </c>
      <c r="BR254">
        <v>0</v>
      </c>
      <c r="BS254">
        <v>0</v>
      </c>
      <c r="BT254">
        <v>8987.96875</v>
      </c>
      <c r="BU254">
        <v>0</v>
      </c>
      <c r="BV254">
        <v>396.38737500000002</v>
      </c>
      <c r="BW254">
        <v>-25.766112499999998</v>
      </c>
      <c r="BX254">
        <v>1612.31</v>
      </c>
      <c r="BY254">
        <v>1637.21</v>
      </c>
      <c r="BZ254">
        <v>1.0689150000000001</v>
      </c>
      <c r="CA254">
        <v>1580.8262500000001</v>
      </c>
      <c r="CB254">
        <v>34.439725000000003</v>
      </c>
      <c r="CC254">
        <v>3.5954449999999998</v>
      </c>
      <c r="CD254">
        <v>3.4872125</v>
      </c>
      <c r="CE254">
        <v>27.077324999999998</v>
      </c>
      <c r="CF254">
        <v>26.557600000000001</v>
      </c>
      <c r="CG254">
        <v>1200.01</v>
      </c>
      <c r="CH254">
        <v>0.50003900000000001</v>
      </c>
      <c r="CI254">
        <v>0.49996099999999999</v>
      </c>
      <c r="CJ254">
        <v>0</v>
      </c>
      <c r="CK254">
        <v>804.41737499999999</v>
      </c>
      <c r="CL254">
        <v>4.9990899999999998</v>
      </c>
      <c r="CM254">
        <v>8566.807499999999</v>
      </c>
      <c r="CN254">
        <v>9558.0637500000012</v>
      </c>
      <c r="CO254">
        <v>44.436999999999998</v>
      </c>
      <c r="CP254">
        <v>46.375</v>
      </c>
      <c r="CQ254">
        <v>45.186999999999998</v>
      </c>
      <c r="CR254">
        <v>45.569875000000003</v>
      </c>
      <c r="CS254">
        <v>45.875</v>
      </c>
      <c r="CT254">
        <v>597.55374999999992</v>
      </c>
      <c r="CU254">
        <v>597.45624999999995</v>
      </c>
      <c r="CV254">
        <v>0</v>
      </c>
      <c r="CW254">
        <v>1666111569.9000001</v>
      </c>
      <c r="CX254">
        <v>0</v>
      </c>
      <c r="CY254">
        <v>1666110227</v>
      </c>
      <c r="CZ254" t="s">
        <v>356</v>
      </c>
      <c r="DA254">
        <v>1666110227</v>
      </c>
      <c r="DB254">
        <v>1666110223</v>
      </c>
      <c r="DC254">
        <v>35</v>
      </c>
      <c r="DD254">
        <v>4.3999999999999997E-2</v>
      </c>
      <c r="DE254">
        <v>-1.2E-2</v>
      </c>
      <c r="DF254">
        <v>-2.012</v>
      </c>
      <c r="DG254">
        <v>3.7999999999999999E-2</v>
      </c>
      <c r="DH254">
        <v>415</v>
      </c>
      <c r="DI254">
        <v>34</v>
      </c>
      <c r="DJ254">
        <v>0.45</v>
      </c>
      <c r="DK254">
        <v>0.22</v>
      </c>
      <c r="DL254">
        <v>-25.697312195121949</v>
      </c>
      <c r="DM254">
        <v>-0.33349965156795791</v>
      </c>
      <c r="DN254">
        <v>8.9859622759604907E-2</v>
      </c>
      <c r="DO254">
        <v>0</v>
      </c>
      <c r="DP254">
        <v>1.0748682926829269</v>
      </c>
      <c r="DQ254">
        <v>-4.7323693379787139E-2</v>
      </c>
      <c r="DR254">
        <v>4.9757112017396483E-3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3.2945799999999998</v>
      </c>
      <c r="EB254">
        <v>2.6253000000000002</v>
      </c>
      <c r="EC254">
        <v>0.244813</v>
      </c>
      <c r="ED254">
        <v>0.245369</v>
      </c>
      <c r="EE254">
        <v>0.143322</v>
      </c>
      <c r="EF254">
        <v>0.138603</v>
      </c>
      <c r="EG254">
        <v>22834</v>
      </c>
      <c r="EH254">
        <v>23228.9</v>
      </c>
      <c r="EI254">
        <v>28155.4</v>
      </c>
      <c r="EJ254">
        <v>29657.9</v>
      </c>
      <c r="EK254">
        <v>33171.599999999999</v>
      </c>
      <c r="EL254">
        <v>35485.699999999997</v>
      </c>
      <c r="EM254">
        <v>39714.300000000003</v>
      </c>
      <c r="EN254">
        <v>42407.7</v>
      </c>
      <c r="EO254">
        <v>2.1730999999999998</v>
      </c>
      <c r="EP254">
        <v>2.1179700000000001</v>
      </c>
      <c r="EQ254">
        <v>7.3697399999999996E-2</v>
      </c>
      <c r="ER254">
        <v>0</v>
      </c>
      <c r="ES254">
        <v>33.372300000000003</v>
      </c>
      <c r="ET254">
        <v>999.9</v>
      </c>
      <c r="EU254">
        <v>48</v>
      </c>
      <c r="EV254">
        <v>40.5</v>
      </c>
      <c r="EW254">
        <v>36.0944</v>
      </c>
      <c r="EX254">
        <v>57.258200000000002</v>
      </c>
      <c r="EY254">
        <v>-0.87339800000000001</v>
      </c>
      <c r="EZ254">
        <v>2</v>
      </c>
      <c r="FA254">
        <v>0.65468999999999999</v>
      </c>
      <c r="FB254">
        <v>1.4061399999999999</v>
      </c>
      <c r="FC254">
        <v>20.264399999999998</v>
      </c>
      <c r="FD254">
        <v>5.2165400000000002</v>
      </c>
      <c r="FE254">
        <v>12.009499999999999</v>
      </c>
      <c r="FF254">
        <v>4.98515</v>
      </c>
      <c r="FG254">
        <v>3.2845</v>
      </c>
      <c r="FH254">
        <v>9841.7000000000007</v>
      </c>
      <c r="FI254">
        <v>9999</v>
      </c>
      <c r="FJ254">
        <v>9999</v>
      </c>
      <c r="FK254">
        <v>657.1</v>
      </c>
      <c r="FL254">
        <v>1.8658399999999999</v>
      </c>
      <c r="FM254">
        <v>1.8622000000000001</v>
      </c>
      <c r="FN254">
        <v>1.86432</v>
      </c>
      <c r="FO254">
        <v>1.8604099999999999</v>
      </c>
      <c r="FP254">
        <v>1.86111</v>
      </c>
      <c r="FQ254">
        <v>1.86019</v>
      </c>
      <c r="FR254">
        <v>1.86188</v>
      </c>
      <c r="FS254">
        <v>1.8585199999999999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-2.57</v>
      </c>
      <c r="GH254">
        <v>4.9399999999999999E-2</v>
      </c>
      <c r="GI254">
        <v>-1.674331742851894</v>
      </c>
      <c r="GJ254">
        <v>-1.0668354094452519E-3</v>
      </c>
      <c r="GK254">
        <v>7.2908324871410599E-7</v>
      </c>
      <c r="GL254">
        <v>-2.6615586879345078E-10</v>
      </c>
      <c r="GM254">
        <v>-0.20617912557020029</v>
      </c>
      <c r="GN254">
        <v>3.3664092208003571E-3</v>
      </c>
      <c r="GO254">
        <v>2.042686190248702E-4</v>
      </c>
      <c r="GP254">
        <v>-2.7039353982504608E-6</v>
      </c>
      <c r="GQ254">
        <v>3</v>
      </c>
      <c r="GR254">
        <v>2088</v>
      </c>
      <c r="GS254">
        <v>3</v>
      </c>
      <c r="GT254">
        <v>37</v>
      </c>
      <c r="GU254">
        <v>22.2</v>
      </c>
      <c r="GV254">
        <v>22.3</v>
      </c>
      <c r="GW254">
        <v>4.0270999999999999</v>
      </c>
      <c r="GX254">
        <v>2.5293000000000001</v>
      </c>
      <c r="GY254">
        <v>2.04834</v>
      </c>
      <c r="GZ254">
        <v>2.6049799999999999</v>
      </c>
      <c r="HA254">
        <v>2.1972700000000001</v>
      </c>
      <c r="HB254">
        <v>2.3730500000000001</v>
      </c>
      <c r="HC254">
        <v>44.669199999999996</v>
      </c>
      <c r="HD254">
        <v>14.079499999999999</v>
      </c>
      <c r="HE254">
        <v>18</v>
      </c>
      <c r="HF254">
        <v>684.91899999999998</v>
      </c>
      <c r="HG254">
        <v>709.40099999999995</v>
      </c>
      <c r="HH254">
        <v>30.999199999999998</v>
      </c>
      <c r="HI254">
        <v>35.4268</v>
      </c>
      <c r="HJ254">
        <v>30.000399999999999</v>
      </c>
      <c r="HK254">
        <v>35.181100000000001</v>
      </c>
      <c r="HL254">
        <v>35.150300000000001</v>
      </c>
      <c r="HM254">
        <v>80.5411</v>
      </c>
      <c r="HN254">
        <v>-30</v>
      </c>
      <c r="HO254">
        <v>-30</v>
      </c>
      <c r="HP254">
        <v>31</v>
      </c>
      <c r="HQ254">
        <v>1595.15</v>
      </c>
      <c r="HR254">
        <v>32.067999999999998</v>
      </c>
      <c r="HS254">
        <v>99.170599999999993</v>
      </c>
      <c r="HT254">
        <v>98.324299999999994</v>
      </c>
    </row>
    <row r="255" spans="1:228" x14ac:dyDescent="0.2">
      <c r="A255">
        <v>240</v>
      </c>
      <c r="B255">
        <v>1666111562.5999999</v>
      </c>
      <c r="C255">
        <v>954.5</v>
      </c>
      <c r="D255" t="s">
        <v>839</v>
      </c>
      <c r="E255" t="s">
        <v>840</v>
      </c>
      <c r="F255">
        <v>4</v>
      </c>
      <c r="G255">
        <v>1666111560.5999999</v>
      </c>
      <c r="H255">
        <f t="shared" si="102"/>
        <v>1.1893816715903172E-3</v>
      </c>
      <c r="I255">
        <f t="shared" si="103"/>
        <v>1.1893816715903172</v>
      </c>
      <c r="J255">
        <f t="shared" si="104"/>
        <v>15.358745634600082</v>
      </c>
      <c r="K255">
        <f t="shared" si="105"/>
        <v>1562.305714285714</v>
      </c>
      <c r="L255">
        <f t="shared" si="106"/>
        <v>1112.0522996556047</v>
      </c>
      <c r="M255">
        <f t="shared" si="107"/>
        <v>112.7132423077299</v>
      </c>
      <c r="N255">
        <f t="shared" si="108"/>
        <v>158.34915550965673</v>
      </c>
      <c r="O255">
        <f t="shared" si="109"/>
        <v>6.0859791603075787E-2</v>
      </c>
      <c r="P255">
        <f t="shared" si="110"/>
        <v>2.7653646962699705</v>
      </c>
      <c r="Q255">
        <f t="shared" si="111"/>
        <v>6.0125375052264292E-2</v>
      </c>
      <c r="R255">
        <f t="shared" si="112"/>
        <v>3.7643605326236868E-2</v>
      </c>
      <c r="S255">
        <f t="shared" si="113"/>
        <v>226.11383194671677</v>
      </c>
      <c r="T255">
        <f t="shared" si="114"/>
        <v>35.307710736732851</v>
      </c>
      <c r="U255">
        <f t="shared" si="115"/>
        <v>34.56308571428572</v>
      </c>
      <c r="V255">
        <f t="shared" si="116"/>
        <v>5.5131382647749163</v>
      </c>
      <c r="W255">
        <f t="shared" si="117"/>
        <v>66.476528105551026</v>
      </c>
      <c r="X255">
        <f t="shared" si="118"/>
        <v>3.59826329143295</v>
      </c>
      <c r="Y255">
        <f t="shared" si="119"/>
        <v>5.4128327606394384</v>
      </c>
      <c r="Z255">
        <f t="shared" si="120"/>
        <v>1.9148749733419663</v>
      </c>
      <c r="AA255">
        <f t="shared" si="121"/>
        <v>-52.451731717132986</v>
      </c>
      <c r="AB255">
        <f t="shared" si="122"/>
        <v>-49.217660940660458</v>
      </c>
      <c r="AC255">
        <f t="shared" si="123"/>
        <v>-4.1322167372952805</v>
      </c>
      <c r="AD255">
        <f t="shared" si="124"/>
        <v>120.31222255162803</v>
      </c>
      <c r="AE255">
        <f t="shared" si="125"/>
        <v>26.072338206797966</v>
      </c>
      <c r="AF255">
        <f t="shared" si="126"/>
        <v>1.1956417512020421</v>
      </c>
      <c r="AG255">
        <f t="shared" si="127"/>
        <v>15.358745634600082</v>
      </c>
      <c r="AH255">
        <v>1644.133437622341</v>
      </c>
      <c r="AI255">
        <v>1622.420727272726</v>
      </c>
      <c r="AJ255">
        <v>1.7369603430290921</v>
      </c>
      <c r="AK255">
        <v>66.414595201641987</v>
      </c>
      <c r="AL255">
        <f t="shared" si="128"/>
        <v>1.1893816715903172</v>
      </c>
      <c r="AM255">
        <v>34.43862577034966</v>
      </c>
      <c r="AN255">
        <v>35.497449117647051</v>
      </c>
      <c r="AO255">
        <v>-1.19186726394627E-6</v>
      </c>
      <c r="AP255">
        <v>87.49</v>
      </c>
      <c r="AQ255">
        <v>11</v>
      </c>
      <c r="AR255">
        <v>2</v>
      </c>
      <c r="AS255">
        <f t="shared" si="129"/>
        <v>1</v>
      </c>
      <c r="AT255">
        <f t="shared" si="130"/>
        <v>0</v>
      </c>
      <c r="AU255">
        <f t="shared" si="131"/>
        <v>47085.471791351003</v>
      </c>
      <c r="AV255">
        <f t="shared" si="132"/>
        <v>1200.008571428571</v>
      </c>
      <c r="AW255">
        <f t="shared" si="133"/>
        <v>1025.9307564490757</v>
      </c>
      <c r="AX255">
        <f t="shared" si="134"/>
        <v>0.85493619035382284</v>
      </c>
      <c r="AY255">
        <f t="shared" si="135"/>
        <v>0.18842684738287796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1666111560.5999999</v>
      </c>
      <c r="BF255">
        <v>1562.305714285714</v>
      </c>
      <c r="BG255">
        <v>1588.0942857142859</v>
      </c>
      <c r="BH255">
        <v>35.50121428571429</v>
      </c>
      <c r="BI255">
        <v>34.436828571428578</v>
      </c>
      <c r="BJ255">
        <v>1564.8842857142861</v>
      </c>
      <c r="BK255">
        <v>35.451800000000013</v>
      </c>
      <c r="BL255">
        <v>650.06228571428562</v>
      </c>
      <c r="BM255">
        <v>101.2557142857143</v>
      </c>
      <c r="BN255">
        <v>0.1003481428571429</v>
      </c>
      <c r="BO255">
        <v>34.232957142857138</v>
      </c>
      <c r="BP255">
        <v>34.56308571428572</v>
      </c>
      <c r="BQ255">
        <v>999.89999999999986</v>
      </c>
      <c r="BR255">
        <v>0</v>
      </c>
      <c r="BS255">
        <v>0</v>
      </c>
      <c r="BT255">
        <v>8979.3728571428583</v>
      </c>
      <c r="BU255">
        <v>0</v>
      </c>
      <c r="BV255">
        <v>410.36828571428578</v>
      </c>
      <c r="BW255">
        <v>-25.786757142857141</v>
      </c>
      <c r="BX255">
        <v>1619.8114285714289</v>
      </c>
      <c r="BY255">
        <v>1644.734285714286</v>
      </c>
      <c r="BZ255">
        <v>1.0644014285714281</v>
      </c>
      <c r="CA255">
        <v>1588.0942857142859</v>
      </c>
      <c r="CB255">
        <v>34.436828571428578</v>
      </c>
      <c r="CC255">
        <v>3.5946942857142861</v>
      </c>
      <c r="CD255">
        <v>3.48692</v>
      </c>
      <c r="CE255">
        <v>27.07374285714285</v>
      </c>
      <c r="CF255">
        <v>26.556185714285711</v>
      </c>
      <c r="CG255">
        <v>1200.008571428571</v>
      </c>
      <c r="CH255">
        <v>0.50004314285714291</v>
      </c>
      <c r="CI255">
        <v>0.49995685714285709</v>
      </c>
      <c r="CJ255">
        <v>0</v>
      </c>
      <c r="CK255">
        <v>804.08242857142852</v>
      </c>
      <c r="CL255">
        <v>4.9990899999999998</v>
      </c>
      <c r="CM255">
        <v>8572.9528571428582</v>
      </c>
      <c r="CN255">
        <v>9558.062857142857</v>
      </c>
      <c r="CO255">
        <v>44.436999999999998</v>
      </c>
      <c r="CP255">
        <v>46.375</v>
      </c>
      <c r="CQ255">
        <v>45.186999999999998</v>
      </c>
      <c r="CR255">
        <v>45.561999999999998</v>
      </c>
      <c r="CS255">
        <v>45.875</v>
      </c>
      <c r="CT255">
        <v>597.55714285714282</v>
      </c>
      <c r="CU255">
        <v>597.45142857142855</v>
      </c>
      <c r="CV255">
        <v>0</v>
      </c>
      <c r="CW255">
        <v>1666111574.0999999</v>
      </c>
      <c r="CX255">
        <v>0</v>
      </c>
      <c r="CY255">
        <v>1666110227</v>
      </c>
      <c r="CZ255" t="s">
        <v>356</v>
      </c>
      <c r="DA255">
        <v>1666110227</v>
      </c>
      <c r="DB255">
        <v>1666110223</v>
      </c>
      <c r="DC255">
        <v>35</v>
      </c>
      <c r="DD255">
        <v>4.3999999999999997E-2</v>
      </c>
      <c r="DE255">
        <v>-1.2E-2</v>
      </c>
      <c r="DF255">
        <v>-2.012</v>
      </c>
      <c r="DG255">
        <v>3.7999999999999999E-2</v>
      </c>
      <c r="DH255">
        <v>415</v>
      </c>
      <c r="DI255">
        <v>34</v>
      </c>
      <c r="DJ255">
        <v>0.45</v>
      </c>
      <c r="DK255">
        <v>0.22</v>
      </c>
      <c r="DL255">
        <v>-25.714141463414641</v>
      </c>
      <c r="DM255">
        <v>-0.32956933797911808</v>
      </c>
      <c r="DN255">
        <v>9.1859072803915184E-2</v>
      </c>
      <c r="DO255">
        <v>0</v>
      </c>
      <c r="DP255">
        <v>1.07152487804878</v>
      </c>
      <c r="DQ255">
        <v>-4.3411986062715451E-2</v>
      </c>
      <c r="DR255">
        <v>4.5823548754586867E-3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357</v>
      </c>
      <c r="EA255">
        <v>3.2947000000000002</v>
      </c>
      <c r="EB255">
        <v>2.6252399999999998</v>
      </c>
      <c r="EC255">
        <v>0.24543100000000001</v>
      </c>
      <c r="ED255">
        <v>0.24599799999999999</v>
      </c>
      <c r="EE255">
        <v>0.14329700000000001</v>
      </c>
      <c r="EF255">
        <v>0.13858799999999999</v>
      </c>
      <c r="EG255">
        <v>22815.200000000001</v>
      </c>
      <c r="EH255">
        <v>23209.599999999999</v>
      </c>
      <c r="EI255">
        <v>28155.5</v>
      </c>
      <c r="EJ255">
        <v>29658.1</v>
      </c>
      <c r="EK255">
        <v>33172.6</v>
      </c>
      <c r="EL255">
        <v>35486.5</v>
      </c>
      <c r="EM255">
        <v>39714.300000000003</v>
      </c>
      <c r="EN255">
        <v>42407.9</v>
      </c>
      <c r="EO255">
        <v>2.1735000000000002</v>
      </c>
      <c r="EP255">
        <v>2.1177999999999999</v>
      </c>
      <c r="EQ255">
        <v>7.4114700000000006E-2</v>
      </c>
      <c r="ER255">
        <v>0</v>
      </c>
      <c r="ES255">
        <v>33.366300000000003</v>
      </c>
      <c r="ET255">
        <v>999.9</v>
      </c>
      <c r="EU255">
        <v>48</v>
      </c>
      <c r="EV255">
        <v>40.5</v>
      </c>
      <c r="EW255">
        <v>36.096899999999998</v>
      </c>
      <c r="EX255">
        <v>56.988199999999999</v>
      </c>
      <c r="EY255">
        <v>-0.89743799999999996</v>
      </c>
      <c r="EZ255">
        <v>2</v>
      </c>
      <c r="FA255">
        <v>0.654802</v>
      </c>
      <c r="FB255">
        <v>1.40066</v>
      </c>
      <c r="FC255">
        <v>20.264299999999999</v>
      </c>
      <c r="FD255">
        <v>5.2166899999999998</v>
      </c>
      <c r="FE255">
        <v>12.0099</v>
      </c>
      <c r="FF255">
        <v>4.9854000000000003</v>
      </c>
      <c r="FG255">
        <v>3.2845499999999999</v>
      </c>
      <c r="FH255">
        <v>9842</v>
      </c>
      <c r="FI255">
        <v>9999</v>
      </c>
      <c r="FJ255">
        <v>9999</v>
      </c>
      <c r="FK255">
        <v>657.1</v>
      </c>
      <c r="FL255">
        <v>1.8658399999999999</v>
      </c>
      <c r="FM255">
        <v>1.8622099999999999</v>
      </c>
      <c r="FN255">
        <v>1.86432</v>
      </c>
      <c r="FO255">
        <v>1.86046</v>
      </c>
      <c r="FP255">
        <v>1.86111</v>
      </c>
      <c r="FQ255">
        <v>1.8602000000000001</v>
      </c>
      <c r="FR255">
        <v>1.86189</v>
      </c>
      <c r="FS255">
        <v>1.8585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-2.58</v>
      </c>
      <c r="GH255">
        <v>4.9399999999999999E-2</v>
      </c>
      <c r="GI255">
        <v>-1.674331742851894</v>
      </c>
      <c r="GJ255">
        <v>-1.0668354094452519E-3</v>
      </c>
      <c r="GK255">
        <v>7.2908324871410599E-7</v>
      </c>
      <c r="GL255">
        <v>-2.6615586879345078E-10</v>
      </c>
      <c r="GM255">
        <v>-0.20617912557020029</v>
      </c>
      <c r="GN255">
        <v>3.3664092208003571E-3</v>
      </c>
      <c r="GO255">
        <v>2.042686190248702E-4</v>
      </c>
      <c r="GP255">
        <v>-2.7039353982504608E-6</v>
      </c>
      <c r="GQ255">
        <v>3</v>
      </c>
      <c r="GR255">
        <v>2088</v>
      </c>
      <c r="GS255">
        <v>3</v>
      </c>
      <c r="GT255">
        <v>37</v>
      </c>
      <c r="GU255">
        <v>22.3</v>
      </c>
      <c r="GV255">
        <v>22.3</v>
      </c>
      <c r="GW255">
        <v>4.0393100000000004</v>
      </c>
      <c r="GX255">
        <v>2.5329600000000001</v>
      </c>
      <c r="GY255">
        <v>2.04834</v>
      </c>
      <c r="GZ255">
        <v>2.6037599999999999</v>
      </c>
      <c r="HA255">
        <v>2.1972700000000001</v>
      </c>
      <c r="HB255">
        <v>2.3571800000000001</v>
      </c>
      <c r="HC255">
        <v>44.669199999999996</v>
      </c>
      <c r="HD255">
        <v>14.079499999999999</v>
      </c>
      <c r="HE255">
        <v>18</v>
      </c>
      <c r="HF255">
        <v>685.27499999999998</v>
      </c>
      <c r="HG255">
        <v>709.26499999999999</v>
      </c>
      <c r="HH255">
        <v>30.998799999999999</v>
      </c>
      <c r="HI255">
        <v>35.430100000000003</v>
      </c>
      <c r="HJ255">
        <v>30.000299999999999</v>
      </c>
      <c r="HK255">
        <v>35.183500000000002</v>
      </c>
      <c r="HL255">
        <v>35.152700000000003</v>
      </c>
      <c r="HM255">
        <v>80.8078</v>
      </c>
      <c r="HN255">
        <v>-30</v>
      </c>
      <c r="HO255">
        <v>-30</v>
      </c>
      <c r="HP255">
        <v>31</v>
      </c>
      <c r="HQ255">
        <v>1601.86</v>
      </c>
      <c r="HR255">
        <v>32.067999999999998</v>
      </c>
      <c r="HS255">
        <v>99.170599999999993</v>
      </c>
      <c r="HT255">
        <v>98.3249</v>
      </c>
    </row>
    <row r="256" spans="1:228" x14ac:dyDescent="0.2">
      <c r="A256">
        <v>241</v>
      </c>
      <c r="B256">
        <v>1666111566.5999999</v>
      </c>
      <c r="C256">
        <v>958.5</v>
      </c>
      <c r="D256" t="s">
        <v>841</v>
      </c>
      <c r="E256" t="s">
        <v>842</v>
      </c>
      <c r="F256">
        <v>4</v>
      </c>
      <c r="G256">
        <v>1666111564.2874999</v>
      </c>
      <c r="H256">
        <f t="shared" si="102"/>
        <v>1.1849018607605986E-3</v>
      </c>
      <c r="I256">
        <f t="shared" si="103"/>
        <v>1.1849018607605986</v>
      </c>
      <c r="J256">
        <f t="shared" si="104"/>
        <v>15.171350970291433</v>
      </c>
      <c r="K256">
        <f t="shared" si="105"/>
        <v>1568.5550000000001</v>
      </c>
      <c r="L256">
        <f t="shared" si="106"/>
        <v>1121.0468711259118</v>
      </c>
      <c r="M256">
        <f t="shared" si="107"/>
        <v>113.62297741894548</v>
      </c>
      <c r="N256">
        <f t="shared" si="108"/>
        <v>158.97987313088589</v>
      </c>
      <c r="O256">
        <f t="shared" si="109"/>
        <v>6.0563127230220962E-2</v>
      </c>
      <c r="P256">
        <f t="shared" si="110"/>
        <v>2.7695262569373598</v>
      </c>
      <c r="Q256">
        <f t="shared" si="111"/>
        <v>5.9836885743558173E-2</v>
      </c>
      <c r="R256">
        <f t="shared" si="112"/>
        <v>3.7462577815898318E-2</v>
      </c>
      <c r="S256">
        <f t="shared" si="113"/>
        <v>226.11372298250157</v>
      </c>
      <c r="T256">
        <f t="shared" si="114"/>
        <v>35.30946950486284</v>
      </c>
      <c r="U256">
        <f t="shared" si="115"/>
        <v>34.566699999999997</v>
      </c>
      <c r="V256">
        <f t="shared" si="116"/>
        <v>5.5142453024814406</v>
      </c>
      <c r="W256">
        <f t="shared" si="117"/>
        <v>66.453470056365589</v>
      </c>
      <c r="X256">
        <f t="shared" si="118"/>
        <v>3.5974219037391175</v>
      </c>
      <c r="Y256">
        <f t="shared" si="119"/>
        <v>5.4134447767555223</v>
      </c>
      <c r="Z256">
        <f t="shared" si="120"/>
        <v>1.9168233987423231</v>
      </c>
      <c r="AA256">
        <f t="shared" si="121"/>
        <v>-52.254172059542398</v>
      </c>
      <c r="AB256">
        <f t="shared" si="122"/>
        <v>-49.528225429124866</v>
      </c>
      <c r="AC256">
        <f t="shared" si="123"/>
        <v>-4.1521571351083404</v>
      </c>
      <c r="AD256">
        <f t="shared" si="124"/>
        <v>120.17916835872597</v>
      </c>
      <c r="AE256">
        <f t="shared" si="125"/>
        <v>25.942480297392294</v>
      </c>
      <c r="AF256">
        <f t="shared" si="126"/>
        <v>1.190855110610926</v>
      </c>
      <c r="AG256">
        <f t="shared" si="127"/>
        <v>15.171350970291433</v>
      </c>
      <c r="AH256">
        <v>1651.025932887806</v>
      </c>
      <c r="AI256">
        <v>1629.4488484848489</v>
      </c>
      <c r="AJ256">
        <v>1.74747944260278</v>
      </c>
      <c r="AK256">
        <v>66.414595201641987</v>
      </c>
      <c r="AL256">
        <f t="shared" si="128"/>
        <v>1.1849018607605986</v>
      </c>
      <c r="AM256">
        <v>34.434977680699298</v>
      </c>
      <c r="AN256">
        <v>35.489891176470557</v>
      </c>
      <c r="AO256">
        <v>-4.1366350723764092E-6</v>
      </c>
      <c r="AP256">
        <v>87.49</v>
      </c>
      <c r="AQ256">
        <v>11</v>
      </c>
      <c r="AR256">
        <v>2</v>
      </c>
      <c r="AS256">
        <f t="shared" si="129"/>
        <v>1</v>
      </c>
      <c r="AT256">
        <f t="shared" si="130"/>
        <v>0</v>
      </c>
      <c r="AU256">
        <f t="shared" si="131"/>
        <v>47199.207656402039</v>
      </c>
      <c r="AV256">
        <f t="shared" si="132"/>
        <v>1200.0074999999999</v>
      </c>
      <c r="AW256">
        <f t="shared" si="133"/>
        <v>1025.9298885919698</v>
      </c>
      <c r="AX256">
        <f t="shared" si="134"/>
        <v>0.85493623047520095</v>
      </c>
      <c r="AY256">
        <f t="shared" si="135"/>
        <v>0.18842692481713788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1666111564.2874999</v>
      </c>
      <c r="BF256">
        <v>1568.5550000000001</v>
      </c>
      <c r="BG256">
        <v>1594.2249999999999</v>
      </c>
      <c r="BH256">
        <v>35.493512500000001</v>
      </c>
      <c r="BI256">
        <v>34.433325000000004</v>
      </c>
      <c r="BJ256">
        <v>1571.14</v>
      </c>
      <c r="BK256">
        <v>35.444149999999993</v>
      </c>
      <c r="BL256">
        <v>650.02887499999997</v>
      </c>
      <c r="BM256">
        <v>101.25449999999999</v>
      </c>
      <c r="BN256">
        <v>9.9850424999999993E-2</v>
      </c>
      <c r="BO256">
        <v>34.234987500000003</v>
      </c>
      <c r="BP256">
        <v>34.566699999999997</v>
      </c>
      <c r="BQ256">
        <v>999.9</v>
      </c>
      <c r="BR256">
        <v>0</v>
      </c>
      <c r="BS256">
        <v>0</v>
      </c>
      <c r="BT256">
        <v>9001.5612500000007</v>
      </c>
      <c r="BU256">
        <v>0</v>
      </c>
      <c r="BV256">
        <v>421.75037500000002</v>
      </c>
      <c r="BW256">
        <v>-25.670075000000001</v>
      </c>
      <c r="BX256">
        <v>1626.2787499999999</v>
      </c>
      <c r="BY256">
        <v>1651.0762500000001</v>
      </c>
      <c r="BZ256">
        <v>1.0601875000000001</v>
      </c>
      <c r="CA256">
        <v>1594.2249999999999</v>
      </c>
      <c r="CB256">
        <v>34.433325000000004</v>
      </c>
      <c r="CC256">
        <v>3.5938675</v>
      </c>
      <c r="CD256">
        <v>3.4865200000000001</v>
      </c>
      <c r="CE256">
        <v>27.069837499999998</v>
      </c>
      <c r="CF256">
        <v>26.554237499999999</v>
      </c>
      <c r="CG256">
        <v>1200.0074999999999</v>
      </c>
      <c r="CH256">
        <v>0.50004262499999996</v>
      </c>
      <c r="CI256">
        <v>0.49995737499999998</v>
      </c>
      <c r="CJ256">
        <v>0</v>
      </c>
      <c r="CK256">
        <v>803.72350000000006</v>
      </c>
      <c r="CL256">
        <v>4.9990899999999998</v>
      </c>
      <c r="CM256">
        <v>8590.7012500000001</v>
      </c>
      <c r="CN256">
        <v>9558.0475000000006</v>
      </c>
      <c r="CO256">
        <v>44.436999999999998</v>
      </c>
      <c r="CP256">
        <v>46.359250000000003</v>
      </c>
      <c r="CQ256">
        <v>45.186999999999998</v>
      </c>
      <c r="CR256">
        <v>45.561999999999998</v>
      </c>
      <c r="CS256">
        <v>45.875</v>
      </c>
      <c r="CT256">
        <v>597.55499999999995</v>
      </c>
      <c r="CU256">
        <v>597.45249999999999</v>
      </c>
      <c r="CV256">
        <v>0</v>
      </c>
      <c r="CW256">
        <v>1666111578.3</v>
      </c>
      <c r="CX256">
        <v>0</v>
      </c>
      <c r="CY256">
        <v>1666110227</v>
      </c>
      <c r="CZ256" t="s">
        <v>356</v>
      </c>
      <c r="DA256">
        <v>1666110227</v>
      </c>
      <c r="DB256">
        <v>1666110223</v>
      </c>
      <c r="DC256">
        <v>35</v>
      </c>
      <c r="DD256">
        <v>4.3999999999999997E-2</v>
      </c>
      <c r="DE256">
        <v>-1.2E-2</v>
      </c>
      <c r="DF256">
        <v>-2.012</v>
      </c>
      <c r="DG256">
        <v>3.7999999999999999E-2</v>
      </c>
      <c r="DH256">
        <v>415</v>
      </c>
      <c r="DI256">
        <v>34</v>
      </c>
      <c r="DJ256">
        <v>0.45</v>
      </c>
      <c r="DK256">
        <v>0.22</v>
      </c>
      <c r="DL256">
        <v>-25.714855</v>
      </c>
      <c r="DM256">
        <v>-0.26040450281415473</v>
      </c>
      <c r="DN256">
        <v>9.1918036722941424E-2</v>
      </c>
      <c r="DO256">
        <v>0</v>
      </c>
      <c r="DP256">
        <v>1.06848125</v>
      </c>
      <c r="DQ256">
        <v>-4.5048968105068053E-2</v>
      </c>
      <c r="DR256">
        <v>4.6113681199292586E-3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357</v>
      </c>
      <c r="EA256">
        <v>3.2944100000000001</v>
      </c>
      <c r="EB256">
        <v>2.6253199999999999</v>
      </c>
      <c r="EC256">
        <v>0.24605199999999999</v>
      </c>
      <c r="ED256">
        <v>0.24659800000000001</v>
      </c>
      <c r="EE256">
        <v>0.14327000000000001</v>
      </c>
      <c r="EF256">
        <v>0.13858400000000001</v>
      </c>
      <c r="EG256">
        <v>22796.400000000001</v>
      </c>
      <c r="EH256">
        <v>23190.7</v>
      </c>
      <c r="EI256">
        <v>28155.5</v>
      </c>
      <c r="EJ256">
        <v>29657.7</v>
      </c>
      <c r="EK256">
        <v>33173.699999999997</v>
      </c>
      <c r="EL256">
        <v>35486.199999999997</v>
      </c>
      <c r="EM256">
        <v>39714.400000000001</v>
      </c>
      <c r="EN256">
        <v>42407.199999999997</v>
      </c>
      <c r="EO256">
        <v>2.1731500000000001</v>
      </c>
      <c r="EP256">
        <v>2.1179000000000001</v>
      </c>
      <c r="EQ256">
        <v>7.4576600000000007E-2</v>
      </c>
      <c r="ER256">
        <v>0</v>
      </c>
      <c r="ES256">
        <v>33.358899999999998</v>
      </c>
      <c r="ET256">
        <v>999.9</v>
      </c>
      <c r="EU256">
        <v>48</v>
      </c>
      <c r="EV256">
        <v>40.5</v>
      </c>
      <c r="EW256">
        <v>36.097700000000003</v>
      </c>
      <c r="EX256">
        <v>57.888199999999998</v>
      </c>
      <c r="EY256">
        <v>-0.90945399999999998</v>
      </c>
      <c r="EZ256">
        <v>2</v>
      </c>
      <c r="FA256">
        <v>0.65510699999999999</v>
      </c>
      <c r="FB256">
        <v>1.39754</v>
      </c>
      <c r="FC256">
        <v>20.264299999999999</v>
      </c>
      <c r="FD256">
        <v>5.2166899999999998</v>
      </c>
      <c r="FE256">
        <v>12.0097</v>
      </c>
      <c r="FF256">
        <v>4.9858000000000002</v>
      </c>
      <c r="FG256">
        <v>3.2846500000000001</v>
      </c>
      <c r="FH256">
        <v>9842</v>
      </c>
      <c r="FI256">
        <v>9999</v>
      </c>
      <c r="FJ256">
        <v>9999</v>
      </c>
      <c r="FK256">
        <v>657.1</v>
      </c>
      <c r="FL256">
        <v>1.8658399999999999</v>
      </c>
      <c r="FM256">
        <v>1.86222</v>
      </c>
      <c r="FN256">
        <v>1.86432</v>
      </c>
      <c r="FO256">
        <v>1.8604700000000001</v>
      </c>
      <c r="FP256">
        <v>1.86111</v>
      </c>
      <c r="FQ256">
        <v>1.8602000000000001</v>
      </c>
      <c r="FR256">
        <v>1.86189</v>
      </c>
      <c r="FS256">
        <v>1.8585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-2.58</v>
      </c>
      <c r="GH256">
        <v>4.9299999999999997E-2</v>
      </c>
      <c r="GI256">
        <v>-1.674331742851894</v>
      </c>
      <c r="GJ256">
        <v>-1.0668354094452519E-3</v>
      </c>
      <c r="GK256">
        <v>7.2908324871410599E-7</v>
      </c>
      <c r="GL256">
        <v>-2.6615586879345078E-10</v>
      </c>
      <c r="GM256">
        <v>-0.20617912557020029</v>
      </c>
      <c r="GN256">
        <v>3.3664092208003571E-3</v>
      </c>
      <c r="GO256">
        <v>2.042686190248702E-4</v>
      </c>
      <c r="GP256">
        <v>-2.7039353982504608E-6</v>
      </c>
      <c r="GQ256">
        <v>3</v>
      </c>
      <c r="GR256">
        <v>2088</v>
      </c>
      <c r="GS256">
        <v>3</v>
      </c>
      <c r="GT256">
        <v>37</v>
      </c>
      <c r="GU256">
        <v>22.3</v>
      </c>
      <c r="GV256">
        <v>22.4</v>
      </c>
      <c r="GW256">
        <v>4.0527300000000004</v>
      </c>
      <c r="GX256">
        <v>2.5305200000000001</v>
      </c>
      <c r="GY256">
        <v>2.04834</v>
      </c>
      <c r="GZ256">
        <v>2.6037599999999999</v>
      </c>
      <c r="HA256">
        <v>2.1972700000000001</v>
      </c>
      <c r="HB256">
        <v>2.34985</v>
      </c>
      <c r="HC256">
        <v>44.669199999999996</v>
      </c>
      <c r="HD256">
        <v>14.079499999999999</v>
      </c>
      <c r="HE256">
        <v>18</v>
      </c>
      <c r="HF256">
        <v>685.01900000000001</v>
      </c>
      <c r="HG256">
        <v>709.38499999999999</v>
      </c>
      <c r="HH256">
        <v>30.998999999999999</v>
      </c>
      <c r="HI256">
        <v>35.432499999999997</v>
      </c>
      <c r="HJ256">
        <v>30.000299999999999</v>
      </c>
      <c r="HK256">
        <v>35.186700000000002</v>
      </c>
      <c r="HL256">
        <v>35.155099999999997</v>
      </c>
      <c r="HM256">
        <v>81.070099999999996</v>
      </c>
      <c r="HN256">
        <v>-30</v>
      </c>
      <c r="HO256">
        <v>-30</v>
      </c>
      <c r="HP256">
        <v>31</v>
      </c>
      <c r="HQ256">
        <v>1608.56</v>
      </c>
      <c r="HR256">
        <v>32.067999999999998</v>
      </c>
      <c r="HS256">
        <v>99.1708</v>
      </c>
      <c r="HT256">
        <v>98.323400000000007</v>
      </c>
    </row>
    <row r="257" spans="1:228" x14ac:dyDescent="0.2">
      <c r="A257">
        <v>242</v>
      </c>
      <c r="B257">
        <v>1666111570.5999999</v>
      </c>
      <c r="C257">
        <v>962.5</v>
      </c>
      <c r="D257" t="s">
        <v>843</v>
      </c>
      <c r="E257" t="s">
        <v>844</v>
      </c>
      <c r="F257">
        <v>4</v>
      </c>
      <c r="G257">
        <v>1666111568.5999999</v>
      </c>
      <c r="H257">
        <f t="shared" si="102"/>
        <v>1.1792683825427197E-3</v>
      </c>
      <c r="I257">
        <f t="shared" si="103"/>
        <v>1.1792683825427197</v>
      </c>
      <c r="J257">
        <f t="shared" si="104"/>
        <v>15.602500549528383</v>
      </c>
      <c r="K257">
        <f t="shared" si="105"/>
        <v>1575.737142857143</v>
      </c>
      <c r="L257">
        <f t="shared" si="106"/>
        <v>1114.9949569039043</v>
      </c>
      <c r="M257">
        <f t="shared" si="107"/>
        <v>113.0093892235345</v>
      </c>
      <c r="N257">
        <f t="shared" si="108"/>
        <v>159.70753140049428</v>
      </c>
      <c r="O257">
        <f t="shared" si="109"/>
        <v>6.0309462713712084E-2</v>
      </c>
      <c r="P257">
        <f t="shared" si="110"/>
        <v>2.7697309693072301</v>
      </c>
      <c r="Q257">
        <f t="shared" si="111"/>
        <v>5.9589305640862844E-2</v>
      </c>
      <c r="R257">
        <f t="shared" si="112"/>
        <v>3.7307302693666111E-2</v>
      </c>
      <c r="S257">
        <f t="shared" si="113"/>
        <v>226.11151166087606</v>
      </c>
      <c r="T257">
        <f t="shared" si="114"/>
        <v>35.310630565328218</v>
      </c>
      <c r="U257">
        <f t="shared" si="115"/>
        <v>34.560114285714278</v>
      </c>
      <c r="V257">
        <f t="shared" si="116"/>
        <v>5.5122282757305072</v>
      </c>
      <c r="W257">
        <f t="shared" si="117"/>
        <v>66.438745665810572</v>
      </c>
      <c r="X257">
        <f t="shared" si="118"/>
        <v>3.5965672274706058</v>
      </c>
      <c r="Y257">
        <f t="shared" si="119"/>
        <v>5.4133581111863194</v>
      </c>
      <c r="Z257">
        <f t="shared" si="120"/>
        <v>1.9156610482599015</v>
      </c>
      <c r="AA257">
        <f t="shared" si="121"/>
        <v>-52.005735670133944</v>
      </c>
      <c r="AB257">
        <f t="shared" si="122"/>
        <v>-48.591426067681191</v>
      </c>
      <c r="AC257">
        <f t="shared" si="123"/>
        <v>-4.0731836078011634</v>
      </c>
      <c r="AD257">
        <f t="shared" si="124"/>
        <v>121.44116631525975</v>
      </c>
      <c r="AE257">
        <f t="shared" si="125"/>
        <v>26.002444046928488</v>
      </c>
      <c r="AF257">
        <f t="shared" si="126"/>
        <v>1.1848501472390893</v>
      </c>
      <c r="AG257">
        <f t="shared" si="127"/>
        <v>15.602500549528383</v>
      </c>
      <c r="AH257">
        <v>1658.020895088438</v>
      </c>
      <c r="AI257">
        <v>1636.2461818181821</v>
      </c>
      <c r="AJ257">
        <v>1.694248660202516</v>
      </c>
      <c r="AK257">
        <v>66.414595201641987</v>
      </c>
      <c r="AL257">
        <f t="shared" si="128"/>
        <v>1.1792683825427197</v>
      </c>
      <c r="AM257">
        <v>34.433095994265727</v>
      </c>
      <c r="AN257">
        <v>35.483050294117653</v>
      </c>
      <c r="AO257">
        <v>-4.0500339996034758E-6</v>
      </c>
      <c r="AP257">
        <v>87.49</v>
      </c>
      <c r="AQ257">
        <v>11</v>
      </c>
      <c r="AR257">
        <v>2</v>
      </c>
      <c r="AS257">
        <f t="shared" si="129"/>
        <v>1</v>
      </c>
      <c r="AT257">
        <f t="shared" si="130"/>
        <v>0</v>
      </c>
      <c r="AU257">
        <f t="shared" si="131"/>
        <v>47204.86211299237</v>
      </c>
      <c r="AV257">
        <f t="shared" si="132"/>
        <v>1199.997142857143</v>
      </c>
      <c r="AW257">
        <f t="shared" si="133"/>
        <v>1025.9208993061536</v>
      </c>
      <c r="AX257">
        <f t="shared" si="134"/>
        <v>0.85493611831731431</v>
      </c>
      <c r="AY257">
        <f t="shared" si="135"/>
        <v>0.18842670835241659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1666111568.5999999</v>
      </c>
      <c r="BF257">
        <v>1575.737142857143</v>
      </c>
      <c r="BG257">
        <v>1601.462857142857</v>
      </c>
      <c r="BH257">
        <v>35.485142857142861</v>
      </c>
      <c r="BI257">
        <v>34.430242857142858</v>
      </c>
      <c r="BJ257">
        <v>1578.3242857142859</v>
      </c>
      <c r="BK257">
        <v>35.435857142857152</v>
      </c>
      <c r="BL257">
        <v>649.99842857142846</v>
      </c>
      <c r="BM257">
        <v>101.2541428571429</v>
      </c>
      <c r="BN257">
        <v>0.1000278714285714</v>
      </c>
      <c r="BO257">
        <v>34.234700000000011</v>
      </c>
      <c r="BP257">
        <v>34.560114285714278</v>
      </c>
      <c r="BQ257">
        <v>999.89999999999986</v>
      </c>
      <c r="BR257">
        <v>0</v>
      </c>
      <c r="BS257">
        <v>0</v>
      </c>
      <c r="BT257">
        <v>9002.6799999999985</v>
      </c>
      <c r="BU257">
        <v>0</v>
      </c>
      <c r="BV257">
        <v>434.43414285714289</v>
      </c>
      <c r="BW257">
        <v>-25.7273</v>
      </c>
      <c r="BX257">
        <v>1633.7085714285711</v>
      </c>
      <c r="BY257">
        <v>1658.568571428571</v>
      </c>
      <c r="BZ257">
        <v>1.0549142857142859</v>
      </c>
      <c r="CA257">
        <v>1601.462857142857</v>
      </c>
      <c r="CB257">
        <v>34.430242857142858</v>
      </c>
      <c r="CC257">
        <v>3.5930157142857149</v>
      </c>
      <c r="CD257">
        <v>3.4862000000000002</v>
      </c>
      <c r="CE257">
        <v>27.06578571428572</v>
      </c>
      <c r="CF257">
        <v>26.552700000000002</v>
      </c>
      <c r="CG257">
        <v>1199.997142857143</v>
      </c>
      <c r="CH257">
        <v>0.5000471428571428</v>
      </c>
      <c r="CI257">
        <v>0.49995285714285709</v>
      </c>
      <c r="CJ257">
        <v>0</v>
      </c>
      <c r="CK257">
        <v>803.27885714285719</v>
      </c>
      <c r="CL257">
        <v>4.9990899999999998</v>
      </c>
      <c r="CM257">
        <v>8630.261428571428</v>
      </c>
      <c r="CN257">
        <v>9557.98</v>
      </c>
      <c r="CO257">
        <v>44.436999999999998</v>
      </c>
      <c r="CP257">
        <v>46.375</v>
      </c>
      <c r="CQ257">
        <v>45.186999999999998</v>
      </c>
      <c r="CR257">
        <v>45.561999999999998</v>
      </c>
      <c r="CS257">
        <v>45.875</v>
      </c>
      <c r="CT257">
        <v>597.5542857142857</v>
      </c>
      <c r="CU257">
        <v>597.44285714285706</v>
      </c>
      <c r="CV257">
        <v>0</v>
      </c>
      <c r="CW257">
        <v>1666111581.9000001</v>
      </c>
      <c r="CX257">
        <v>0</v>
      </c>
      <c r="CY257">
        <v>1666110227</v>
      </c>
      <c r="CZ257" t="s">
        <v>356</v>
      </c>
      <c r="DA257">
        <v>1666110227</v>
      </c>
      <c r="DB257">
        <v>1666110223</v>
      </c>
      <c r="DC257">
        <v>35</v>
      </c>
      <c r="DD257">
        <v>4.3999999999999997E-2</v>
      </c>
      <c r="DE257">
        <v>-1.2E-2</v>
      </c>
      <c r="DF257">
        <v>-2.012</v>
      </c>
      <c r="DG257">
        <v>3.7999999999999999E-2</v>
      </c>
      <c r="DH257">
        <v>415</v>
      </c>
      <c r="DI257">
        <v>34</v>
      </c>
      <c r="DJ257">
        <v>0.45</v>
      </c>
      <c r="DK257">
        <v>0.22</v>
      </c>
      <c r="DL257">
        <v>-25.719458536585361</v>
      </c>
      <c r="DM257">
        <v>2.7219512195123381E-2</v>
      </c>
      <c r="DN257">
        <v>9.1105007695113593E-2</v>
      </c>
      <c r="DO257">
        <v>1</v>
      </c>
      <c r="DP257">
        <v>1.064624146341463</v>
      </c>
      <c r="DQ257">
        <v>-6.1768850174217793E-2</v>
      </c>
      <c r="DR257">
        <v>6.2735620160183402E-3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2</v>
      </c>
      <c r="DY257">
        <v>2</v>
      </c>
      <c r="DZ257" t="s">
        <v>637</v>
      </c>
      <c r="EA257">
        <v>3.2944499999999999</v>
      </c>
      <c r="EB257">
        <v>2.6251500000000001</v>
      </c>
      <c r="EC257">
        <v>0.246671</v>
      </c>
      <c r="ED257">
        <v>0.24721199999999999</v>
      </c>
      <c r="EE257">
        <v>0.143258</v>
      </c>
      <c r="EF257">
        <v>0.138568</v>
      </c>
      <c r="EG257">
        <v>22777.200000000001</v>
      </c>
      <c r="EH257">
        <v>23171.8</v>
      </c>
      <c r="EI257">
        <v>28155.1</v>
      </c>
      <c r="EJ257">
        <v>29657.8</v>
      </c>
      <c r="EK257">
        <v>33173.800000000003</v>
      </c>
      <c r="EL257">
        <v>35487.199999999997</v>
      </c>
      <c r="EM257">
        <v>39713.9</v>
      </c>
      <c r="EN257">
        <v>42407.6</v>
      </c>
      <c r="EO257">
        <v>2.17313</v>
      </c>
      <c r="EP257">
        <v>2.11795</v>
      </c>
      <c r="EQ257">
        <v>7.4919299999999994E-2</v>
      </c>
      <c r="ER257">
        <v>0</v>
      </c>
      <c r="ES257">
        <v>33.3521</v>
      </c>
      <c r="ET257">
        <v>999.9</v>
      </c>
      <c r="EU257">
        <v>48</v>
      </c>
      <c r="EV257">
        <v>40.5</v>
      </c>
      <c r="EW257">
        <v>36.095100000000002</v>
      </c>
      <c r="EX257">
        <v>57.528199999999998</v>
      </c>
      <c r="EY257">
        <v>-0.837341</v>
      </c>
      <c r="EZ257">
        <v>2</v>
      </c>
      <c r="FA257">
        <v>0.65508599999999995</v>
      </c>
      <c r="FB257">
        <v>1.3940999999999999</v>
      </c>
      <c r="FC257">
        <v>20.264399999999998</v>
      </c>
      <c r="FD257">
        <v>5.2171399999999997</v>
      </c>
      <c r="FE257">
        <v>12.0098</v>
      </c>
      <c r="FF257">
        <v>4.9854000000000003</v>
      </c>
      <c r="FG257">
        <v>3.2845800000000001</v>
      </c>
      <c r="FH257">
        <v>9842</v>
      </c>
      <c r="FI257">
        <v>9999</v>
      </c>
      <c r="FJ257">
        <v>9999</v>
      </c>
      <c r="FK257">
        <v>657.1</v>
      </c>
      <c r="FL257">
        <v>1.8658399999999999</v>
      </c>
      <c r="FM257">
        <v>1.8622099999999999</v>
      </c>
      <c r="FN257">
        <v>1.86432</v>
      </c>
      <c r="FO257">
        <v>1.8604700000000001</v>
      </c>
      <c r="FP257">
        <v>1.86111</v>
      </c>
      <c r="FQ257">
        <v>1.8602000000000001</v>
      </c>
      <c r="FR257">
        <v>1.86188</v>
      </c>
      <c r="FS257">
        <v>1.8585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-2.59</v>
      </c>
      <c r="GH257">
        <v>4.9299999999999997E-2</v>
      </c>
      <c r="GI257">
        <v>-1.674331742851894</v>
      </c>
      <c r="GJ257">
        <v>-1.0668354094452519E-3</v>
      </c>
      <c r="GK257">
        <v>7.2908324871410599E-7</v>
      </c>
      <c r="GL257">
        <v>-2.6615586879345078E-10</v>
      </c>
      <c r="GM257">
        <v>-0.20617912557020029</v>
      </c>
      <c r="GN257">
        <v>3.3664092208003571E-3</v>
      </c>
      <c r="GO257">
        <v>2.042686190248702E-4</v>
      </c>
      <c r="GP257">
        <v>-2.7039353982504608E-6</v>
      </c>
      <c r="GQ257">
        <v>3</v>
      </c>
      <c r="GR257">
        <v>2088</v>
      </c>
      <c r="GS257">
        <v>3</v>
      </c>
      <c r="GT257">
        <v>37</v>
      </c>
      <c r="GU257">
        <v>22.4</v>
      </c>
      <c r="GV257">
        <v>22.5</v>
      </c>
      <c r="GW257">
        <v>4.06616</v>
      </c>
      <c r="GX257">
        <v>2.5293000000000001</v>
      </c>
      <c r="GY257">
        <v>2.04834</v>
      </c>
      <c r="GZ257">
        <v>2.6037599999999999</v>
      </c>
      <c r="HA257">
        <v>2.1972700000000001</v>
      </c>
      <c r="HB257">
        <v>2.3278799999999999</v>
      </c>
      <c r="HC257">
        <v>44.669199999999996</v>
      </c>
      <c r="HD257">
        <v>14.079499999999999</v>
      </c>
      <c r="HE257">
        <v>18</v>
      </c>
      <c r="HF257">
        <v>685.03099999999995</v>
      </c>
      <c r="HG257">
        <v>709.46799999999996</v>
      </c>
      <c r="HH257">
        <v>30.998999999999999</v>
      </c>
      <c r="HI257">
        <v>35.435499999999998</v>
      </c>
      <c r="HJ257">
        <v>30.0002</v>
      </c>
      <c r="HK257">
        <v>35.189700000000002</v>
      </c>
      <c r="HL257">
        <v>35.158200000000001</v>
      </c>
      <c r="HM257">
        <v>81.334900000000005</v>
      </c>
      <c r="HN257">
        <v>-30</v>
      </c>
      <c r="HO257">
        <v>-30</v>
      </c>
      <c r="HP257">
        <v>31</v>
      </c>
      <c r="HQ257">
        <v>1615.24</v>
      </c>
      <c r="HR257">
        <v>32.067999999999998</v>
      </c>
      <c r="HS257">
        <v>99.169399999999996</v>
      </c>
      <c r="HT257">
        <v>98.324100000000001</v>
      </c>
    </row>
    <row r="258" spans="1:228" x14ac:dyDescent="0.2">
      <c r="A258">
        <v>243</v>
      </c>
      <c r="B258">
        <v>1666111574.5999999</v>
      </c>
      <c r="C258">
        <v>966.5</v>
      </c>
      <c r="D258" t="s">
        <v>845</v>
      </c>
      <c r="E258" t="s">
        <v>846</v>
      </c>
      <c r="F258">
        <v>4</v>
      </c>
      <c r="G258">
        <v>1666111572.2874999</v>
      </c>
      <c r="H258">
        <f t="shared" si="102"/>
        <v>1.1799367040823314E-3</v>
      </c>
      <c r="I258">
        <f t="shared" si="103"/>
        <v>1.1799367040823314</v>
      </c>
      <c r="J258">
        <f t="shared" si="104"/>
        <v>14.971392685749148</v>
      </c>
      <c r="K258">
        <f t="shared" si="105"/>
        <v>1581.93875</v>
      </c>
      <c r="L258">
        <f t="shared" si="106"/>
        <v>1137.6761513236415</v>
      </c>
      <c r="M258">
        <f t="shared" si="107"/>
        <v>115.3091934509839</v>
      </c>
      <c r="N258">
        <f t="shared" si="108"/>
        <v>160.3374397354892</v>
      </c>
      <c r="O258">
        <f t="shared" si="109"/>
        <v>6.0315513099985819E-2</v>
      </c>
      <c r="P258">
        <f t="shared" si="110"/>
        <v>2.7696398332910994</v>
      </c>
      <c r="Q258">
        <f t="shared" si="111"/>
        <v>5.9595189058494799E-2</v>
      </c>
      <c r="R258">
        <f t="shared" si="112"/>
        <v>3.7310994570904775E-2</v>
      </c>
      <c r="S258">
        <f t="shared" si="113"/>
        <v>226.11113135714379</v>
      </c>
      <c r="T258">
        <f t="shared" si="114"/>
        <v>35.309554493864809</v>
      </c>
      <c r="U258">
        <f t="shared" si="115"/>
        <v>34.561487499999998</v>
      </c>
      <c r="V258">
        <f t="shared" si="116"/>
        <v>5.5126488013128228</v>
      </c>
      <c r="W258">
        <f t="shared" si="117"/>
        <v>66.433050852705904</v>
      </c>
      <c r="X258">
        <f t="shared" si="118"/>
        <v>3.5960737123224042</v>
      </c>
      <c r="Y258">
        <f t="shared" si="119"/>
        <v>5.4130792823222142</v>
      </c>
      <c r="Z258">
        <f t="shared" si="120"/>
        <v>1.9165750889904185</v>
      </c>
      <c r="AA258">
        <f t="shared" si="121"/>
        <v>-52.035208650030818</v>
      </c>
      <c r="AB258">
        <f t="shared" si="122"/>
        <v>-48.93298925658145</v>
      </c>
      <c r="AC258">
        <f t="shared" si="123"/>
        <v>-4.1019591531217783</v>
      </c>
      <c r="AD258">
        <f t="shared" si="124"/>
        <v>121.04097429740973</v>
      </c>
      <c r="AE258">
        <f t="shared" si="125"/>
        <v>25.956945786129104</v>
      </c>
      <c r="AF258">
        <f t="shared" si="126"/>
        <v>1.185211008101225</v>
      </c>
      <c r="AG258">
        <f t="shared" si="127"/>
        <v>14.971392685749148</v>
      </c>
      <c r="AH258">
        <v>1664.8939845463069</v>
      </c>
      <c r="AI258">
        <v>1643.3625454545449</v>
      </c>
      <c r="AJ258">
        <v>1.782882658116548</v>
      </c>
      <c r="AK258">
        <v>66.414595201641987</v>
      </c>
      <c r="AL258">
        <f t="shared" si="128"/>
        <v>1.1799367040823314</v>
      </c>
      <c r="AM258">
        <v>34.426829766713283</v>
      </c>
      <c r="AN258">
        <v>35.477436764705878</v>
      </c>
      <c r="AO258">
        <v>-2.412205872568072E-6</v>
      </c>
      <c r="AP258">
        <v>87.49</v>
      </c>
      <c r="AQ258">
        <v>12</v>
      </c>
      <c r="AR258">
        <v>2</v>
      </c>
      <c r="AS258">
        <f t="shared" si="129"/>
        <v>1</v>
      </c>
      <c r="AT258">
        <f t="shared" si="130"/>
        <v>0</v>
      </c>
      <c r="AU258">
        <f t="shared" si="131"/>
        <v>47202.512396595244</v>
      </c>
      <c r="AV258">
        <f t="shared" si="132"/>
        <v>1199.9962499999999</v>
      </c>
      <c r="AW258">
        <f t="shared" si="133"/>
        <v>1025.9200260917842</v>
      </c>
      <c r="AX258">
        <f t="shared" si="134"/>
        <v>0.85493602675157054</v>
      </c>
      <c r="AY258">
        <f t="shared" si="135"/>
        <v>0.18842653163053119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1666111572.2874999</v>
      </c>
      <c r="BF258">
        <v>1581.93875</v>
      </c>
      <c r="BG258">
        <v>1607.6312499999999</v>
      </c>
      <c r="BH258">
        <v>35.479975000000003</v>
      </c>
      <c r="BI258">
        <v>34.424687499999997</v>
      </c>
      <c r="BJ258">
        <v>1584.53125</v>
      </c>
      <c r="BK258">
        <v>35.430725000000002</v>
      </c>
      <c r="BL258">
        <v>649.96112500000004</v>
      </c>
      <c r="BM258">
        <v>101.25512500000001</v>
      </c>
      <c r="BN258">
        <v>9.9898849999999997E-2</v>
      </c>
      <c r="BO258">
        <v>34.233774999999987</v>
      </c>
      <c r="BP258">
        <v>34.561487499999998</v>
      </c>
      <c r="BQ258">
        <v>999.9</v>
      </c>
      <c r="BR258">
        <v>0</v>
      </c>
      <c r="BS258">
        <v>0</v>
      </c>
      <c r="BT258">
        <v>9002.1087499999994</v>
      </c>
      <c r="BU258">
        <v>0</v>
      </c>
      <c r="BV258">
        <v>448.06562500000001</v>
      </c>
      <c r="BW258">
        <v>-25.691125</v>
      </c>
      <c r="BX258">
        <v>1640.13</v>
      </c>
      <c r="BY258">
        <v>1664.9437499999999</v>
      </c>
      <c r="BZ258">
        <v>1.0552999999999999</v>
      </c>
      <c r="CA258">
        <v>1607.6312499999999</v>
      </c>
      <c r="CB258">
        <v>34.424687499999997</v>
      </c>
      <c r="CC258">
        <v>3.5925324999999999</v>
      </c>
      <c r="CD258">
        <v>3.4856775</v>
      </c>
      <c r="CE258">
        <v>27.063512500000002</v>
      </c>
      <c r="CF258">
        <v>26.550137500000002</v>
      </c>
      <c r="CG258">
        <v>1199.9962499999999</v>
      </c>
      <c r="CH258">
        <v>0.50004950000000004</v>
      </c>
      <c r="CI258">
        <v>0.49995050000000002</v>
      </c>
      <c r="CJ258">
        <v>0</v>
      </c>
      <c r="CK258">
        <v>803.00337500000001</v>
      </c>
      <c r="CL258">
        <v>4.9990899999999998</v>
      </c>
      <c r="CM258">
        <v>8634.8850000000002</v>
      </c>
      <c r="CN258">
        <v>9557.9900000000016</v>
      </c>
      <c r="CO258">
        <v>44.436999999999998</v>
      </c>
      <c r="CP258">
        <v>46.375</v>
      </c>
      <c r="CQ258">
        <v>45.186999999999998</v>
      </c>
      <c r="CR258">
        <v>45.546499999999988</v>
      </c>
      <c r="CS258">
        <v>45.875</v>
      </c>
      <c r="CT258">
        <v>597.55749999999989</v>
      </c>
      <c r="CU258">
        <v>597.43875000000003</v>
      </c>
      <c r="CV258">
        <v>0</v>
      </c>
      <c r="CW258">
        <v>1666111586.0999999</v>
      </c>
      <c r="CX258">
        <v>0</v>
      </c>
      <c r="CY258">
        <v>1666110227</v>
      </c>
      <c r="CZ258" t="s">
        <v>356</v>
      </c>
      <c r="DA258">
        <v>1666110227</v>
      </c>
      <c r="DB258">
        <v>1666110223</v>
      </c>
      <c r="DC258">
        <v>35</v>
      </c>
      <c r="DD258">
        <v>4.3999999999999997E-2</v>
      </c>
      <c r="DE258">
        <v>-1.2E-2</v>
      </c>
      <c r="DF258">
        <v>-2.012</v>
      </c>
      <c r="DG258">
        <v>3.7999999999999999E-2</v>
      </c>
      <c r="DH258">
        <v>415</v>
      </c>
      <c r="DI258">
        <v>34</v>
      </c>
      <c r="DJ258">
        <v>0.45</v>
      </c>
      <c r="DK258">
        <v>0.22</v>
      </c>
      <c r="DL258">
        <v>-25.72621707317073</v>
      </c>
      <c r="DM258">
        <v>0.35549059233441949</v>
      </c>
      <c r="DN258">
        <v>8.4910138733406568E-2</v>
      </c>
      <c r="DO258">
        <v>0</v>
      </c>
      <c r="DP258">
        <v>1.0613600000000001</v>
      </c>
      <c r="DQ258">
        <v>-5.3749756097559567E-2</v>
      </c>
      <c r="DR258">
        <v>5.6097023963495429E-3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357</v>
      </c>
      <c r="EA258">
        <v>3.2945000000000002</v>
      </c>
      <c r="EB258">
        <v>2.62527</v>
      </c>
      <c r="EC258">
        <v>0.24729300000000001</v>
      </c>
      <c r="ED258">
        <v>0.24782799999999999</v>
      </c>
      <c r="EE258">
        <v>0.143238</v>
      </c>
      <c r="EF258">
        <v>0.13856199999999999</v>
      </c>
      <c r="EG258">
        <v>22758.799999999999</v>
      </c>
      <c r="EH258">
        <v>23152.7</v>
      </c>
      <c r="EI258">
        <v>28155.8</v>
      </c>
      <c r="EJ258">
        <v>29657.9</v>
      </c>
      <c r="EK258">
        <v>33174.800000000003</v>
      </c>
      <c r="EL258">
        <v>35487.300000000003</v>
      </c>
      <c r="EM258">
        <v>39714.199999999997</v>
      </c>
      <c r="EN258">
        <v>42407.4</v>
      </c>
      <c r="EO258">
        <v>2.1730800000000001</v>
      </c>
      <c r="EP258">
        <v>2.1178300000000001</v>
      </c>
      <c r="EQ258">
        <v>7.4852299999999997E-2</v>
      </c>
      <c r="ER258">
        <v>0</v>
      </c>
      <c r="ES258">
        <v>33.345500000000001</v>
      </c>
      <c r="ET258">
        <v>999.9</v>
      </c>
      <c r="EU258">
        <v>47.9</v>
      </c>
      <c r="EV258">
        <v>40.5</v>
      </c>
      <c r="EW258">
        <v>36.020299999999999</v>
      </c>
      <c r="EX258">
        <v>57.558199999999999</v>
      </c>
      <c r="EY258">
        <v>-0.87740300000000004</v>
      </c>
      <c r="EZ258">
        <v>2</v>
      </c>
      <c r="FA258">
        <v>0.65511699999999995</v>
      </c>
      <c r="FB258">
        <v>1.39032</v>
      </c>
      <c r="FC258">
        <v>20.264399999999998</v>
      </c>
      <c r="FD258">
        <v>5.2160900000000003</v>
      </c>
      <c r="FE258">
        <v>12.0097</v>
      </c>
      <c r="FF258">
        <v>4.9854000000000003</v>
      </c>
      <c r="FG258">
        <v>3.2844799999999998</v>
      </c>
      <c r="FH258">
        <v>9842.2999999999993</v>
      </c>
      <c r="FI258">
        <v>9999</v>
      </c>
      <c r="FJ258">
        <v>9999</v>
      </c>
      <c r="FK258">
        <v>657.1</v>
      </c>
      <c r="FL258">
        <v>1.8658399999999999</v>
      </c>
      <c r="FM258">
        <v>1.8622700000000001</v>
      </c>
      <c r="FN258">
        <v>1.86432</v>
      </c>
      <c r="FO258">
        <v>1.8604400000000001</v>
      </c>
      <c r="FP258">
        <v>1.86111</v>
      </c>
      <c r="FQ258">
        <v>1.8602000000000001</v>
      </c>
      <c r="FR258">
        <v>1.86189</v>
      </c>
      <c r="FS258">
        <v>1.8585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-2.59</v>
      </c>
      <c r="GH258">
        <v>4.9200000000000001E-2</v>
      </c>
      <c r="GI258">
        <v>-1.674331742851894</v>
      </c>
      <c r="GJ258">
        <v>-1.0668354094452519E-3</v>
      </c>
      <c r="GK258">
        <v>7.2908324871410599E-7</v>
      </c>
      <c r="GL258">
        <v>-2.6615586879345078E-10</v>
      </c>
      <c r="GM258">
        <v>-0.20617912557020029</v>
      </c>
      <c r="GN258">
        <v>3.3664092208003571E-3</v>
      </c>
      <c r="GO258">
        <v>2.042686190248702E-4</v>
      </c>
      <c r="GP258">
        <v>-2.7039353982504608E-6</v>
      </c>
      <c r="GQ258">
        <v>3</v>
      </c>
      <c r="GR258">
        <v>2088</v>
      </c>
      <c r="GS258">
        <v>3</v>
      </c>
      <c r="GT258">
        <v>37</v>
      </c>
      <c r="GU258">
        <v>22.5</v>
      </c>
      <c r="GV258">
        <v>22.5</v>
      </c>
      <c r="GW258">
        <v>4.0795899999999996</v>
      </c>
      <c r="GX258">
        <v>2.5305200000000001</v>
      </c>
      <c r="GY258">
        <v>2.04834</v>
      </c>
      <c r="GZ258">
        <v>2.6037599999999999</v>
      </c>
      <c r="HA258">
        <v>2.1972700000000001</v>
      </c>
      <c r="HB258">
        <v>2.34497</v>
      </c>
      <c r="HC258">
        <v>44.669199999999996</v>
      </c>
      <c r="HD258">
        <v>14.079499999999999</v>
      </c>
      <c r="HE258">
        <v>18</v>
      </c>
      <c r="HF258">
        <v>685.01599999999996</v>
      </c>
      <c r="HG258">
        <v>709.37</v>
      </c>
      <c r="HH258">
        <v>30.998999999999999</v>
      </c>
      <c r="HI258">
        <v>35.438200000000002</v>
      </c>
      <c r="HJ258">
        <v>30.0002</v>
      </c>
      <c r="HK258">
        <v>35.192300000000003</v>
      </c>
      <c r="HL258">
        <v>35.1599</v>
      </c>
      <c r="HM258">
        <v>81.599599999999995</v>
      </c>
      <c r="HN258">
        <v>-30</v>
      </c>
      <c r="HO258">
        <v>-30</v>
      </c>
      <c r="HP258">
        <v>31</v>
      </c>
      <c r="HQ258">
        <v>1621.96</v>
      </c>
      <c r="HR258">
        <v>32.067999999999998</v>
      </c>
      <c r="HS258">
        <v>99.170900000000003</v>
      </c>
      <c r="HT258">
        <v>98.323899999999995</v>
      </c>
    </row>
    <row r="259" spans="1:228" x14ac:dyDescent="0.2">
      <c r="A259">
        <v>244</v>
      </c>
      <c r="B259">
        <v>1666111578.5999999</v>
      </c>
      <c r="C259">
        <v>970.5</v>
      </c>
      <c r="D259" t="s">
        <v>847</v>
      </c>
      <c r="E259" t="s">
        <v>848</v>
      </c>
      <c r="F259">
        <v>4</v>
      </c>
      <c r="G259">
        <v>1666111576.5999999</v>
      </c>
      <c r="H259">
        <f t="shared" si="102"/>
        <v>1.1779343875548162E-3</v>
      </c>
      <c r="I259">
        <f t="shared" si="103"/>
        <v>1.1779343875548163</v>
      </c>
      <c r="J259">
        <f t="shared" si="104"/>
        <v>15.364497740493194</v>
      </c>
      <c r="K259">
        <f t="shared" si="105"/>
        <v>1589.18</v>
      </c>
      <c r="L259">
        <f t="shared" si="106"/>
        <v>1133.8345367843588</v>
      </c>
      <c r="M259">
        <f t="shared" si="107"/>
        <v>114.91924744413797</v>
      </c>
      <c r="N259">
        <f t="shared" si="108"/>
        <v>161.07056517366311</v>
      </c>
      <c r="O259">
        <f t="shared" si="109"/>
        <v>6.0239730063201859E-2</v>
      </c>
      <c r="P259">
        <f t="shared" si="110"/>
        <v>2.7696372569744043</v>
      </c>
      <c r="Q259">
        <f t="shared" si="111"/>
        <v>5.9521202688427137E-2</v>
      </c>
      <c r="R259">
        <f t="shared" si="112"/>
        <v>3.7264594339007126E-2</v>
      </c>
      <c r="S259">
        <f t="shared" si="113"/>
        <v>226.1131903750059</v>
      </c>
      <c r="T259">
        <f t="shared" si="114"/>
        <v>35.314435334189426</v>
      </c>
      <c r="U259">
        <f t="shared" si="115"/>
        <v>34.557085714285712</v>
      </c>
      <c r="V259">
        <f t="shared" si="116"/>
        <v>5.5113009212659954</v>
      </c>
      <c r="W259">
        <f t="shared" si="117"/>
        <v>66.408154477762864</v>
      </c>
      <c r="X259">
        <f t="shared" si="118"/>
        <v>3.5955918950413213</v>
      </c>
      <c r="Y259">
        <f t="shared" si="119"/>
        <v>5.4143831029746883</v>
      </c>
      <c r="Z259">
        <f t="shared" si="120"/>
        <v>1.9157090262246741</v>
      </c>
      <c r="AA259">
        <f t="shared" si="121"/>
        <v>-51.946906491167397</v>
      </c>
      <c r="AB259">
        <f t="shared" si="122"/>
        <v>-47.629889036079739</v>
      </c>
      <c r="AC259">
        <f t="shared" si="123"/>
        <v>-3.9927249055931999</v>
      </c>
      <c r="AD259">
        <f t="shared" si="124"/>
        <v>122.54366994216556</v>
      </c>
      <c r="AE259">
        <f t="shared" si="125"/>
        <v>25.985764166908101</v>
      </c>
      <c r="AF259">
        <f t="shared" si="126"/>
        <v>1.1797885854643622</v>
      </c>
      <c r="AG259">
        <f t="shared" si="127"/>
        <v>15.364497740493194</v>
      </c>
      <c r="AH259">
        <v>1671.8824828242191</v>
      </c>
      <c r="AI259">
        <v>1650.218969696969</v>
      </c>
      <c r="AJ259">
        <v>1.7231095391507889</v>
      </c>
      <c r="AK259">
        <v>66.414595201641987</v>
      </c>
      <c r="AL259">
        <f t="shared" si="128"/>
        <v>1.1779343875548163</v>
      </c>
      <c r="AM259">
        <v>34.42490229678323</v>
      </c>
      <c r="AN259">
        <v>35.473649117647049</v>
      </c>
      <c r="AO259">
        <v>-1.880165254765041E-6</v>
      </c>
      <c r="AP259">
        <v>87.49</v>
      </c>
      <c r="AQ259">
        <v>11</v>
      </c>
      <c r="AR259">
        <v>2</v>
      </c>
      <c r="AS259">
        <f t="shared" si="129"/>
        <v>1</v>
      </c>
      <c r="AT259">
        <f t="shared" si="130"/>
        <v>0</v>
      </c>
      <c r="AU259">
        <f t="shared" si="131"/>
        <v>47201.773359069892</v>
      </c>
      <c r="AV259">
        <f t="shared" si="132"/>
        <v>1200.007142857143</v>
      </c>
      <c r="AW259">
        <f t="shared" si="133"/>
        <v>1025.9293421632156</v>
      </c>
      <c r="AX259">
        <f t="shared" si="134"/>
        <v>0.8549360295644084</v>
      </c>
      <c r="AY259">
        <f t="shared" si="135"/>
        <v>0.18842653705930812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1666111576.5999999</v>
      </c>
      <c r="BF259">
        <v>1589.18</v>
      </c>
      <c r="BG259">
        <v>1614.8971428571431</v>
      </c>
      <c r="BH259">
        <v>35.475399999999993</v>
      </c>
      <c r="BI259">
        <v>34.42501428571429</v>
      </c>
      <c r="BJ259">
        <v>1591.78</v>
      </c>
      <c r="BK259">
        <v>35.426200000000001</v>
      </c>
      <c r="BL259">
        <v>650.00985714285719</v>
      </c>
      <c r="BM259">
        <v>101.2545714285714</v>
      </c>
      <c r="BN259">
        <v>9.9941699999999994E-2</v>
      </c>
      <c r="BO259">
        <v>34.238100000000003</v>
      </c>
      <c r="BP259">
        <v>34.557085714285712</v>
      </c>
      <c r="BQ259">
        <v>999.89999999999986</v>
      </c>
      <c r="BR259">
        <v>0</v>
      </c>
      <c r="BS259">
        <v>0</v>
      </c>
      <c r="BT259">
        <v>9002.1442857142847</v>
      </c>
      <c r="BU259">
        <v>0</v>
      </c>
      <c r="BV259">
        <v>446.46199999999999</v>
      </c>
      <c r="BW259">
        <v>-25.717171428571429</v>
      </c>
      <c r="BX259">
        <v>1647.6328571428569</v>
      </c>
      <c r="BY259">
        <v>1672.472857142857</v>
      </c>
      <c r="BZ259">
        <v>1.050388571428571</v>
      </c>
      <c r="CA259">
        <v>1614.8971428571431</v>
      </c>
      <c r="CB259">
        <v>34.42501428571429</v>
      </c>
      <c r="CC259">
        <v>3.592044285714286</v>
      </c>
      <c r="CD259">
        <v>3.4856857142857152</v>
      </c>
      <c r="CE259">
        <v>27.061171428571431</v>
      </c>
      <c r="CF259">
        <v>26.550185714285711</v>
      </c>
      <c r="CG259">
        <v>1200.007142857143</v>
      </c>
      <c r="CH259">
        <v>0.50004914285714286</v>
      </c>
      <c r="CI259">
        <v>0.49995085714285709</v>
      </c>
      <c r="CJ259">
        <v>0</v>
      </c>
      <c r="CK259">
        <v>802.32614285714294</v>
      </c>
      <c r="CL259">
        <v>4.9990899999999998</v>
      </c>
      <c r="CM259">
        <v>8635.76</v>
      </c>
      <c r="CN259">
        <v>9558.0814285714296</v>
      </c>
      <c r="CO259">
        <v>44.436999999999998</v>
      </c>
      <c r="CP259">
        <v>46.330000000000013</v>
      </c>
      <c r="CQ259">
        <v>45.186999999999998</v>
      </c>
      <c r="CR259">
        <v>45.544285714285706</v>
      </c>
      <c r="CS259">
        <v>45.875</v>
      </c>
      <c r="CT259">
        <v>597.56285714285718</v>
      </c>
      <c r="CU259">
        <v>597.4442857142858</v>
      </c>
      <c r="CV259">
        <v>0</v>
      </c>
      <c r="CW259">
        <v>1666111590.3</v>
      </c>
      <c r="CX259">
        <v>0</v>
      </c>
      <c r="CY259">
        <v>1666110227</v>
      </c>
      <c r="CZ259" t="s">
        <v>356</v>
      </c>
      <c r="DA259">
        <v>1666110227</v>
      </c>
      <c r="DB259">
        <v>1666110223</v>
      </c>
      <c r="DC259">
        <v>35</v>
      </c>
      <c r="DD259">
        <v>4.3999999999999997E-2</v>
      </c>
      <c r="DE259">
        <v>-1.2E-2</v>
      </c>
      <c r="DF259">
        <v>-2.012</v>
      </c>
      <c r="DG259">
        <v>3.7999999999999999E-2</v>
      </c>
      <c r="DH259">
        <v>415</v>
      </c>
      <c r="DI259">
        <v>34</v>
      </c>
      <c r="DJ259">
        <v>0.45</v>
      </c>
      <c r="DK259">
        <v>0.22</v>
      </c>
      <c r="DL259">
        <v>-25.706187804878049</v>
      </c>
      <c r="DM259">
        <v>6.7469686411078783E-2</v>
      </c>
      <c r="DN259">
        <v>7.1866852480301016E-2</v>
      </c>
      <c r="DO259">
        <v>1</v>
      </c>
      <c r="DP259">
        <v>1.0579046341463409</v>
      </c>
      <c r="DQ259">
        <v>-5.1812822299650868E-2</v>
      </c>
      <c r="DR259">
        <v>5.3882048676177439E-3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2</v>
      </c>
      <c r="DY259">
        <v>2</v>
      </c>
      <c r="DZ259" t="s">
        <v>637</v>
      </c>
      <c r="EA259">
        <v>3.2944800000000001</v>
      </c>
      <c r="EB259">
        <v>2.6252800000000001</v>
      </c>
      <c r="EC259">
        <v>0.24790499999999999</v>
      </c>
      <c r="ED259">
        <v>0.24843599999999999</v>
      </c>
      <c r="EE259">
        <v>0.143229</v>
      </c>
      <c r="EF259">
        <v>0.13855799999999999</v>
      </c>
      <c r="EG259">
        <v>22740.3</v>
      </c>
      <c r="EH259">
        <v>23133.4</v>
      </c>
      <c r="EI259">
        <v>28155.9</v>
      </c>
      <c r="EJ259">
        <v>29657.3</v>
      </c>
      <c r="EK259">
        <v>33175.5</v>
      </c>
      <c r="EL259">
        <v>35487</v>
      </c>
      <c r="EM259">
        <v>39714.5</v>
      </c>
      <c r="EN259">
        <v>42406.8</v>
      </c>
      <c r="EO259">
        <v>2.1730800000000001</v>
      </c>
      <c r="EP259">
        <v>2.11788</v>
      </c>
      <c r="EQ259">
        <v>7.5399900000000006E-2</v>
      </c>
      <c r="ER259">
        <v>0</v>
      </c>
      <c r="ES259">
        <v>33.340899999999998</v>
      </c>
      <c r="ET259">
        <v>999.9</v>
      </c>
      <c r="EU259">
        <v>47.9</v>
      </c>
      <c r="EV259">
        <v>40.5</v>
      </c>
      <c r="EW259">
        <v>36.023400000000002</v>
      </c>
      <c r="EX259">
        <v>57.408200000000001</v>
      </c>
      <c r="EY259">
        <v>-0.86939200000000005</v>
      </c>
      <c r="EZ259">
        <v>2</v>
      </c>
      <c r="FA259">
        <v>0.65519300000000003</v>
      </c>
      <c r="FB259">
        <v>1.3855599999999999</v>
      </c>
      <c r="FC259">
        <v>20.264399999999998</v>
      </c>
      <c r="FD259">
        <v>5.2163899999999996</v>
      </c>
      <c r="FE259">
        <v>12.0098</v>
      </c>
      <c r="FF259">
        <v>4.9851000000000001</v>
      </c>
      <c r="FG259">
        <v>3.2845</v>
      </c>
      <c r="FH259">
        <v>9842.2999999999993</v>
      </c>
      <c r="FI259">
        <v>9999</v>
      </c>
      <c r="FJ259">
        <v>9999</v>
      </c>
      <c r="FK259">
        <v>657.1</v>
      </c>
      <c r="FL259">
        <v>1.8658399999999999</v>
      </c>
      <c r="FM259">
        <v>1.86225</v>
      </c>
      <c r="FN259">
        <v>1.8643099999999999</v>
      </c>
      <c r="FO259">
        <v>1.86042</v>
      </c>
      <c r="FP259">
        <v>1.8611200000000001</v>
      </c>
      <c r="FQ259">
        <v>1.86019</v>
      </c>
      <c r="FR259">
        <v>1.86188</v>
      </c>
      <c r="FS259">
        <v>1.8585199999999999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-2.6</v>
      </c>
      <c r="GH259">
        <v>4.9200000000000001E-2</v>
      </c>
      <c r="GI259">
        <v>-1.674331742851894</v>
      </c>
      <c r="GJ259">
        <v>-1.0668354094452519E-3</v>
      </c>
      <c r="GK259">
        <v>7.2908324871410599E-7</v>
      </c>
      <c r="GL259">
        <v>-2.6615586879345078E-10</v>
      </c>
      <c r="GM259">
        <v>-0.20617912557020029</v>
      </c>
      <c r="GN259">
        <v>3.3664092208003571E-3</v>
      </c>
      <c r="GO259">
        <v>2.042686190248702E-4</v>
      </c>
      <c r="GP259">
        <v>-2.7039353982504608E-6</v>
      </c>
      <c r="GQ259">
        <v>3</v>
      </c>
      <c r="GR259">
        <v>2088</v>
      </c>
      <c r="GS259">
        <v>3</v>
      </c>
      <c r="GT259">
        <v>37</v>
      </c>
      <c r="GU259">
        <v>22.5</v>
      </c>
      <c r="GV259">
        <v>22.6</v>
      </c>
      <c r="GW259">
        <v>4.0930200000000001</v>
      </c>
      <c r="GX259">
        <v>2.5280800000000001</v>
      </c>
      <c r="GY259">
        <v>2.04834</v>
      </c>
      <c r="GZ259">
        <v>2.6037599999999999</v>
      </c>
      <c r="HA259">
        <v>2.1972700000000001</v>
      </c>
      <c r="HB259">
        <v>2.32178</v>
      </c>
      <c r="HC259">
        <v>44.669199999999996</v>
      </c>
      <c r="HD259">
        <v>14.079499999999999</v>
      </c>
      <c r="HE259">
        <v>18</v>
      </c>
      <c r="HF259">
        <v>685.04200000000003</v>
      </c>
      <c r="HG259">
        <v>709.44500000000005</v>
      </c>
      <c r="HH259">
        <v>30.998799999999999</v>
      </c>
      <c r="HI259">
        <v>35.4407</v>
      </c>
      <c r="HJ259">
        <v>30.0002</v>
      </c>
      <c r="HK259">
        <v>35.194699999999997</v>
      </c>
      <c r="HL259">
        <v>35.162300000000002</v>
      </c>
      <c r="HM259">
        <v>81.858699999999999</v>
      </c>
      <c r="HN259">
        <v>-30</v>
      </c>
      <c r="HO259">
        <v>-30</v>
      </c>
      <c r="HP259">
        <v>31</v>
      </c>
      <c r="HQ259">
        <v>1628.64</v>
      </c>
      <c r="HR259">
        <v>32.067999999999998</v>
      </c>
      <c r="HS259">
        <v>99.171400000000006</v>
      </c>
      <c r="HT259">
        <v>98.322299999999998</v>
      </c>
    </row>
    <row r="260" spans="1:228" x14ac:dyDescent="0.2">
      <c r="A260">
        <v>245</v>
      </c>
      <c r="B260">
        <v>1666111582.5999999</v>
      </c>
      <c r="C260">
        <v>974.5</v>
      </c>
      <c r="D260" t="s">
        <v>849</v>
      </c>
      <c r="E260" t="s">
        <v>850</v>
      </c>
      <c r="F260">
        <v>4</v>
      </c>
      <c r="G260">
        <v>1666111580.2874999</v>
      </c>
      <c r="H260">
        <f t="shared" si="102"/>
        <v>1.1744463489276979E-3</v>
      </c>
      <c r="I260">
        <f t="shared" si="103"/>
        <v>1.1744463489276979</v>
      </c>
      <c r="J260">
        <f t="shared" si="104"/>
        <v>15.386414685069335</v>
      </c>
      <c r="K260">
        <f t="shared" si="105"/>
        <v>1595.38375</v>
      </c>
      <c r="L260">
        <f t="shared" si="106"/>
        <v>1137.346110607637</v>
      </c>
      <c r="M260">
        <f t="shared" si="107"/>
        <v>115.27436230960673</v>
      </c>
      <c r="N260">
        <f t="shared" si="108"/>
        <v>161.69822247170231</v>
      </c>
      <c r="O260">
        <f t="shared" si="109"/>
        <v>5.9963811816535567E-2</v>
      </c>
      <c r="P260">
        <f t="shared" si="110"/>
        <v>2.7685864739985604</v>
      </c>
      <c r="Q260">
        <f t="shared" si="111"/>
        <v>5.9251542834998151E-2</v>
      </c>
      <c r="R260">
        <f t="shared" si="112"/>
        <v>3.7095503791583842E-2</v>
      </c>
      <c r="S260">
        <f t="shared" si="113"/>
        <v>226.11073235719843</v>
      </c>
      <c r="T260">
        <f t="shared" si="114"/>
        <v>35.317384200536587</v>
      </c>
      <c r="U260">
        <f t="shared" si="115"/>
        <v>34.565537499999998</v>
      </c>
      <c r="V260">
        <f t="shared" si="116"/>
        <v>5.5138892134432851</v>
      </c>
      <c r="W260">
        <f t="shared" si="117"/>
        <v>66.394783970344449</v>
      </c>
      <c r="X260">
        <f t="shared" si="118"/>
        <v>3.5951957651147111</v>
      </c>
      <c r="Y260">
        <f t="shared" si="119"/>
        <v>5.4148768173122193</v>
      </c>
      <c r="Z260">
        <f t="shared" si="120"/>
        <v>1.918693448328574</v>
      </c>
      <c r="AA260">
        <f t="shared" si="121"/>
        <v>-51.793083987711476</v>
      </c>
      <c r="AB260">
        <f t="shared" si="122"/>
        <v>-48.628919072707497</v>
      </c>
      <c r="AC260">
        <f t="shared" si="123"/>
        <v>-4.0782197294302902</v>
      </c>
      <c r="AD260">
        <f t="shared" si="124"/>
        <v>121.61050956734917</v>
      </c>
      <c r="AE260">
        <f t="shared" si="125"/>
        <v>25.970177598793942</v>
      </c>
      <c r="AF260">
        <f t="shared" si="126"/>
        <v>1.1777191147048127</v>
      </c>
      <c r="AG260">
        <f t="shared" si="127"/>
        <v>15.386414685069335</v>
      </c>
      <c r="AH260">
        <v>1678.8581571733271</v>
      </c>
      <c r="AI260">
        <v>1657.18</v>
      </c>
      <c r="AJ260">
        <v>1.721886073541673</v>
      </c>
      <c r="AK260">
        <v>66.414595201641987</v>
      </c>
      <c r="AL260">
        <f t="shared" si="128"/>
        <v>1.1744463489276979</v>
      </c>
      <c r="AM260">
        <v>34.424271962377617</v>
      </c>
      <c r="AN260">
        <v>35.469856764705867</v>
      </c>
      <c r="AO260">
        <v>-1.670413864568188E-6</v>
      </c>
      <c r="AP260">
        <v>87.49</v>
      </c>
      <c r="AQ260">
        <v>11</v>
      </c>
      <c r="AR260">
        <v>2</v>
      </c>
      <c r="AS260">
        <f t="shared" si="129"/>
        <v>1</v>
      </c>
      <c r="AT260">
        <f t="shared" si="130"/>
        <v>0</v>
      </c>
      <c r="AU260">
        <f t="shared" si="131"/>
        <v>47172.70879800649</v>
      </c>
      <c r="AV260">
        <f t="shared" si="132"/>
        <v>1199.9937500000001</v>
      </c>
      <c r="AW260">
        <f t="shared" si="133"/>
        <v>1025.9179260918127</v>
      </c>
      <c r="AX260">
        <f t="shared" si="134"/>
        <v>0.85493605786847859</v>
      </c>
      <c r="AY260">
        <f t="shared" si="135"/>
        <v>0.18842659168616371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1666111580.2874999</v>
      </c>
      <c r="BF260">
        <v>1595.38375</v>
      </c>
      <c r="BG260">
        <v>1621.0887499999999</v>
      </c>
      <c r="BH260">
        <v>35.471737500000003</v>
      </c>
      <c r="BI260">
        <v>34.423250000000003</v>
      </c>
      <c r="BJ260">
        <v>1597.9875</v>
      </c>
      <c r="BK260">
        <v>35.422524999999993</v>
      </c>
      <c r="BL260">
        <v>650.046875</v>
      </c>
      <c r="BM260">
        <v>101.25375</v>
      </c>
      <c r="BN260">
        <v>0.100060625</v>
      </c>
      <c r="BO260">
        <v>34.239737499999997</v>
      </c>
      <c r="BP260">
        <v>34.565537499999998</v>
      </c>
      <c r="BQ260">
        <v>999.9</v>
      </c>
      <c r="BR260">
        <v>0</v>
      </c>
      <c r="BS260">
        <v>0</v>
      </c>
      <c r="BT260">
        <v>8996.6387500000019</v>
      </c>
      <c r="BU260">
        <v>0</v>
      </c>
      <c r="BV260">
        <v>441.83112499999999</v>
      </c>
      <c r="BW260">
        <v>-25.7052625</v>
      </c>
      <c r="BX260">
        <v>1654.0574999999999</v>
      </c>
      <c r="BY260">
        <v>1678.8812499999999</v>
      </c>
      <c r="BZ260">
        <v>1.04847625</v>
      </c>
      <c r="CA260">
        <v>1621.0887499999999</v>
      </c>
      <c r="CB260">
        <v>34.423250000000003</v>
      </c>
      <c r="CC260">
        <v>3.59163875</v>
      </c>
      <c r="CD260">
        <v>3.48547875</v>
      </c>
      <c r="CE260">
        <v>27.059262499999999</v>
      </c>
      <c r="CF260">
        <v>26.549162500000001</v>
      </c>
      <c r="CG260">
        <v>1199.9937500000001</v>
      </c>
      <c r="CH260">
        <v>0.50004787500000003</v>
      </c>
      <c r="CI260">
        <v>0.49995212500000002</v>
      </c>
      <c r="CJ260">
        <v>0</v>
      </c>
      <c r="CK260">
        <v>802.0335</v>
      </c>
      <c r="CL260">
        <v>4.9990899999999998</v>
      </c>
      <c r="CM260">
        <v>8629.9537500000006</v>
      </c>
      <c r="CN260">
        <v>9557.9775000000009</v>
      </c>
      <c r="CO260">
        <v>44.436999999999998</v>
      </c>
      <c r="CP260">
        <v>46.311999999999998</v>
      </c>
      <c r="CQ260">
        <v>45.186999999999998</v>
      </c>
      <c r="CR260">
        <v>45.515500000000003</v>
      </c>
      <c r="CS260">
        <v>45.875</v>
      </c>
      <c r="CT260">
        <v>597.55499999999995</v>
      </c>
      <c r="CU260">
        <v>597.43874999999991</v>
      </c>
      <c r="CV260">
        <v>0</v>
      </c>
      <c r="CW260">
        <v>1666111593.9000001</v>
      </c>
      <c r="CX260">
        <v>0</v>
      </c>
      <c r="CY260">
        <v>1666110227</v>
      </c>
      <c r="CZ260" t="s">
        <v>356</v>
      </c>
      <c r="DA260">
        <v>1666110227</v>
      </c>
      <c r="DB260">
        <v>1666110223</v>
      </c>
      <c r="DC260">
        <v>35</v>
      </c>
      <c r="DD260">
        <v>4.3999999999999997E-2</v>
      </c>
      <c r="DE260">
        <v>-1.2E-2</v>
      </c>
      <c r="DF260">
        <v>-2.012</v>
      </c>
      <c r="DG260">
        <v>3.7999999999999999E-2</v>
      </c>
      <c r="DH260">
        <v>415</v>
      </c>
      <c r="DI260">
        <v>34</v>
      </c>
      <c r="DJ260">
        <v>0.45</v>
      </c>
      <c r="DK260">
        <v>0.22</v>
      </c>
      <c r="DL260">
        <v>-25.706877500000001</v>
      </c>
      <c r="DM260">
        <v>4.6573733583585269E-2</v>
      </c>
      <c r="DN260">
        <v>6.269050361697541E-2</v>
      </c>
      <c r="DO260">
        <v>1</v>
      </c>
      <c r="DP260">
        <v>1.0547010000000001</v>
      </c>
      <c r="DQ260">
        <v>-4.3468142589118353E-2</v>
      </c>
      <c r="DR260">
        <v>4.4565203915162329E-3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2</v>
      </c>
      <c r="DY260">
        <v>2</v>
      </c>
      <c r="DZ260" t="s">
        <v>637</v>
      </c>
      <c r="EA260">
        <v>3.2945500000000001</v>
      </c>
      <c r="EB260">
        <v>2.6252399999999998</v>
      </c>
      <c r="EC260">
        <v>0.24851899999999999</v>
      </c>
      <c r="ED260">
        <v>0.249033</v>
      </c>
      <c r="EE260">
        <v>0.14321300000000001</v>
      </c>
      <c r="EF260">
        <v>0.13855000000000001</v>
      </c>
      <c r="EG260">
        <v>22721.3</v>
      </c>
      <c r="EH260">
        <v>23114.9</v>
      </c>
      <c r="EI260">
        <v>28155.5</v>
      </c>
      <c r="EJ260">
        <v>29657.3</v>
      </c>
      <c r="EK260">
        <v>33175.4</v>
      </c>
      <c r="EL260">
        <v>35487.4</v>
      </c>
      <c r="EM260">
        <v>39713.599999999999</v>
      </c>
      <c r="EN260">
        <v>42406.9</v>
      </c>
      <c r="EO260">
        <v>2.1730700000000001</v>
      </c>
      <c r="EP260">
        <v>2.1179000000000001</v>
      </c>
      <c r="EQ260">
        <v>7.6394500000000004E-2</v>
      </c>
      <c r="ER260">
        <v>0</v>
      </c>
      <c r="ES260">
        <v>33.338000000000001</v>
      </c>
      <c r="ET260">
        <v>999.9</v>
      </c>
      <c r="EU260">
        <v>47.9</v>
      </c>
      <c r="EV260">
        <v>40.6</v>
      </c>
      <c r="EW260">
        <v>36.213000000000001</v>
      </c>
      <c r="EX260">
        <v>57.7682</v>
      </c>
      <c r="EY260">
        <v>-0.84535199999999999</v>
      </c>
      <c r="EZ260">
        <v>2</v>
      </c>
      <c r="FA260">
        <v>0.65517000000000003</v>
      </c>
      <c r="FB260">
        <v>1.3810899999999999</v>
      </c>
      <c r="FC260">
        <v>20.264399999999998</v>
      </c>
      <c r="FD260">
        <v>5.2165400000000002</v>
      </c>
      <c r="FE260">
        <v>12.008900000000001</v>
      </c>
      <c r="FF260">
        <v>4.9854000000000003</v>
      </c>
      <c r="FG260">
        <v>3.2845800000000001</v>
      </c>
      <c r="FH260">
        <v>9842.6</v>
      </c>
      <c r="FI260">
        <v>9999</v>
      </c>
      <c r="FJ260">
        <v>9999</v>
      </c>
      <c r="FK260">
        <v>657.1</v>
      </c>
      <c r="FL260">
        <v>1.8658399999999999</v>
      </c>
      <c r="FM260">
        <v>1.86222</v>
      </c>
      <c r="FN260">
        <v>1.86432</v>
      </c>
      <c r="FO260">
        <v>1.8604400000000001</v>
      </c>
      <c r="FP260">
        <v>1.86111</v>
      </c>
      <c r="FQ260">
        <v>1.8602000000000001</v>
      </c>
      <c r="FR260">
        <v>1.86189</v>
      </c>
      <c r="FS260">
        <v>1.8585199999999999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-2.6</v>
      </c>
      <c r="GH260">
        <v>4.9099999999999998E-2</v>
      </c>
      <c r="GI260">
        <v>-1.674331742851894</v>
      </c>
      <c r="GJ260">
        <v>-1.0668354094452519E-3</v>
      </c>
      <c r="GK260">
        <v>7.2908324871410599E-7</v>
      </c>
      <c r="GL260">
        <v>-2.6615586879345078E-10</v>
      </c>
      <c r="GM260">
        <v>-0.20617912557020029</v>
      </c>
      <c r="GN260">
        <v>3.3664092208003571E-3</v>
      </c>
      <c r="GO260">
        <v>2.042686190248702E-4</v>
      </c>
      <c r="GP260">
        <v>-2.7039353982504608E-6</v>
      </c>
      <c r="GQ260">
        <v>3</v>
      </c>
      <c r="GR260">
        <v>2088</v>
      </c>
      <c r="GS260">
        <v>3</v>
      </c>
      <c r="GT260">
        <v>37</v>
      </c>
      <c r="GU260">
        <v>22.6</v>
      </c>
      <c r="GV260">
        <v>22.7</v>
      </c>
      <c r="GW260">
        <v>4.1064499999999997</v>
      </c>
      <c r="GX260">
        <v>2.5280800000000001</v>
      </c>
      <c r="GY260">
        <v>2.04834</v>
      </c>
      <c r="GZ260">
        <v>2.6049799999999999</v>
      </c>
      <c r="HA260">
        <v>2.1972700000000001</v>
      </c>
      <c r="HB260">
        <v>2.3168899999999999</v>
      </c>
      <c r="HC260">
        <v>44.697299999999998</v>
      </c>
      <c r="HD260">
        <v>14.0707</v>
      </c>
      <c r="HE260">
        <v>18</v>
      </c>
      <c r="HF260">
        <v>685.06700000000001</v>
      </c>
      <c r="HG260">
        <v>709.495</v>
      </c>
      <c r="HH260">
        <v>30.998799999999999</v>
      </c>
      <c r="HI260">
        <v>35.442</v>
      </c>
      <c r="HJ260">
        <v>30.0001</v>
      </c>
      <c r="HK260">
        <v>35.197200000000002</v>
      </c>
      <c r="HL260">
        <v>35.164700000000003</v>
      </c>
      <c r="HM260">
        <v>82.128699999999995</v>
      </c>
      <c r="HN260">
        <v>-30</v>
      </c>
      <c r="HO260">
        <v>-30</v>
      </c>
      <c r="HP260">
        <v>31</v>
      </c>
      <c r="HQ260">
        <v>1635.38</v>
      </c>
      <c r="HR260">
        <v>32.067999999999998</v>
      </c>
      <c r="HS260">
        <v>99.169600000000003</v>
      </c>
      <c r="HT260">
        <v>98.322400000000002</v>
      </c>
    </row>
    <row r="261" spans="1:228" x14ac:dyDescent="0.2">
      <c r="A261">
        <v>246</v>
      </c>
      <c r="B261">
        <v>1666111586.5999999</v>
      </c>
      <c r="C261">
        <v>978.5</v>
      </c>
      <c r="D261" t="s">
        <v>851</v>
      </c>
      <c r="E261" t="s">
        <v>852</v>
      </c>
      <c r="F261">
        <v>4</v>
      </c>
      <c r="G261">
        <v>1666111584.5999999</v>
      </c>
      <c r="H261">
        <f t="shared" si="102"/>
        <v>1.168538283203818E-3</v>
      </c>
      <c r="I261">
        <f t="shared" si="103"/>
        <v>1.168538283203818</v>
      </c>
      <c r="J261">
        <f t="shared" si="104"/>
        <v>14.997615361487728</v>
      </c>
      <c r="K261">
        <f t="shared" si="105"/>
        <v>1602.5928571428569</v>
      </c>
      <c r="L261">
        <f t="shared" si="106"/>
        <v>1151.9170148490357</v>
      </c>
      <c r="M261">
        <f t="shared" si="107"/>
        <v>116.75276757513763</v>
      </c>
      <c r="N261">
        <f t="shared" si="108"/>
        <v>162.43110307047337</v>
      </c>
      <c r="O261">
        <f t="shared" si="109"/>
        <v>5.9561542897726361E-2</v>
      </c>
      <c r="P261">
        <f t="shared" si="110"/>
        <v>2.7679645622357696</v>
      </c>
      <c r="Q261">
        <f t="shared" si="111"/>
        <v>5.8858582108994278E-2</v>
      </c>
      <c r="R261">
        <f t="shared" si="112"/>
        <v>3.6849080694907485E-2</v>
      </c>
      <c r="S261">
        <f t="shared" si="113"/>
        <v>226.11105566093855</v>
      </c>
      <c r="T261">
        <f t="shared" si="114"/>
        <v>35.323807997993789</v>
      </c>
      <c r="U261">
        <f t="shared" si="115"/>
        <v>34.573428571428572</v>
      </c>
      <c r="V261">
        <f t="shared" si="116"/>
        <v>5.5163067451500485</v>
      </c>
      <c r="W261">
        <f t="shared" si="117"/>
        <v>66.365145758210019</v>
      </c>
      <c r="X261">
        <f t="shared" si="118"/>
        <v>3.5945096776910015</v>
      </c>
      <c r="Y261">
        <f t="shared" si="119"/>
        <v>5.4162612567551323</v>
      </c>
      <c r="Z261">
        <f t="shared" si="120"/>
        <v>1.921797067459047</v>
      </c>
      <c r="AA261">
        <f t="shared" si="121"/>
        <v>-51.532538289288375</v>
      </c>
      <c r="AB261">
        <f t="shared" si="122"/>
        <v>-49.110442953221231</v>
      </c>
      <c r="AC261">
        <f t="shared" si="123"/>
        <v>-4.1197786039884479</v>
      </c>
      <c r="AD261">
        <f t="shared" si="124"/>
        <v>121.34829581444052</v>
      </c>
      <c r="AE261">
        <f t="shared" si="125"/>
        <v>25.886975150371537</v>
      </c>
      <c r="AF261">
        <f t="shared" si="126"/>
        <v>1.1734587919935144</v>
      </c>
      <c r="AG261">
        <f t="shared" si="127"/>
        <v>14.997615361487728</v>
      </c>
      <c r="AH261">
        <v>1685.6577495714239</v>
      </c>
      <c r="AI261">
        <v>1664.1701818181809</v>
      </c>
      <c r="AJ261">
        <v>1.766282786778272</v>
      </c>
      <c r="AK261">
        <v>66.414595201641987</v>
      </c>
      <c r="AL261">
        <f t="shared" si="128"/>
        <v>1.168538283203818</v>
      </c>
      <c r="AM261">
        <v>34.422036364755243</v>
      </c>
      <c r="AN261">
        <v>35.462445588235283</v>
      </c>
      <c r="AO261">
        <v>-3.0932296717947609E-6</v>
      </c>
      <c r="AP261">
        <v>87.49</v>
      </c>
      <c r="AQ261">
        <v>11</v>
      </c>
      <c r="AR261">
        <v>2</v>
      </c>
      <c r="AS261">
        <f t="shared" si="129"/>
        <v>1</v>
      </c>
      <c r="AT261">
        <f t="shared" si="130"/>
        <v>0</v>
      </c>
      <c r="AU261">
        <f t="shared" si="131"/>
        <v>47154.966883266898</v>
      </c>
      <c r="AV261">
        <f t="shared" si="132"/>
        <v>1199.994285714286</v>
      </c>
      <c r="AW261">
        <f t="shared" si="133"/>
        <v>1025.918499306186</v>
      </c>
      <c r="AX261">
        <f t="shared" si="134"/>
        <v>0.85493615387969712</v>
      </c>
      <c r="AY261">
        <f t="shared" si="135"/>
        <v>0.18842677698781535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1666111584.5999999</v>
      </c>
      <c r="BF261">
        <v>1602.5928571428569</v>
      </c>
      <c r="BG261">
        <v>1628.224285714286</v>
      </c>
      <c r="BH261">
        <v>35.464485714285708</v>
      </c>
      <c r="BI261">
        <v>34.419714285714292</v>
      </c>
      <c r="BJ261">
        <v>1605.201428571429</v>
      </c>
      <c r="BK261">
        <v>35.415328571428581</v>
      </c>
      <c r="BL261">
        <v>650.00400000000002</v>
      </c>
      <c r="BM261">
        <v>101.2551428571428</v>
      </c>
      <c r="BN261">
        <v>0.1000468571428571</v>
      </c>
      <c r="BO261">
        <v>34.244328571428582</v>
      </c>
      <c r="BP261">
        <v>34.573428571428572</v>
      </c>
      <c r="BQ261">
        <v>999.89999999999986</v>
      </c>
      <c r="BR261">
        <v>0</v>
      </c>
      <c r="BS261">
        <v>0</v>
      </c>
      <c r="BT261">
        <v>8993.2142857142862</v>
      </c>
      <c r="BU261">
        <v>0</v>
      </c>
      <c r="BV261">
        <v>445.5611428571429</v>
      </c>
      <c r="BW261">
        <v>-25.634342857142862</v>
      </c>
      <c r="BX261">
        <v>1661.514285714286</v>
      </c>
      <c r="BY261">
        <v>1686.265714285714</v>
      </c>
      <c r="BZ261">
        <v>1.044785714285714</v>
      </c>
      <c r="CA261">
        <v>1628.224285714286</v>
      </c>
      <c r="CB261">
        <v>34.419714285714292</v>
      </c>
      <c r="CC261">
        <v>3.5909628571428569</v>
      </c>
      <c r="CD261">
        <v>3.4851714285714288</v>
      </c>
      <c r="CE261">
        <v>27.056071428571428</v>
      </c>
      <c r="CF261">
        <v>26.547685714285709</v>
      </c>
      <c r="CG261">
        <v>1199.994285714286</v>
      </c>
      <c r="CH261">
        <v>0.50004700000000002</v>
      </c>
      <c r="CI261">
        <v>0.49995299999999998</v>
      </c>
      <c r="CJ261">
        <v>0</v>
      </c>
      <c r="CK261">
        <v>801.14414285714281</v>
      </c>
      <c r="CL261">
        <v>4.9990899999999998</v>
      </c>
      <c r="CM261">
        <v>8624.6957142857154</v>
      </c>
      <c r="CN261">
        <v>9557.9671428571437</v>
      </c>
      <c r="CO261">
        <v>44.436999999999998</v>
      </c>
      <c r="CP261">
        <v>46.311999999999998</v>
      </c>
      <c r="CQ261">
        <v>45.186999999999998</v>
      </c>
      <c r="CR261">
        <v>45.526571428571437</v>
      </c>
      <c r="CS261">
        <v>45.875</v>
      </c>
      <c r="CT261">
        <v>597.55142857142869</v>
      </c>
      <c r="CU261">
        <v>597.44285714285706</v>
      </c>
      <c r="CV261">
        <v>0</v>
      </c>
      <c r="CW261">
        <v>1666111598.0999999</v>
      </c>
      <c r="CX261">
        <v>0</v>
      </c>
      <c r="CY261">
        <v>1666110227</v>
      </c>
      <c r="CZ261" t="s">
        <v>356</v>
      </c>
      <c r="DA261">
        <v>1666110227</v>
      </c>
      <c r="DB261">
        <v>1666110223</v>
      </c>
      <c r="DC261">
        <v>35</v>
      </c>
      <c r="DD261">
        <v>4.3999999999999997E-2</v>
      </c>
      <c r="DE261">
        <v>-1.2E-2</v>
      </c>
      <c r="DF261">
        <v>-2.012</v>
      </c>
      <c r="DG261">
        <v>3.7999999999999999E-2</v>
      </c>
      <c r="DH261">
        <v>415</v>
      </c>
      <c r="DI261">
        <v>34</v>
      </c>
      <c r="DJ261">
        <v>0.45</v>
      </c>
      <c r="DK261">
        <v>0.22</v>
      </c>
      <c r="DL261">
        <v>-25.687648780487802</v>
      </c>
      <c r="DM261">
        <v>8.9144947735212129E-2</v>
      </c>
      <c r="DN261">
        <v>4.4841678793833523E-2</v>
      </c>
      <c r="DO261">
        <v>1</v>
      </c>
      <c r="DP261">
        <v>1.051361951219512</v>
      </c>
      <c r="DQ261">
        <v>-3.9367735191638858E-2</v>
      </c>
      <c r="DR261">
        <v>4.1067275082343462E-3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2</v>
      </c>
      <c r="DY261">
        <v>2</v>
      </c>
      <c r="DZ261" t="s">
        <v>637</v>
      </c>
      <c r="EA261">
        <v>3.29454</v>
      </c>
      <c r="EB261">
        <v>2.6252200000000001</v>
      </c>
      <c r="EC261">
        <v>0.249139</v>
      </c>
      <c r="ED261">
        <v>0.24964600000000001</v>
      </c>
      <c r="EE261">
        <v>0.14319899999999999</v>
      </c>
      <c r="EF261">
        <v>0.138542</v>
      </c>
      <c r="EG261">
        <v>22702.799999999999</v>
      </c>
      <c r="EH261">
        <v>23096.2</v>
      </c>
      <c r="EI261">
        <v>28155.9</v>
      </c>
      <c r="EJ261">
        <v>29657.599999999999</v>
      </c>
      <c r="EK261">
        <v>33176.400000000001</v>
      </c>
      <c r="EL261">
        <v>35488.199999999997</v>
      </c>
      <c r="EM261">
        <v>39714.1</v>
      </c>
      <c r="EN261">
        <v>42407.3</v>
      </c>
      <c r="EO261">
        <v>2.1732499999999999</v>
      </c>
      <c r="EP261">
        <v>2.1177000000000001</v>
      </c>
      <c r="EQ261">
        <v>7.6349799999999995E-2</v>
      </c>
      <c r="ER261">
        <v>0</v>
      </c>
      <c r="ES261">
        <v>33.335099999999997</v>
      </c>
      <c r="ET261">
        <v>999.9</v>
      </c>
      <c r="EU261">
        <v>47.9</v>
      </c>
      <c r="EV261">
        <v>40.6</v>
      </c>
      <c r="EW261">
        <v>36.213000000000001</v>
      </c>
      <c r="EX261">
        <v>57.3782</v>
      </c>
      <c r="EY261">
        <v>-0.80528999999999995</v>
      </c>
      <c r="EZ261">
        <v>2</v>
      </c>
      <c r="FA261">
        <v>0.65522100000000005</v>
      </c>
      <c r="FB261">
        <v>1.37934</v>
      </c>
      <c r="FC261">
        <v>20.264500000000002</v>
      </c>
      <c r="FD261">
        <v>5.2171399999999997</v>
      </c>
      <c r="FE261">
        <v>12.0091</v>
      </c>
      <c r="FF261">
        <v>4.9855499999999999</v>
      </c>
      <c r="FG261">
        <v>3.2846500000000001</v>
      </c>
      <c r="FH261">
        <v>9842.6</v>
      </c>
      <c r="FI261">
        <v>9999</v>
      </c>
      <c r="FJ261">
        <v>9999</v>
      </c>
      <c r="FK261">
        <v>657.1</v>
      </c>
      <c r="FL261">
        <v>1.8658399999999999</v>
      </c>
      <c r="FM261">
        <v>1.86222</v>
      </c>
      <c r="FN261">
        <v>1.86432</v>
      </c>
      <c r="FO261">
        <v>1.8604000000000001</v>
      </c>
      <c r="FP261">
        <v>1.86111</v>
      </c>
      <c r="FQ261">
        <v>1.8602000000000001</v>
      </c>
      <c r="FR261">
        <v>1.86189</v>
      </c>
      <c r="FS261">
        <v>1.8585199999999999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-2.61</v>
      </c>
      <c r="GH261">
        <v>4.9099999999999998E-2</v>
      </c>
      <c r="GI261">
        <v>-1.674331742851894</v>
      </c>
      <c r="GJ261">
        <v>-1.0668354094452519E-3</v>
      </c>
      <c r="GK261">
        <v>7.2908324871410599E-7</v>
      </c>
      <c r="GL261">
        <v>-2.6615586879345078E-10</v>
      </c>
      <c r="GM261">
        <v>-0.20617912557020029</v>
      </c>
      <c r="GN261">
        <v>3.3664092208003571E-3</v>
      </c>
      <c r="GO261">
        <v>2.042686190248702E-4</v>
      </c>
      <c r="GP261">
        <v>-2.7039353982504608E-6</v>
      </c>
      <c r="GQ261">
        <v>3</v>
      </c>
      <c r="GR261">
        <v>2088</v>
      </c>
      <c r="GS261">
        <v>3</v>
      </c>
      <c r="GT261">
        <v>37</v>
      </c>
      <c r="GU261">
        <v>22.7</v>
      </c>
      <c r="GV261">
        <v>22.7</v>
      </c>
      <c r="GW261">
        <v>4.1186499999999997</v>
      </c>
      <c r="GX261">
        <v>2.5293000000000001</v>
      </c>
      <c r="GY261">
        <v>2.04834</v>
      </c>
      <c r="GZ261">
        <v>2.6037599999999999</v>
      </c>
      <c r="HA261">
        <v>2.1972700000000001</v>
      </c>
      <c r="HB261">
        <v>2.32178</v>
      </c>
      <c r="HC261">
        <v>44.697299999999998</v>
      </c>
      <c r="HD261">
        <v>14.0707</v>
      </c>
      <c r="HE261">
        <v>18</v>
      </c>
      <c r="HF261">
        <v>685.23599999999999</v>
      </c>
      <c r="HG261">
        <v>709.33600000000001</v>
      </c>
      <c r="HH261">
        <v>30.999199999999998</v>
      </c>
      <c r="HI261">
        <v>35.444699999999997</v>
      </c>
      <c r="HJ261">
        <v>30.0002</v>
      </c>
      <c r="HK261">
        <v>35.199300000000001</v>
      </c>
      <c r="HL261">
        <v>35.167099999999998</v>
      </c>
      <c r="HM261">
        <v>82.392300000000006</v>
      </c>
      <c r="HN261">
        <v>-30</v>
      </c>
      <c r="HO261">
        <v>-30</v>
      </c>
      <c r="HP261">
        <v>31</v>
      </c>
      <c r="HQ261">
        <v>1642.07</v>
      </c>
      <c r="HR261">
        <v>32.067999999999998</v>
      </c>
      <c r="HS261">
        <v>99.170900000000003</v>
      </c>
      <c r="HT261">
        <v>98.323400000000007</v>
      </c>
    </row>
    <row r="262" spans="1:228" x14ac:dyDescent="0.2">
      <c r="A262">
        <v>247</v>
      </c>
      <c r="B262">
        <v>1666111590.5999999</v>
      </c>
      <c r="C262">
        <v>982.5</v>
      </c>
      <c r="D262" t="s">
        <v>853</v>
      </c>
      <c r="E262" t="s">
        <v>854</v>
      </c>
      <c r="F262">
        <v>4</v>
      </c>
      <c r="G262">
        <v>1666111588.2874999</v>
      </c>
      <c r="H262">
        <f t="shared" si="102"/>
        <v>1.1705497640899689E-3</v>
      </c>
      <c r="I262">
        <f t="shared" si="103"/>
        <v>1.1705497640899689</v>
      </c>
      <c r="J262">
        <f t="shared" si="104"/>
        <v>15.075963458135327</v>
      </c>
      <c r="K262">
        <f t="shared" si="105"/>
        <v>1608.89375</v>
      </c>
      <c r="L262">
        <f t="shared" si="106"/>
        <v>1156.3649455620575</v>
      </c>
      <c r="M262">
        <f t="shared" si="107"/>
        <v>117.20216009234633</v>
      </c>
      <c r="N262">
        <f t="shared" si="108"/>
        <v>163.06774395294556</v>
      </c>
      <c r="O262">
        <f t="shared" si="109"/>
        <v>5.9630571082938309E-2</v>
      </c>
      <c r="P262">
        <f t="shared" si="110"/>
        <v>2.7679578176556343</v>
      </c>
      <c r="Q262">
        <f t="shared" si="111"/>
        <v>5.8925988673169311E-2</v>
      </c>
      <c r="R262">
        <f t="shared" si="112"/>
        <v>3.6891353105664382E-2</v>
      </c>
      <c r="S262">
        <f t="shared" si="113"/>
        <v>226.11171035758284</v>
      </c>
      <c r="T262">
        <f t="shared" si="114"/>
        <v>35.329994416250287</v>
      </c>
      <c r="U262">
        <f t="shared" si="115"/>
        <v>34.576037499999998</v>
      </c>
      <c r="V262">
        <f t="shared" si="116"/>
        <v>5.5171062267914239</v>
      </c>
      <c r="W262">
        <f t="shared" si="117"/>
        <v>66.335159713756127</v>
      </c>
      <c r="X262">
        <f t="shared" si="118"/>
        <v>3.5942329387887462</v>
      </c>
      <c r="Y262">
        <f t="shared" si="119"/>
        <v>5.4182924323967505</v>
      </c>
      <c r="Z262">
        <f t="shared" si="120"/>
        <v>1.9228732880026778</v>
      </c>
      <c r="AA262">
        <f t="shared" si="121"/>
        <v>-51.621244596367632</v>
      </c>
      <c r="AB262">
        <f t="shared" si="122"/>
        <v>-48.494765452724032</v>
      </c>
      <c r="AC262">
        <f t="shared" si="123"/>
        <v>-4.0683259742093076</v>
      </c>
      <c r="AD262">
        <f t="shared" si="124"/>
        <v>121.92737433428186</v>
      </c>
      <c r="AE262">
        <f t="shared" si="125"/>
        <v>25.867864553129291</v>
      </c>
      <c r="AF262">
        <f t="shared" si="126"/>
        <v>1.1729629811606632</v>
      </c>
      <c r="AG262">
        <f t="shared" si="127"/>
        <v>15.075963458135327</v>
      </c>
      <c r="AH262">
        <v>1692.7627485770461</v>
      </c>
      <c r="AI262">
        <v>1671.232181818182</v>
      </c>
      <c r="AJ262">
        <v>1.758442386542836</v>
      </c>
      <c r="AK262">
        <v>66.414595201641987</v>
      </c>
      <c r="AL262">
        <f t="shared" si="128"/>
        <v>1.1705497640899689</v>
      </c>
      <c r="AM262">
        <v>34.418826255384609</v>
      </c>
      <c r="AN262">
        <v>35.461024411764683</v>
      </c>
      <c r="AO262">
        <v>-1.497707298943779E-6</v>
      </c>
      <c r="AP262">
        <v>87.49</v>
      </c>
      <c r="AQ262">
        <v>12</v>
      </c>
      <c r="AR262">
        <v>2</v>
      </c>
      <c r="AS262">
        <f t="shared" si="129"/>
        <v>1</v>
      </c>
      <c r="AT262">
        <f t="shared" si="130"/>
        <v>0</v>
      </c>
      <c r="AU262">
        <f t="shared" si="131"/>
        <v>47153.740572641887</v>
      </c>
      <c r="AV262">
        <f t="shared" si="132"/>
        <v>1199.9962499999999</v>
      </c>
      <c r="AW262">
        <f t="shared" si="133"/>
        <v>1025.9203260920117</v>
      </c>
      <c r="AX262">
        <f t="shared" si="134"/>
        <v>0.85493627675254136</v>
      </c>
      <c r="AY262">
        <f t="shared" si="135"/>
        <v>0.18842701413240487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1666111588.2874999</v>
      </c>
      <c r="BF262">
        <v>1608.89375</v>
      </c>
      <c r="BG262">
        <v>1634.5137500000001</v>
      </c>
      <c r="BH262">
        <v>35.462187499999999</v>
      </c>
      <c r="BI262">
        <v>34.417850000000001</v>
      </c>
      <c r="BJ262">
        <v>1611.5074999999999</v>
      </c>
      <c r="BK262">
        <v>35.413062500000002</v>
      </c>
      <c r="BL262">
        <v>650.00087499999995</v>
      </c>
      <c r="BM262">
        <v>101.254</v>
      </c>
      <c r="BN262">
        <v>9.9954512500000009E-2</v>
      </c>
      <c r="BO262">
        <v>34.251062500000003</v>
      </c>
      <c r="BP262">
        <v>34.576037499999998</v>
      </c>
      <c r="BQ262">
        <v>999.9</v>
      </c>
      <c r="BR262">
        <v>0</v>
      </c>
      <c r="BS262">
        <v>0</v>
      </c>
      <c r="BT262">
        <v>8993.2800000000007</v>
      </c>
      <c r="BU262">
        <v>0</v>
      </c>
      <c r="BV262">
        <v>438.08112499999999</v>
      </c>
      <c r="BW262">
        <v>-25.620762500000001</v>
      </c>
      <c r="BX262">
        <v>1668.04375</v>
      </c>
      <c r="BY262">
        <v>1692.7750000000001</v>
      </c>
      <c r="BZ262">
        <v>1.0443275000000001</v>
      </c>
      <c r="CA262">
        <v>1634.5137500000001</v>
      </c>
      <c r="CB262">
        <v>34.417850000000001</v>
      </c>
      <c r="CC262">
        <v>3.590689999999999</v>
      </c>
      <c r="CD262">
        <v>3.48494875</v>
      </c>
      <c r="CE262">
        <v>27.054774999999999</v>
      </c>
      <c r="CF262">
        <v>26.546587500000001</v>
      </c>
      <c r="CG262">
        <v>1199.9962499999999</v>
      </c>
      <c r="CH262">
        <v>0.50004074999999992</v>
      </c>
      <c r="CI262">
        <v>0.49995925000000002</v>
      </c>
      <c r="CJ262">
        <v>0</v>
      </c>
      <c r="CK262">
        <v>800.65887499999997</v>
      </c>
      <c r="CL262">
        <v>4.9990899999999998</v>
      </c>
      <c r="CM262">
        <v>8621.4912499999991</v>
      </c>
      <c r="CN262">
        <v>9557.9750000000004</v>
      </c>
      <c r="CO262">
        <v>44.436999999999998</v>
      </c>
      <c r="CP262">
        <v>46.311999999999998</v>
      </c>
      <c r="CQ262">
        <v>45.186999999999998</v>
      </c>
      <c r="CR262">
        <v>45.523249999999997</v>
      </c>
      <c r="CS262">
        <v>45.875</v>
      </c>
      <c r="CT262">
        <v>597.5474999999999</v>
      </c>
      <c r="CU262">
        <v>597.44875000000002</v>
      </c>
      <c r="CV262">
        <v>0</v>
      </c>
      <c r="CW262">
        <v>1666111602.3</v>
      </c>
      <c r="CX262">
        <v>0</v>
      </c>
      <c r="CY262">
        <v>1666110227</v>
      </c>
      <c r="CZ262" t="s">
        <v>356</v>
      </c>
      <c r="DA262">
        <v>1666110227</v>
      </c>
      <c r="DB262">
        <v>1666110223</v>
      </c>
      <c r="DC262">
        <v>35</v>
      </c>
      <c r="DD262">
        <v>4.3999999999999997E-2</v>
      </c>
      <c r="DE262">
        <v>-1.2E-2</v>
      </c>
      <c r="DF262">
        <v>-2.012</v>
      </c>
      <c r="DG262">
        <v>3.7999999999999999E-2</v>
      </c>
      <c r="DH262">
        <v>415</v>
      </c>
      <c r="DI262">
        <v>34</v>
      </c>
      <c r="DJ262">
        <v>0.45</v>
      </c>
      <c r="DK262">
        <v>0.22</v>
      </c>
      <c r="DL262">
        <v>-25.677504878048779</v>
      </c>
      <c r="DM262">
        <v>0.29300696864109049</v>
      </c>
      <c r="DN262">
        <v>4.5193621129964348E-2</v>
      </c>
      <c r="DO262">
        <v>0</v>
      </c>
      <c r="DP262">
        <v>1.0492575609756101</v>
      </c>
      <c r="DQ262">
        <v>-4.205205574912952E-2</v>
      </c>
      <c r="DR262">
        <v>4.2822081040372051E-3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3.2945000000000002</v>
      </c>
      <c r="EB262">
        <v>2.6252</v>
      </c>
      <c r="EC262">
        <v>0.24976200000000001</v>
      </c>
      <c r="ED262">
        <v>0.25025700000000001</v>
      </c>
      <c r="EE262">
        <v>0.14319000000000001</v>
      </c>
      <c r="EF262">
        <v>0.13853399999999999</v>
      </c>
      <c r="EG262">
        <v>22684</v>
      </c>
      <c r="EH262">
        <v>23077</v>
      </c>
      <c r="EI262">
        <v>28156.2</v>
      </c>
      <c r="EJ262">
        <v>29657.3</v>
      </c>
      <c r="EK262">
        <v>33177.1</v>
      </c>
      <c r="EL262">
        <v>35488.199999999997</v>
      </c>
      <c r="EM262">
        <v>39714.5</v>
      </c>
      <c r="EN262">
        <v>42406.9</v>
      </c>
      <c r="EO262">
        <v>2.1727799999999999</v>
      </c>
      <c r="EP262">
        <v>2.1177000000000001</v>
      </c>
      <c r="EQ262">
        <v>7.7359399999999995E-2</v>
      </c>
      <c r="ER262">
        <v>0</v>
      </c>
      <c r="ES262">
        <v>33.337400000000002</v>
      </c>
      <c r="ET262">
        <v>999.9</v>
      </c>
      <c r="EU262">
        <v>47.9</v>
      </c>
      <c r="EV262">
        <v>40.5</v>
      </c>
      <c r="EW262">
        <v>36.019100000000002</v>
      </c>
      <c r="EX262">
        <v>57.858199999999997</v>
      </c>
      <c r="EY262">
        <v>-0.77323900000000001</v>
      </c>
      <c r="EZ262">
        <v>2</v>
      </c>
      <c r="FA262">
        <v>0.65546000000000004</v>
      </c>
      <c r="FB262">
        <v>1.3782099999999999</v>
      </c>
      <c r="FC262">
        <v>20.264299999999999</v>
      </c>
      <c r="FD262">
        <v>5.2174399999999999</v>
      </c>
      <c r="FE262">
        <v>12.008800000000001</v>
      </c>
      <c r="FF262">
        <v>4.9855999999999998</v>
      </c>
      <c r="FG262">
        <v>3.2846500000000001</v>
      </c>
      <c r="FH262">
        <v>9842.6</v>
      </c>
      <c r="FI262">
        <v>9999</v>
      </c>
      <c r="FJ262">
        <v>9999</v>
      </c>
      <c r="FK262">
        <v>657.1</v>
      </c>
      <c r="FL262">
        <v>1.8658399999999999</v>
      </c>
      <c r="FM262">
        <v>1.86222</v>
      </c>
      <c r="FN262">
        <v>1.86432</v>
      </c>
      <c r="FO262">
        <v>1.8604400000000001</v>
      </c>
      <c r="FP262">
        <v>1.86111</v>
      </c>
      <c r="FQ262">
        <v>1.86019</v>
      </c>
      <c r="FR262">
        <v>1.86189</v>
      </c>
      <c r="FS262">
        <v>1.8585199999999999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-2.62</v>
      </c>
      <c r="GH262">
        <v>4.9099999999999998E-2</v>
      </c>
      <c r="GI262">
        <v>-1.674331742851894</v>
      </c>
      <c r="GJ262">
        <v>-1.0668354094452519E-3</v>
      </c>
      <c r="GK262">
        <v>7.2908324871410599E-7</v>
      </c>
      <c r="GL262">
        <v>-2.6615586879345078E-10</v>
      </c>
      <c r="GM262">
        <v>-0.20617912557020029</v>
      </c>
      <c r="GN262">
        <v>3.3664092208003571E-3</v>
      </c>
      <c r="GO262">
        <v>2.042686190248702E-4</v>
      </c>
      <c r="GP262">
        <v>-2.7039353982504608E-6</v>
      </c>
      <c r="GQ262">
        <v>3</v>
      </c>
      <c r="GR262">
        <v>2088</v>
      </c>
      <c r="GS262">
        <v>3</v>
      </c>
      <c r="GT262">
        <v>37</v>
      </c>
      <c r="GU262">
        <v>22.7</v>
      </c>
      <c r="GV262">
        <v>22.8</v>
      </c>
      <c r="GW262">
        <v>4.1320800000000002</v>
      </c>
      <c r="GX262">
        <v>2.5329600000000001</v>
      </c>
      <c r="GY262">
        <v>2.04834</v>
      </c>
      <c r="GZ262">
        <v>2.6049799999999999</v>
      </c>
      <c r="HA262">
        <v>2.1972700000000001</v>
      </c>
      <c r="HB262">
        <v>2.2766099999999998</v>
      </c>
      <c r="HC262">
        <v>44.697299999999998</v>
      </c>
      <c r="HD262">
        <v>14.0707</v>
      </c>
      <c r="HE262">
        <v>18</v>
      </c>
      <c r="HF262">
        <v>684.87</v>
      </c>
      <c r="HG262">
        <v>709.35500000000002</v>
      </c>
      <c r="HH262">
        <v>30.999500000000001</v>
      </c>
      <c r="HI262">
        <v>35.446399999999997</v>
      </c>
      <c r="HJ262">
        <v>30.000299999999999</v>
      </c>
      <c r="HK262">
        <v>35.201999999999998</v>
      </c>
      <c r="HL262">
        <v>35.168700000000001</v>
      </c>
      <c r="HM262">
        <v>82.650499999999994</v>
      </c>
      <c r="HN262">
        <v>-30</v>
      </c>
      <c r="HO262">
        <v>-30</v>
      </c>
      <c r="HP262">
        <v>31</v>
      </c>
      <c r="HQ262">
        <v>1648.76</v>
      </c>
      <c r="HR262">
        <v>32.067999999999998</v>
      </c>
      <c r="HS262">
        <v>99.171800000000005</v>
      </c>
      <c r="HT262">
        <v>98.322400000000002</v>
      </c>
    </row>
    <row r="263" spans="1:228" x14ac:dyDescent="0.2">
      <c r="A263">
        <v>248</v>
      </c>
      <c r="B263">
        <v>1666111594.5999999</v>
      </c>
      <c r="C263">
        <v>986.5</v>
      </c>
      <c r="D263" t="s">
        <v>855</v>
      </c>
      <c r="E263" t="s">
        <v>856</v>
      </c>
      <c r="F263">
        <v>4</v>
      </c>
      <c r="G263">
        <v>1666111592.5999999</v>
      </c>
      <c r="H263">
        <f t="shared" si="102"/>
        <v>1.1646485994254462E-3</v>
      </c>
      <c r="I263">
        <f t="shared" si="103"/>
        <v>1.1646485994254463</v>
      </c>
      <c r="J263">
        <f t="shared" si="104"/>
        <v>15.28862866976878</v>
      </c>
      <c r="K263">
        <f t="shared" si="105"/>
        <v>1616.1342857142861</v>
      </c>
      <c r="L263">
        <f t="shared" si="106"/>
        <v>1154.3132632165282</v>
      </c>
      <c r="M263">
        <f t="shared" si="107"/>
        <v>116.99429807525104</v>
      </c>
      <c r="N263">
        <f t="shared" si="108"/>
        <v>163.80171863018992</v>
      </c>
      <c r="O263">
        <f t="shared" si="109"/>
        <v>5.9152270900350863E-2</v>
      </c>
      <c r="P263">
        <f t="shared" si="110"/>
        <v>2.768096718764991</v>
      </c>
      <c r="Q263">
        <f t="shared" si="111"/>
        <v>5.8458909619593651E-2</v>
      </c>
      <c r="R263">
        <f t="shared" si="112"/>
        <v>3.6598437003098533E-2</v>
      </c>
      <c r="S263">
        <f t="shared" si="113"/>
        <v>226.11047451845727</v>
      </c>
      <c r="T263">
        <f t="shared" si="114"/>
        <v>35.339648219535093</v>
      </c>
      <c r="U263">
        <f t="shared" si="115"/>
        <v>34.592142857142854</v>
      </c>
      <c r="V263">
        <f t="shared" si="116"/>
        <v>5.5220437926848955</v>
      </c>
      <c r="W263">
        <f t="shared" si="117"/>
        <v>66.293909809854739</v>
      </c>
      <c r="X263">
        <f t="shared" si="118"/>
        <v>3.5936199777987858</v>
      </c>
      <c r="Y263">
        <f t="shared" si="119"/>
        <v>5.4207392324665493</v>
      </c>
      <c r="Z263">
        <f t="shared" si="120"/>
        <v>1.9284238148861097</v>
      </c>
      <c r="AA263">
        <f t="shared" si="121"/>
        <v>-51.361003234662178</v>
      </c>
      <c r="AB263">
        <f t="shared" si="122"/>
        <v>-49.690535072576374</v>
      </c>
      <c r="AC263">
        <f t="shared" si="123"/>
        <v>-4.1689249610470673</v>
      </c>
      <c r="AD263">
        <f t="shared" si="124"/>
        <v>120.89001125017165</v>
      </c>
      <c r="AE263">
        <f t="shared" si="125"/>
        <v>25.932141813525824</v>
      </c>
      <c r="AF263">
        <f t="shared" si="126"/>
        <v>1.1710540140910184</v>
      </c>
      <c r="AG263">
        <f t="shared" si="127"/>
        <v>15.28862866976878</v>
      </c>
      <c r="AH263">
        <v>1699.748269894639</v>
      </c>
      <c r="AI263">
        <v>1678.1349696969689</v>
      </c>
      <c r="AJ263">
        <v>1.728727774232536</v>
      </c>
      <c r="AK263">
        <v>66.414595201641987</v>
      </c>
      <c r="AL263">
        <f t="shared" si="128"/>
        <v>1.1646485994254463</v>
      </c>
      <c r="AM263">
        <v>34.415993692447557</v>
      </c>
      <c r="AN263">
        <v>35.452942941176481</v>
      </c>
      <c r="AO263">
        <v>-1.128058191353533E-6</v>
      </c>
      <c r="AP263">
        <v>87.49</v>
      </c>
      <c r="AQ263">
        <v>12</v>
      </c>
      <c r="AR263">
        <v>2</v>
      </c>
      <c r="AS263">
        <f t="shared" si="129"/>
        <v>1</v>
      </c>
      <c r="AT263">
        <f t="shared" si="130"/>
        <v>0</v>
      </c>
      <c r="AU263">
        <f t="shared" si="131"/>
        <v>47156.303082682622</v>
      </c>
      <c r="AV263">
        <f t="shared" si="132"/>
        <v>1199.988571428572</v>
      </c>
      <c r="AW263">
        <f t="shared" si="133"/>
        <v>1025.9138707349523</v>
      </c>
      <c r="AX263">
        <f t="shared" si="134"/>
        <v>0.8549363678635824</v>
      </c>
      <c r="AY263">
        <f t="shared" si="135"/>
        <v>0.18842718997671409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1666111592.5999999</v>
      </c>
      <c r="BF263">
        <v>1616.1342857142861</v>
      </c>
      <c r="BG263">
        <v>1641.818571428571</v>
      </c>
      <c r="BH263">
        <v>35.456114285714293</v>
      </c>
      <c r="BI263">
        <v>34.413471428571427</v>
      </c>
      <c r="BJ263">
        <v>1618.751428571429</v>
      </c>
      <c r="BK263">
        <v>35.407028571428569</v>
      </c>
      <c r="BL263">
        <v>650.00185714285715</v>
      </c>
      <c r="BM263">
        <v>101.254</v>
      </c>
      <c r="BN263">
        <v>0.1000273714285714</v>
      </c>
      <c r="BO263">
        <v>34.259171428571427</v>
      </c>
      <c r="BP263">
        <v>34.592142857142854</v>
      </c>
      <c r="BQ263">
        <v>999.89999999999986</v>
      </c>
      <c r="BR263">
        <v>0</v>
      </c>
      <c r="BS263">
        <v>0</v>
      </c>
      <c r="BT263">
        <v>8994.017142857143</v>
      </c>
      <c r="BU263">
        <v>0</v>
      </c>
      <c r="BV263">
        <v>435.54185714285711</v>
      </c>
      <c r="BW263">
        <v>-25.687457142857141</v>
      </c>
      <c r="BX263">
        <v>1675.537142857143</v>
      </c>
      <c r="BY263">
        <v>1700.3342857142859</v>
      </c>
      <c r="BZ263">
        <v>1.042645714285714</v>
      </c>
      <c r="CA263">
        <v>1641.818571428571</v>
      </c>
      <c r="CB263">
        <v>34.413471428571427</v>
      </c>
      <c r="CC263">
        <v>3.5900728571428568</v>
      </c>
      <c r="CD263">
        <v>3.4845028571428571</v>
      </c>
      <c r="CE263">
        <v>27.051842857142859</v>
      </c>
      <c r="CF263">
        <v>26.544428571428568</v>
      </c>
      <c r="CG263">
        <v>1199.988571428572</v>
      </c>
      <c r="CH263">
        <v>0.50003900000000001</v>
      </c>
      <c r="CI263">
        <v>0.49996099999999988</v>
      </c>
      <c r="CJ263">
        <v>0</v>
      </c>
      <c r="CK263">
        <v>800.31071428571431</v>
      </c>
      <c r="CL263">
        <v>4.9990899999999998</v>
      </c>
      <c r="CM263">
        <v>8614.9971428571425</v>
      </c>
      <c r="CN263">
        <v>9557.8971428571422</v>
      </c>
      <c r="CO263">
        <v>44.436999999999998</v>
      </c>
      <c r="CP263">
        <v>46.311999999999998</v>
      </c>
      <c r="CQ263">
        <v>45.186999999999998</v>
      </c>
      <c r="CR263">
        <v>45.526571428571437</v>
      </c>
      <c r="CS263">
        <v>45.875</v>
      </c>
      <c r="CT263">
        <v>597.54</v>
      </c>
      <c r="CU263">
        <v>597.44857142857143</v>
      </c>
      <c r="CV263">
        <v>0</v>
      </c>
      <c r="CW263">
        <v>1666111605.9000001</v>
      </c>
      <c r="CX263">
        <v>0</v>
      </c>
      <c r="CY263">
        <v>1666110227</v>
      </c>
      <c r="CZ263" t="s">
        <v>356</v>
      </c>
      <c r="DA263">
        <v>1666110227</v>
      </c>
      <c r="DB263">
        <v>1666110223</v>
      </c>
      <c r="DC263">
        <v>35</v>
      </c>
      <c r="DD263">
        <v>4.3999999999999997E-2</v>
      </c>
      <c r="DE263">
        <v>-1.2E-2</v>
      </c>
      <c r="DF263">
        <v>-2.012</v>
      </c>
      <c r="DG263">
        <v>3.7999999999999999E-2</v>
      </c>
      <c r="DH263">
        <v>415</v>
      </c>
      <c r="DI263">
        <v>34</v>
      </c>
      <c r="DJ263">
        <v>0.45</v>
      </c>
      <c r="DK263">
        <v>0.22</v>
      </c>
      <c r="DL263">
        <v>-25.668126829268289</v>
      </c>
      <c r="DM263">
        <v>0.23614703832755529</v>
      </c>
      <c r="DN263">
        <v>4.9054206077041432E-2</v>
      </c>
      <c r="DO263">
        <v>0</v>
      </c>
      <c r="DP263">
        <v>1.0467707317073169</v>
      </c>
      <c r="DQ263">
        <v>-3.1339233449479323E-2</v>
      </c>
      <c r="DR263">
        <v>3.2643031529501652E-3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357</v>
      </c>
      <c r="EA263">
        <v>3.29454</v>
      </c>
      <c r="EB263">
        <v>2.6251699999999998</v>
      </c>
      <c r="EC263">
        <v>0.25036599999999998</v>
      </c>
      <c r="ED263">
        <v>0.25086199999999997</v>
      </c>
      <c r="EE263">
        <v>0.14316699999999999</v>
      </c>
      <c r="EF263">
        <v>0.13852600000000001</v>
      </c>
      <c r="EG263">
        <v>22665.3</v>
      </c>
      <c r="EH263">
        <v>23058.3</v>
      </c>
      <c r="EI263">
        <v>28155.7</v>
      </c>
      <c r="EJ263">
        <v>29657.4</v>
      </c>
      <c r="EK263">
        <v>33177.599999999999</v>
      </c>
      <c r="EL263">
        <v>35488.400000000001</v>
      </c>
      <c r="EM263">
        <v>39713.9</v>
      </c>
      <c r="EN263">
        <v>42406.8</v>
      </c>
      <c r="EO263">
        <v>2.17292</v>
      </c>
      <c r="EP263">
        <v>2.1179000000000001</v>
      </c>
      <c r="EQ263">
        <v>7.7646199999999999E-2</v>
      </c>
      <c r="ER263">
        <v>0</v>
      </c>
      <c r="ES263">
        <v>33.339599999999997</v>
      </c>
      <c r="ET263">
        <v>999.9</v>
      </c>
      <c r="EU263">
        <v>47.9</v>
      </c>
      <c r="EV263">
        <v>40.5</v>
      </c>
      <c r="EW263">
        <v>36.018599999999999</v>
      </c>
      <c r="EX263">
        <v>57.618200000000002</v>
      </c>
      <c r="EY263">
        <v>-0.79326600000000003</v>
      </c>
      <c r="EZ263">
        <v>2</v>
      </c>
      <c r="FA263">
        <v>0.65556899999999996</v>
      </c>
      <c r="FB263">
        <v>1.3775900000000001</v>
      </c>
      <c r="FC263">
        <v>20.264399999999998</v>
      </c>
      <c r="FD263">
        <v>5.2166899999999998</v>
      </c>
      <c r="FE263">
        <v>12.009399999999999</v>
      </c>
      <c r="FF263">
        <v>4.9851999999999999</v>
      </c>
      <c r="FG263">
        <v>3.2846500000000001</v>
      </c>
      <c r="FH263">
        <v>9842.9</v>
      </c>
      <c r="FI263">
        <v>9999</v>
      </c>
      <c r="FJ263">
        <v>9999</v>
      </c>
      <c r="FK263">
        <v>657.1</v>
      </c>
      <c r="FL263">
        <v>1.8658399999999999</v>
      </c>
      <c r="FM263">
        <v>1.86222</v>
      </c>
      <c r="FN263">
        <v>1.86432</v>
      </c>
      <c r="FO263">
        <v>1.86043</v>
      </c>
      <c r="FP263">
        <v>1.86111</v>
      </c>
      <c r="FQ263">
        <v>1.8602000000000001</v>
      </c>
      <c r="FR263">
        <v>1.86189</v>
      </c>
      <c r="FS263">
        <v>1.8585199999999999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-2.62</v>
      </c>
      <c r="GH263">
        <v>4.9000000000000002E-2</v>
      </c>
      <c r="GI263">
        <v>-1.674331742851894</v>
      </c>
      <c r="GJ263">
        <v>-1.0668354094452519E-3</v>
      </c>
      <c r="GK263">
        <v>7.2908324871410599E-7</v>
      </c>
      <c r="GL263">
        <v>-2.6615586879345078E-10</v>
      </c>
      <c r="GM263">
        <v>-0.20617912557020029</v>
      </c>
      <c r="GN263">
        <v>3.3664092208003571E-3</v>
      </c>
      <c r="GO263">
        <v>2.042686190248702E-4</v>
      </c>
      <c r="GP263">
        <v>-2.7039353982504608E-6</v>
      </c>
      <c r="GQ263">
        <v>3</v>
      </c>
      <c r="GR263">
        <v>2088</v>
      </c>
      <c r="GS263">
        <v>3</v>
      </c>
      <c r="GT263">
        <v>37</v>
      </c>
      <c r="GU263">
        <v>22.8</v>
      </c>
      <c r="GV263">
        <v>22.9</v>
      </c>
      <c r="GW263">
        <v>4.1455099999999998</v>
      </c>
      <c r="GX263">
        <v>2.5317400000000001</v>
      </c>
      <c r="GY263">
        <v>2.04834</v>
      </c>
      <c r="GZ263">
        <v>2.6025399999999999</v>
      </c>
      <c r="HA263">
        <v>2.1972700000000001</v>
      </c>
      <c r="HB263">
        <v>2.33765</v>
      </c>
      <c r="HC263">
        <v>44.697299999999998</v>
      </c>
      <c r="HD263">
        <v>14.0707</v>
      </c>
      <c r="HE263">
        <v>18</v>
      </c>
      <c r="HF263">
        <v>685.01099999999997</v>
      </c>
      <c r="HG263">
        <v>709.56799999999998</v>
      </c>
      <c r="HH263">
        <v>30.999700000000001</v>
      </c>
      <c r="HI263">
        <v>35.448599999999999</v>
      </c>
      <c r="HJ263">
        <v>30</v>
      </c>
      <c r="HK263">
        <v>35.203600000000002</v>
      </c>
      <c r="HL263">
        <v>35.170999999999999</v>
      </c>
      <c r="HM263">
        <v>82.908600000000007</v>
      </c>
      <c r="HN263">
        <v>-30</v>
      </c>
      <c r="HO263">
        <v>-30</v>
      </c>
      <c r="HP263">
        <v>31</v>
      </c>
      <c r="HQ263">
        <v>1655.44</v>
      </c>
      <c r="HR263">
        <v>32.067999999999998</v>
      </c>
      <c r="HS263">
        <v>99.170400000000001</v>
      </c>
      <c r="HT263">
        <v>98.322299999999998</v>
      </c>
    </row>
    <row r="264" spans="1:228" x14ac:dyDescent="0.2">
      <c r="A264">
        <v>249</v>
      </c>
      <c r="B264">
        <v>1666111598.5999999</v>
      </c>
      <c r="C264">
        <v>990.5</v>
      </c>
      <c r="D264" t="s">
        <v>857</v>
      </c>
      <c r="E264" t="s">
        <v>858</v>
      </c>
      <c r="F264">
        <v>4</v>
      </c>
      <c r="G264">
        <v>1666111596.2874999</v>
      </c>
      <c r="H264">
        <f t="shared" si="102"/>
        <v>1.1625171289052622E-3</v>
      </c>
      <c r="I264">
        <f t="shared" si="103"/>
        <v>1.1625171289052623</v>
      </c>
      <c r="J264">
        <f t="shared" si="104"/>
        <v>15.501878588621421</v>
      </c>
      <c r="K264">
        <f t="shared" si="105"/>
        <v>1622.2637500000001</v>
      </c>
      <c r="L264">
        <f t="shared" si="106"/>
        <v>1153.1578239211883</v>
      </c>
      <c r="M264">
        <f t="shared" si="107"/>
        <v>116.87738649744409</v>
      </c>
      <c r="N264">
        <f t="shared" si="108"/>
        <v>164.42324144739229</v>
      </c>
      <c r="O264">
        <f t="shared" si="109"/>
        <v>5.8965525859983443E-2</v>
      </c>
      <c r="P264">
        <f t="shared" si="110"/>
        <v>2.771833408218118</v>
      </c>
      <c r="Q264">
        <f t="shared" si="111"/>
        <v>5.8277425248065527E-2</v>
      </c>
      <c r="R264">
        <f t="shared" si="112"/>
        <v>3.6484544741296462E-2</v>
      </c>
      <c r="S264">
        <f t="shared" si="113"/>
        <v>226.11102107374356</v>
      </c>
      <c r="T264">
        <f t="shared" si="114"/>
        <v>35.342950676135857</v>
      </c>
      <c r="U264">
        <f t="shared" si="115"/>
        <v>34.598287499999998</v>
      </c>
      <c r="V264">
        <f t="shared" si="116"/>
        <v>5.5239286239044763</v>
      </c>
      <c r="W264">
        <f t="shared" si="117"/>
        <v>66.268380662959061</v>
      </c>
      <c r="X264">
        <f t="shared" si="118"/>
        <v>3.593049397292932</v>
      </c>
      <c r="Y264">
        <f t="shared" si="119"/>
        <v>5.4219664964610788</v>
      </c>
      <c r="Z264">
        <f t="shared" si="120"/>
        <v>1.9308792266115442</v>
      </c>
      <c r="AA264">
        <f t="shared" si="121"/>
        <v>-51.267005384722061</v>
      </c>
      <c r="AB264">
        <f t="shared" si="122"/>
        <v>-50.068224459925993</v>
      </c>
      <c r="AC264">
        <f t="shared" si="123"/>
        <v>-4.1951584540601532</v>
      </c>
      <c r="AD264">
        <f t="shared" si="124"/>
        <v>120.58063277503533</v>
      </c>
      <c r="AE264">
        <f t="shared" si="125"/>
        <v>25.945949891454777</v>
      </c>
      <c r="AF264">
        <f t="shared" si="126"/>
        <v>1.1665203942148394</v>
      </c>
      <c r="AG264">
        <f t="shared" si="127"/>
        <v>15.501878588621421</v>
      </c>
      <c r="AH264">
        <v>1706.63620177291</v>
      </c>
      <c r="AI264">
        <v>1684.9606666666659</v>
      </c>
      <c r="AJ264">
        <v>1.69389176130383</v>
      </c>
      <c r="AK264">
        <v>66.414595201641987</v>
      </c>
      <c r="AL264">
        <f t="shared" si="128"/>
        <v>1.1625171289052623</v>
      </c>
      <c r="AM264">
        <v>34.413303123636368</v>
      </c>
      <c r="AN264">
        <v>35.448347058823508</v>
      </c>
      <c r="AO264">
        <v>-3.4563994008805602E-6</v>
      </c>
      <c r="AP264">
        <v>87.49</v>
      </c>
      <c r="AQ264">
        <v>12</v>
      </c>
      <c r="AR264">
        <v>2</v>
      </c>
      <c r="AS264">
        <f t="shared" si="129"/>
        <v>1</v>
      </c>
      <c r="AT264">
        <f t="shared" si="130"/>
        <v>0</v>
      </c>
      <c r="AU264">
        <f t="shared" si="131"/>
        <v>47258.131592521488</v>
      </c>
      <c r="AV264">
        <f t="shared" si="132"/>
        <v>1199.99125</v>
      </c>
      <c r="AW264">
        <f t="shared" si="133"/>
        <v>1025.9161824216289</v>
      </c>
      <c r="AX264">
        <f t="shared" si="134"/>
        <v>0.85493638592917143</v>
      </c>
      <c r="AY264">
        <f t="shared" si="135"/>
        <v>0.18842722484330077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1666111596.2874999</v>
      </c>
      <c r="BF264">
        <v>1622.2637500000001</v>
      </c>
      <c r="BG264">
        <v>1647.96</v>
      </c>
      <c r="BH264">
        <v>35.450425000000003</v>
      </c>
      <c r="BI264">
        <v>34.411837499999997</v>
      </c>
      <c r="BJ264">
        <v>1624.8875</v>
      </c>
      <c r="BK264">
        <v>35.401400000000002</v>
      </c>
      <c r="BL264">
        <v>650.01749999999993</v>
      </c>
      <c r="BM264">
        <v>101.254375</v>
      </c>
      <c r="BN264">
        <v>9.9823075000000011E-2</v>
      </c>
      <c r="BO264">
        <v>34.263237500000002</v>
      </c>
      <c r="BP264">
        <v>34.598287499999998</v>
      </c>
      <c r="BQ264">
        <v>999.9</v>
      </c>
      <c r="BR264">
        <v>0</v>
      </c>
      <c r="BS264">
        <v>0</v>
      </c>
      <c r="BT264">
        <v>9013.8274999999994</v>
      </c>
      <c r="BU264">
        <v>0</v>
      </c>
      <c r="BV264">
        <v>440.11787500000003</v>
      </c>
      <c r="BW264">
        <v>-25.696012499999998</v>
      </c>
      <c r="BX264">
        <v>1681.8875</v>
      </c>
      <c r="BY264">
        <v>1706.6875</v>
      </c>
      <c r="BZ264">
        <v>1.0385712499999999</v>
      </c>
      <c r="CA264">
        <v>1647.96</v>
      </c>
      <c r="CB264">
        <v>34.411837499999997</v>
      </c>
      <c r="CC264">
        <v>3.5895100000000002</v>
      </c>
      <c r="CD264">
        <v>3.4843500000000001</v>
      </c>
      <c r="CE264">
        <v>27.049162500000001</v>
      </c>
      <c r="CF264">
        <v>26.543675</v>
      </c>
      <c r="CG264">
        <v>1199.99125</v>
      </c>
      <c r="CH264">
        <v>0.5000372500000001</v>
      </c>
      <c r="CI264">
        <v>0.49996275000000001</v>
      </c>
      <c r="CJ264">
        <v>0</v>
      </c>
      <c r="CK264">
        <v>799.86374999999998</v>
      </c>
      <c r="CL264">
        <v>4.9990899999999998</v>
      </c>
      <c r="CM264">
        <v>8614.4674999999988</v>
      </c>
      <c r="CN264">
        <v>9557.92</v>
      </c>
      <c r="CO264">
        <v>44.436999999999998</v>
      </c>
      <c r="CP264">
        <v>46.311999999999998</v>
      </c>
      <c r="CQ264">
        <v>45.186999999999998</v>
      </c>
      <c r="CR264">
        <v>45.523249999999997</v>
      </c>
      <c r="CS264">
        <v>45.875</v>
      </c>
      <c r="CT264">
        <v>597.54124999999999</v>
      </c>
      <c r="CU264">
        <v>597.45125000000007</v>
      </c>
      <c r="CV264">
        <v>0</v>
      </c>
      <c r="CW264">
        <v>1666111610.0999999</v>
      </c>
      <c r="CX264">
        <v>0</v>
      </c>
      <c r="CY264">
        <v>1666110227</v>
      </c>
      <c r="CZ264" t="s">
        <v>356</v>
      </c>
      <c r="DA264">
        <v>1666110227</v>
      </c>
      <c r="DB264">
        <v>1666110223</v>
      </c>
      <c r="DC264">
        <v>35</v>
      </c>
      <c r="DD264">
        <v>4.3999999999999997E-2</v>
      </c>
      <c r="DE264">
        <v>-1.2E-2</v>
      </c>
      <c r="DF264">
        <v>-2.012</v>
      </c>
      <c r="DG264">
        <v>3.7999999999999999E-2</v>
      </c>
      <c r="DH264">
        <v>415</v>
      </c>
      <c r="DI264">
        <v>34</v>
      </c>
      <c r="DJ264">
        <v>0.45</v>
      </c>
      <c r="DK264">
        <v>0.22</v>
      </c>
      <c r="DL264">
        <v>-25.66746829268293</v>
      </c>
      <c r="DM264">
        <v>7.7402090592302603E-2</v>
      </c>
      <c r="DN264">
        <v>4.9207046089863003E-2</v>
      </c>
      <c r="DO264">
        <v>1</v>
      </c>
      <c r="DP264">
        <v>1.0442129268292679</v>
      </c>
      <c r="DQ264">
        <v>-3.3519512195122378E-2</v>
      </c>
      <c r="DR264">
        <v>3.5005506492985531E-3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2</v>
      </c>
      <c r="DY264">
        <v>2</v>
      </c>
      <c r="DZ264" t="s">
        <v>637</v>
      </c>
      <c r="EA264">
        <v>3.2944300000000002</v>
      </c>
      <c r="EB264">
        <v>2.6252599999999999</v>
      </c>
      <c r="EC264">
        <v>0.25096499999999999</v>
      </c>
      <c r="ED264">
        <v>0.25145800000000001</v>
      </c>
      <c r="EE264">
        <v>0.14315800000000001</v>
      </c>
      <c r="EF264">
        <v>0.138515</v>
      </c>
      <c r="EG264">
        <v>22647</v>
      </c>
      <c r="EH264">
        <v>23039.9</v>
      </c>
      <c r="EI264">
        <v>28155.7</v>
      </c>
      <c r="EJ264">
        <v>29657.4</v>
      </c>
      <c r="EK264">
        <v>33178.400000000001</v>
      </c>
      <c r="EL264">
        <v>35489.4</v>
      </c>
      <c r="EM264">
        <v>39714.400000000001</v>
      </c>
      <c r="EN264">
        <v>42407.4</v>
      </c>
      <c r="EO264">
        <v>2.1728299999999998</v>
      </c>
      <c r="EP264">
        <v>2.11788</v>
      </c>
      <c r="EQ264">
        <v>7.7698400000000001E-2</v>
      </c>
      <c r="ER264">
        <v>0</v>
      </c>
      <c r="ES264">
        <v>33.342700000000001</v>
      </c>
      <c r="ET264">
        <v>999.9</v>
      </c>
      <c r="EU264">
        <v>47.9</v>
      </c>
      <c r="EV264">
        <v>40.5</v>
      </c>
      <c r="EW264">
        <v>36.019399999999997</v>
      </c>
      <c r="EX264">
        <v>57.588200000000001</v>
      </c>
      <c r="EY264">
        <v>-0.73718300000000003</v>
      </c>
      <c r="EZ264">
        <v>2</v>
      </c>
      <c r="FA264">
        <v>0.655447</v>
      </c>
      <c r="FB264">
        <v>1.3787199999999999</v>
      </c>
      <c r="FC264">
        <v>20.264500000000002</v>
      </c>
      <c r="FD264">
        <v>5.21624</v>
      </c>
      <c r="FE264">
        <v>12.007999999999999</v>
      </c>
      <c r="FF264">
        <v>4.9855999999999998</v>
      </c>
      <c r="FG264">
        <v>3.2845</v>
      </c>
      <c r="FH264">
        <v>9842.9</v>
      </c>
      <c r="FI264">
        <v>9999</v>
      </c>
      <c r="FJ264">
        <v>9999</v>
      </c>
      <c r="FK264">
        <v>657.1</v>
      </c>
      <c r="FL264">
        <v>1.8658399999999999</v>
      </c>
      <c r="FM264">
        <v>1.86222</v>
      </c>
      <c r="FN264">
        <v>1.86432</v>
      </c>
      <c r="FO264">
        <v>1.8604000000000001</v>
      </c>
      <c r="FP264">
        <v>1.86111</v>
      </c>
      <c r="FQ264">
        <v>1.8602000000000001</v>
      </c>
      <c r="FR264">
        <v>1.8619000000000001</v>
      </c>
      <c r="FS264">
        <v>1.8585199999999999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-2.63</v>
      </c>
      <c r="GH264">
        <v>4.9000000000000002E-2</v>
      </c>
      <c r="GI264">
        <v>-1.674331742851894</v>
      </c>
      <c r="GJ264">
        <v>-1.0668354094452519E-3</v>
      </c>
      <c r="GK264">
        <v>7.2908324871410599E-7</v>
      </c>
      <c r="GL264">
        <v>-2.6615586879345078E-10</v>
      </c>
      <c r="GM264">
        <v>-0.20617912557020029</v>
      </c>
      <c r="GN264">
        <v>3.3664092208003571E-3</v>
      </c>
      <c r="GO264">
        <v>2.042686190248702E-4</v>
      </c>
      <c r="GP264">
        <v>-2.7039353982504608E-6</v>
      </c>
      <c r="GQ264">
        <v>3</v>
      </c>
      <c r="GR264">
        <v>2088</v>
      </c>
      <c r="GS264">
        <v>3</v>
      </c>
      <c r="GT264">
        <v>37</v>
      </c>
      <c r="GU264">
        <v>22.9</v>
      </c>
      <c r="GV264">
        <v>22.9</v>
      </c>
      <c r="GW264">
        <v>4.1577099999999998</v>
      </c>
      <c r="GX264">
        <v>2.5317400000000001</v>
      </c>
      <c r="GY264">
        <v>2.04834</v>
      </c>
      <c r="GZ264">
        <v>2.6049799999999999</v>
      </c>
      <c r="HA264">
        <v>2.1972700000000001</v>
      </c>
      <c r="HB264">
        <v>2.34741</v>
      </c>
      <c r="HC264">
        <v>44.697299999999998</v>
      </c>
      <c r="HD264">
        <v>14.0707</v>
      </c>
      <c r="HE264">
        <v>18</v>
      </c>
      <c r="HF264">
        <v>684.952</v>
      </c>
      <c r="HG264">
        <v>709.57299999999998</v>
      </c>
      <c r="HH264">
        <v>31.0001</v>
      </c>
      <c r="HI264">
        <v>35.449599999999997</v>
      </c>
      <c r="HJ264">
        <v>30.0002</v>
      </c>
      <c r="HK264">
        <v>35.205800000000004</v>
      </c>
      <c r="HL264">
        <v>35.173499999999997</v>
      </c>
      <c r="HM264">
        <v>83.175700000000006</v>
      </c>
      <c r="HN264">
        <v>-30</v>
      </c>
      <c r="HO264">
        <v>-30</v>
      </c>
      <c r="HP264">
        <v>31</v>
      </c>
      <c r="HQ264">
        <v>1662.15</v>
      </c>
      <c r="HR264">
        <v>32.067999999999998</v>
      </c>
      <c r="HS264">
        <v>99.171099999999996</v>
      </c>
      <c r="HT264">
        <v>98.3232</v>
      </c>
    </row>
    <row r="265" spans="1:228" x14ac:dyDescent="0.2">
      <c r="A265">
        <v>250</v>
      </c>
      <c r="B265">
        <v>1666111602.5999999</v>
      </c>
      <c r="C265">
        <v>994.5</v>
      </c>
      <c r="D265" t="s">
        <v>859</v>
      </c>
      <c r="E265" t="s">
        <v>860</v>
      </c>
      <c r="F265">
        <v>4</v>
      </c>
      <c r="G265">
        <v>1666111600.5999999</v>
      </c>
      <c r="H265">
        <f t="shared" si="102"/>
        <v>1.1569275232830125E-3</v>
      </c>
      <c r="I265">
        <f t="shared" si="103"/>
        <v>1.1569275232830125</v>
      </c>
      <c r="J265">
        <f t="shared" si="104"/>
        <v>15.139534061119139</v>
      </c>
      <c r="K265">
        <f t="shared" si="105"/>
        <v>1629.474285714286</v>
      </c>
      <c r="L265">
        <f t="shared" si="106"/>
        <v>1167.8522365640995</v>
      </c>
      <c r="M265">
        <f t="shared" si="107"/>
        <v>118.36775059209829</v>
      </c>
      <c r="N265">
        <f t="shared" si="108"/>
        <v>165.15548783390949</v>
      </c>
      <c r="O265">
        <f t="shared" si="109"/>
        <v>5.8667406345002698E-2</v>
      </c>
      <c r="P265">
        <f t="shared" si="110"/>
        <v>2.7704869172209525</v>
      </c>
      <c r="Q265">
        <f t="shared" si="111"/>
        <v>5.7985875703293048E-2</v>
      </c>
      <c r="R265">
        <f t="shared" si="112"/>
        <v>3.6301745366334993E-2</v>
      </c>
      <c r="S265">
        <f t="shared" si="113"/>
        <v>226.110557583494</v>
      </c>
      <c r="T265">
        <f t="shared" si="114"/>
        <v>35.347030034709853</v>
      </c>
      <c r="U265">
        <f t="shared" si="115"/>
        <v>34.597428571428573</v>
      </c>
      <c r="V265">
        <f t="shared" si="116"/>
        <v>5.5236651192534589</v>
      </c>
      <c r="W265">
        <f t="shared" si="117"/>
        <v>66.248401839247634</v>
      </c>
      <c r="X265">
        <f t="shared" si="118"/>
        <v>3.5923814834570447</v>
      </c>
      <c r="Y265">
        <f t="shared" si="119"/>
        <v>5.4225934267425675</v>
      </c>
      <c r="Z265">
        <f t="shared" si="120"/>
        <v>1.9312836357964143</v>
      </c>
      <c r="AA265">
        <f t="shared" si="121"/>
        <v>-51.020503776780849</v>
      </c>
      <c r="AB265">
        <f t="shared" si="122"/>
        <v>-49.605416905099389</v>
      </c>
      <c r="AC265">
        <f t="shared" si="123"/>
        <v>-4.1584250863848986</v>
      </c>
      <c r="AD265">
        <f t="shared" si="124"/>
        <v>121.32621181522885</v>
      </c>
      <c r="AE265">
        <f t="shared" si="125"/>
        <v>25.918890118551428</v>
      </c>
      <c r="AF265">
        <f t="shared" si="126"/>
        <v>1.1643628673065971</v>
      </c>
      <c r="AG265">
        <f t="shared" si="127"/>
        <v>15.139534061119139</v>
      </c>
      <c r="AH265">
        <v>1713.5819558527101</v>
      </c>
      <c r="AI265">
        <v>1691.9889696969699</v>
      </c>
      <c r="AJ265">
        <v>1.758807574114484</v>
      </c>
      <c r="AK265">
        <v>66.414595201641987</v>
      </c>
      <c r="AL265">
        <f t="shared" si="128"/>
        <v>1.1569275232830125</v>
      </c>
      <c r="AM265">
        <v>34.409933916503498</v>
      </c>
      <c r="AN265">
        <v>35.440054117647037</v>
      </c>
      <c r="AO265">
        <v>-1.5416418657377851E-6</v>
      </c>
      <c r="AP265">
        <v>87.49</v>
      </c>
      <c r="AQ265">
        <v>12</v>
      </c>
      <c r="AR265">
        <v>2</v>
      </c>
      <c r="AS265">
        <f t="shared" si="129"/>
        <v>1</v>
      </c>
      <c r="AT265">
        <f t="shared" si="130"/>
        <v>0</v>
      </c>
      <c r="AU265">
        <f t="shared" si="131"/>
        <v>47220.892482396914</v>
      </c>
      <c r="AV265">
        <f t="shared" si="132"/>
        <v>1199.988571428572</v>
      </c>
      <c r="AW265">
        <f t="shared" si="133"/>
        <v>1025.9139137738314</v>
      </c>
      <c r="AX265">
        <f t="shared" si="134"/>
        <v>0.85493640372965662</v>
      </c>
      <c r="AY265">
        <f t="shared" si="135"/>
        <v>0.18842725919823727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1666111600.5999999</v>
      </c>
      <c r="BF265">
        <v>1629.474285714286</v>
      </c>
      <c r="BG265">
        <v>1655.1514285714291</v>
      </c>
      <c r="BH265">
        <v>35.443528571428573</v>
      </c>
      <c r="BI265">
        <v>34.406799999999997</v>
      </c>
      <c r="BJ265">
        <v>1632.1042857142861</v>
      </c>
      <c r="BK265">
        <v>35.394571428571432</v>
      </c>
      <c r="BL265">
        <v>649.98328571428567</v>
      </c>
      <c r="BM265">
        <v>101.2551428571428</v>
      </c>
      <c r="BN265">
        <v>9.9931771428571431E-2</v>
      </c>
      <c r="BO265">
        <v>34.265314285714283</v>
      </c>
      <c r="BP265">
        <v>34.597428571428573</v>
      </c>
      <c r="BQ265">
        <v>999.89999999999986</v>
      </c>
      <c r="BR265">
        <v>0</v>
      </c>
      <c r="BS265">
        <v>0</v>
      </c>
      <c r="BT265">
        <v>9006.6057142857153</v>
      </c>
      <c r="BU265">
        <v>0</v>
      </c>
      <c r="BV265">
        <v>445.82442857142848</v>
      </c>
      <c r="BW265">
        <v>-25.67755714285715</v>
      </c>
      <c r="BX265">
        <v>1689.3528571428569</v>
      </c>
      <c r="BY265">
        <v>1714.1314285714291</v>
      </c>
      <c r="BZ265">
        <v>1.036752857142857</v>
      </c>
      <c r="CA265">
        <v>1655.1514285714291</v>
      </c>
      <c r="CB265">
        <v>34.406799999999997</v>
      </c>
      <c r="CC265">
        <v>3.5888428571428568</v>
      </c>
      <c r="CD265">
        <v>3.4838685714285722</v>
      </c>
      <c r="CE265">
        <v>27.045999999999999</v>
      </c>
      <c r="CF265">
        <v>26.541342857142858</v>
      </c>
      <c r="CG265">
        <v>1199.988571428572</v>
      </c>
      <c r="CH265">
        <v>0.50003500000000001</v>
      </c>
      <c r="CI265">
        <v>0.49996499999999999</v>
      </c>
      <c r="CJ265">
        <v>0</v>
      </c>
      <c r="CK265">
        <v>799.37299999999993</v>
      </c>
      <c r="CL265">
        <v>4.9990899999999998</v>
      </c>
      <c r="CM265">
        <v>8584.2485714285704</v>
      </c>
      <c r="CN265">
        <v>9557.8885714285716</v>
      </c>
      <c r="CO265">
        <v>44.436999999999998</v>
      </c>
      <c r="CP265">
        <v>46.321000000000012</v>
      </c>
      <c r="CQ265">
        <v>45.186999999999998</v>
      </c>
      <c r="CR265">
        <v>45.517714285714291</v>
      </c>
      <c r="CS265">
        <v>45.875</v>
      </c>
      <c r="CT265">
        <v>597.54</v>
      </c>
      <c r="CU265">
        <v>597.45142857142855</v>
      </c>
      <c r="CV265">
        <v>0</v>
      </c>
      <c r="CW265">
        <v>1666111614.3</v>
      </c>
      <c r="CX265">
        <v>0</v>
      </c>
      <c r="CY265">
        <v>1666110227</v>
      </c>
      <c r="CZ265" t="s">
        <v>356</v>
      </c>
      <c r="DA265">
        <v>1666110227</v>
      </c>
      <c r="DB265">
        <v>1666110223</v>
      </c>
      <c r="DC265">
        <v>35</v>
      </c>
      <c r="DD265">
        <v>4.3999999999999997E-2</v>
      </c>
      <c r="DE265">
        <v>-1.2E-2</v>
      </c>
      <c r="DF265">
        <v>-2.012</v>
      </c>
      <c r="DG265">
        <v>3.7999999999999999E-2</v>
      </c>
      <c r="DH265">
        <v>415</v>
      </c>
      <c r="DI265">
        <v>34</v>
      </c>
      <c r="DJ265">
        <v>0.45</v>
      </c>
      <c r="DK265">
        <v>0.22</v>
      </c>
      <c r="DL265">
        <v>-25.66582</v>
      </c>
      <c r="DM265">
        <v>-0.28122551594747441</v>
      </c>
      <c r="DN265">
        <v>5.1366877460090582E-2</v>
      </c>
      <c r="DO265">
        <v>0</v>
      </c>
      <c r="DP265">
        <v>1.0421039999999999</v>
      </c>
      <c r="DQ265">
        <v>-3.3113921200751642E-2</v>
      </c>
      <c r="DR265">
        <v>3.3977248269982138E-3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3.29461</v>
      </c>
      <c r="EB265">
        <v>2.6253700000000002</v>
      </c>
      <c r="EC265">
        <v>0.251581</v>
      </c>
      <c r="ED265">
        <v>0.25205499999999997</v>
      </c>
      <c r="EE265">
        <v>0.14313699999999999</v>
      </c>
      <c r="EF265">
        <v>0.13850299999999999</v>
      </c>
      <c r="EG265">
        <v>22628.9</v>
      </c>
      <c r="EH265">
        <v>23021.599999999999</v>
      </c>
      <c r="EI265">
        <v>28156.5</v>
      </c>
      <c r="EJ265">
        <v>29657.7</v>
      </c>
      <c r="EK265">
        <v>33179.699999999997</v>
      </c>
      <c r="EL265">
        <v>35490.300000000003</v>
      </c>
      <c r="EM265">
        <v>39715</v>
      </c>
      <c r="EN265">
        <v>42407.8</v>
      </c>
      <c r="EO265">
        <v>2.1728299999999998</v>
      </c>
      <c r="EP265">
        <v>2.1179000000000001</v>
      </c>
      <c r="EQ265">
        <v>7.7959200000000006E-2</v>
      </c>
      <c r="ER265">
        <v>0</v>
      </c>
      <c r="ES265">
        <v>33.345700000000001</v>
      </c>
      <c r="ET265">
        <v>999.9</v>
      </c>
      <c r="EU265">
        <v>47.9</v>
      </c>
      <c r="EV265">
        <v>40.5</v>
      </c>
      <c r="EW265">
        <v>36.016800000000003</v>
      </c>
      <c r="EX265">
        <v>57.588200000000001</v>
      </c>
      <c r="EY265">
        <v>-0.80528999999999995</v>
      </c>
      <c r="EZ265">
        <v>2</v>
      </c>
      <c r="FA265">
        <v>0.65559999999999996</v>
      </c>
      <c r="FB265">
        <v>1.38025</v>
      </c>
      <c r="FC265">
        <v>20.264399999999998</v>
      </c>
      <c r="FD265">
        <v>5.2157900000000001</v>
      </c>
      <c r="FE265">
        <v>12.008800000000001</v>
      </c>
      <c r="FF265">
        <v>4.9855</v>
      </c>
      <c r="FG265">
        <v>3.2844500000000001</v>
      </c>
      <c r="FH265">
        <v>9843.2000000000007</v>
      </c>
      <c r="FI265">
        <v>9999</v>
      </c>
      <c r="FJ265">
        <v>9999</v>
      </c>
      <c r="FK265">
        <v>657.1</v>
      </c>
      <c r="FL265">
        <v>1.8658399999999999</v>
      </c>
      <c r="FM265">
        <v>1.8622099999999999</v>
      </c>
      <c r="FN265">
        <v>1.86432</v>
      </c>
      <c r="FO265">
        <v>1.86042</v>
      </c>
      <c r="FP265">
        <v>1.8611200000000001</v>
      </c>
      <c r="FQ265">
        <v>1.8602000000000001</v>
      </c>
      <c r="FR265">
        <v>1.8619000000000001</v>
      </c>
      <c r="FS265">
        <v>1.8585199999999999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-2.63</v>
      </c>
      <c r="GH265">
        <v>4.8899999999999999E-2</v>
      </c>
      <c r="GI265">
        <v>-1.674331742851894</v>
      </c>
      <c r="GJ265">
        <v>-1.0668354094452519E-3</v>
      </c>
      <c r="GK265">
        <v>7.2908324871410599E-7</v>
      </c>
      <c r="GL265">
        <v>-2.6615586879345078E-10</v>
      </c>
      <c r="GM265">
        <v>-0.20617912557020029</v>
      </c>
      <c r="GN265">
        <v>3.3664092208003571E-3</v>
      </c>
      <c r="GO265">
        <v>2.042686190248702E-4</v>
      </c>
      <c r="GP265">
        <v>-2.7039353982504608E-6</v>
      </c>
      <c r="GQ265">
        <v>3</v>
      </c>
      <c r="GR265">
        <v>2088</v>
      </c>
      <c r="GS265">
        <v>3</v>
      </c>
      <c r="GT265">
        <v>37</v>
      </c>
      <c r="GU265">
        <v>22.9</v>
      </c>
      <c r="GV265">
        <v>23</v>
      </c>
      <c r="GW265">
        <v>4.1711400000000003</v>
      </c>
      <c r="GX265">
        <v>2.52441</v>
      </c>
      <c r="GY265">
        <v>2.04834</v>
      </c>
      <c r="GZ265">
        <v>2.6049799999999999</v>
      </c>
      <c r="HA265">
        <v>2.1972700000000001</v>
      </c>
      <c r="HB265">
        <v>2.35229</v>
      </c>
      <c r="HC265">
        <v>44.697299999999998</v>
      </c>
      <c r="HD265">
        <v>14.079499999999999</v>
      </c>
      <c r="HE265">
        <v>18</v>
      </c>
      <c r="HF265">
        <v>684.97900000000004</v>
      </c>
      <c r="HG265">
        <v>709.60500000000002</v>
      </c>
      <c r="HH265">
        <v>31.0002</v>
      </c>
      <c r="HI265">
        <v>35.451900000000002</v>
      </c>
      <c r="HJ265">
        <v>30</v>
      </c>
      <c r="HK265">
        <v>35.208399999999997</v>
      </c>
      <c r="HL265">
        <v>35.174399999999999</v>
      </c>
      <c r="HM265">
        <v>83.442099999999996</v>
      </c>
      <c r="HN265">
        <v>-30</v>
      </c>
      <c r="HO265">
        <v>-30</v>
      </c>
      <c r="HP265">
        <v>31</v>
      </c>
      <c r="HQ265">
        <v>1668.86</v>
      </c>
      <c r="HR265">
        <v>32.067999999999998</v>
      </c>
      <c r="HS265">
        <v>99.173000000000002</v>
      </c>
      <c r="HT265">
        <v>98.324200000000005</v>
      </c>
    </row>
    <row r="266" spans="1:228" x14ac:dyDescent="0.2">
      <c r="A266">
        <v>251</v>
      </c>
      <c r="B266">
        <v>1666111606.5999999</v>
      </c>
      <c r="C266">
        <v>998.5</v>
      </c>
      <c r="D266" t="s">
        <v>861</v>
      </c>
      <c r="E266" t="s">
        <v>862</v>
      </c>
      <c r="F266">
        <v>4</v>
      </c>
      <c r="G266">
        <v>1666111604.2874999</v>
      </c>
      <c r="H266">
        <f t="shared" si="102"/>
        <v>1.1567385145364987E-3</v>
      </c>
      <c r="I266">
        <f t="shared" si="103"/>
        <v>1.1567385145364988</v>
      </c>
      <c r="J266">
        <f t="shared" si="104"/>
        <v>15.081307919709189</v>
      </c>
      <c r="K266">
        <f t="shared" si="105"/>
        <v>1635.6375</v>
      </c>
      <c r="L266">
        <f t="shared" si="106"/>
        <v>1174.3634415152067</v>
      </c>
      <c r="M266">
        <f t="shared" si="107"/>
        <v>119.02874607026199</v>
      </c>
      <c r="N266">
        <f t="shared" si="108"/>
        <v>165.78162583067532</v>
      </c>
      <c r="O266">
        <f t="shared" si="109"/>
        <v>5.8531295816616168E-2</v>
      </c>
      <c r="P266">
        <f t="shared" si="110"/>
        <v>2.7694167338805142</v>
      </c>
      <c r="Q266">
        <f t="shared" si="111"/>
        <v>5.7852645264936255E-2</v>
      </c>
      <c r="R266">
        <f t="shared" si="112"/>
        <v>3.6218221618736841E-2</v>
      </c>
      <c r="S266">
        <f t="shared" si="113"/>
        <v>226.11317796991844</v>
      </c>
      <c r="T266">
        <f t="shared" si="114"/>
        <v>35.352689916453393</v>
      </c>
      <c r="U266">
        <f t="shared" si="115"/>
        <v>34.608662500000001</v>
      </c>
      <c r="V266">
        <f t="shared" si="116"/>
        <v>5.5271123604239181</v>
      </c>
      <c r="W266">
        <f t="shared" si="117"/>
        <v>66.216755137132253</v>
      </c>
      <c r="X266">
        <f t="shared" si="118"/>
        <v>3.5917071753981786</v>
      </c>
      <c r="Y266">
        <f t="shared" si="119"/>
        <v>5.4241666900770005</v>
      </c>
      <c r="Z266">
        <f t="shared" si="120"/>
        <v>1.9354051850257394</v>
      </c>
      <c r="AA266">
        <f t="shared" si="121"/>
        <v>-51.012168491059597</v>
      </c>
      <c r="AB266">
        <f t="shared" si="122"/>
        <v>-50.485550104762552</v>
      </c>
      <c r="AC266">
        <f t="shared" si="123"/>
        <v>-4.2341819129561493</v>
      </c>
      <c r="AD266">
        <f t="shared" si="124"/>
        <v>120.38127746114012</v>
      </c>
      <c r="AE266">
        <f t="shared" si="125"/>
        <v>25.918950589093093</v>
      </c>
      <c r="AF266">
        <f t="shared" si="126"/>
        <v>1.1614169089718689</v>
      </c>
      <c r="AG266">
        <f t="shared" si="127"/>
        <v>15.081307919709189</v>
      </c>
      <c r="AH266">
        <v>1720.4458729980829</v>
      </c>
      <c r="AI266">
        <v>1698.9116969696961</v>
      </c>
      <c r="AJ266">
        <v>1.7584516470984379</v>
      </c>
      <c r="AK266">
        <v>66.414595201641987</v>
      </c>
      <c r="AL266">
        <f t="shared" si="128"/>
        <v>1.1567385145364988</v>
      </c>
      <c r="AM266">
        <v>34.404597499440563</v>
      </c>
      <c r="AN266">
        <v>35.434495294117653</v>
      </c>
      <c r="AO266">
        <v>-4.3837833524848188E-6</v>
      </c>
      <c r="AP266">
        <v>87.49</v>
      </c>
      <c r="AQ266">
        <v>11</v>
      </c>
      <c r="AR266">
        <v>2</v>
      </c>
      <c r="AS266">
        <f t="shared" si="129"/>
        <v>1</v>
      </c>
      <c r="AT266">
        <f t="shared" si="130"/>
        <v>0</v>
      </c>
      <c r="AU266">
        <f t="shared" si="131"/>
        <v>47190.756071773343</v>
      </c>
      <c r="AV266">
        <f t="shared" si="132"/>
        <v>1200</v>
      </c>
      <c r="AW266">
        <f t="shared" si="133"/>
        <v>1025.9239264092841</v>
      </c>
      <c r="AX266">
        <f t="shared" si="134"/>
        <v>0.85493660534107008</v>
      </c>
      <c r="AY266">
        <f t="shared" si="135"/>
        <v>0.18842764830826536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1666111604.2874999</v>
      </c>
      <c r="BF266">
        <v>1635.6375</v>
      </c>
      <c r="BG266">
        <v>1661.3150000000001</v>
      </c>
      <c r="BH266">
        <v>35.436562499999987</v>
      </c>
      <c r="BI266">
        <v>34.402524999999997</v>
      </c>
      <c r="BJ266">
        <v>1638.2750000000001</v>
      </c>
      <c r="BK266">
        <v>35.387625</v>
      </c>
      <c r="BL266">
        <v>650.03075000000001</v>
      </c>
      <c r="BM266">
        <v>101.255875</v>
      </c>
      <c r="BN266">
        <v>0.100095275</v>
      </c>
      <c r="BO266">
        <v>34.270524999999992</v>
      </c>
      <c r="BP266">
        <v>34.608662500000001</v>
      </c>
      <c r="BQ266">
        <v>999.9</v>
      </c>
      <c r="BR266">
        <v>0</v>
      </c>
      <c r="BS266">
        <v>0</v>
      </c>
      <c r="BT266">
        <v>9000.8575000000019</v>
      </c>
      <c r="BU266">
        <v>0</v>
      </c>
      <c r="BV266">
        <v>437.08387499999998</v>
      </c>
      <c r="BW266">
        <v>-25.674399999999999</v>
      </c>
      <c r="BX266">
        <v>1695.73</v>
      </c>
      <c r="BY266">
        <v>1720.5037500000001</v>
      </c>
      <c r="BZ266">
        <v>1.03404875</v>
      </c>
      <c r="CA266">
        <v>1661.3150000000001</v>
      </c>
      <c r="CB266">
        <v>34.402524999999997</v>
      </c>
      <c r="CC266">
        <v>3.5881712499999998</v>
      </c>
      <c r="CD266">
        <v>3.4834649999999998</v>
      </c>
      <c r="CE266">
        <v>27.042825000000001</v>
      </c>
      <c r="CF266">
        <v>26.539400000000001</v>
      </c>
      <c r="CG266">
        <v>1200</v>
      </c>
      <c r="CH266">
        <v>0.50002999999999997</v>
      </c>
      <c r="CI266">
        <v>0.49997000000000003</v>
      </c>
      <c r="CJ266">
        <v>0</v>
      </c>
      <c r="CK266">
        <v>798.91000000000008</v>
      </c>
      <c r="CL266">
        <v>4.9990899999999998</v>
      </c>
      <c r="CM266">
        <v>8524.86</v>
      </c>
      <c r="CN266">
        <v>9557.9424999999992</v>
      </c>
      <c r="CO266">
        <v>44.436999999999998</v>
      </c>
      <c r="CP266">
        <v>46.311999999999998</v>
      </c>
      <c r="CQ266">
        <v>45.186999999999998</v>
      </c>
      <c r="CR266">
        <v>45.523249999999997</v>
      </c>
      <c r="CS266">
        <v>45.875</v>
      </c>
      <c r="CT266">
        <v>597.53874999999994</v>
      </c>
      <c r="CU266">
        <v>597.46625000000006</v>
      </c>
      <c r="CV266">
        <v>0</v>
      </c>
      <c r="CW266">
        <v>1666111617.9000001</v>
      </c>
      <c r="CX266">
        <v>0</v>
      </c>
      <c r="CY266">
        <v>1666110227</v>
      </c>
      <c r="CZ266" t="s">
        <v>356</v>
      </c>
      <c r="DA266">
        <v>1666110227</v>
      </c>
      <c r="DB266">
        <v>1666110223</v>
      </c>
      <c r="DC266">
        <v>35</v>
      </c>
      <c r="DD266">
        <v>4.3999999999999997E-2</v>
      </c>
      <c r="DE266">
        <v>-1.2E-2</v>
      </c>
      <c r="DF266">
        <v>-2.012</v>
      </c>
      <c r="DG266">
        <v>3.7999999999999999E-2</v>
      </c>
      <c r="DH266">
        <v>415</v>
      </c>
      <c r="DI266">
        <v>34</v>
      </c>
      <c r="DJ266">
        <v>0.45</v>
      </c>
      <c r="DK266">
        <v>0.22</v>
      </c>
      <c r="DL266">
        <v>-25.664897499999999</v>
      </c>
      <c r="DM266">
        <v>-0.1314540337710077</v>
      </c>
      <c r="DN266">
        <v>5.5672100227582219E-2</v>
      </c>
      <c r="DO266">
        <v>0</v>
      </c>
      <c r="DP266">
        <v>1.0399105</v>
      </c>
      <c r="DQ266">
        <v>-3.7799549718575687E-2</v>
      </c>
      <c r="DR266">
        <v>3.78378775171123E-3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357</v>
      </c>
      <c r="EA266">
        <v>3.2945000000000002</v>
      </c>
      <c r="EB266">
        <v>2.6253600000000001</v>
      </c>
      <c r="EC266">
        <v>0.25218699999999999</v>
      </c>
      <c r="ED266">
        <v>0.25266499999999997</v>
      </c>
      <c r="EE266">
        <v>0.14311699999999999</v>
      </c>
      <c r="EF266">
        <v>0.13849400000000001</v>
      </c>
      <c r="EG266">
        <v>22610.1</v>
      </c>
      <c r="EH266">
        <v>23002.6</v>
      </c>
      <c r="EI266">
        <v>28156</v>
      </c>
      <c r="EJ266">
        <v>29657.5</v>
      </c>
      <c r="EK266">
        <v>33180.1</v>
      </c>
      <c r="EL266">
        <v>35490.1</v>
      </c>
      <c r="EM266">
        <v>39714.5</v>
      </c>
      <c r="EN266">
        <v>42407.1</v>
      </c>
      <c r="EO266">
        <v>2.1730200000000002</v>
      </c>
      <c r="EP266">
        <v>2.11775</v>
      </c>
      <c r="EQ266">
        <v>7.7374299999999993E-2</v>
      </c>
      <c r="ER266">
        <v>0</v>
      </c>
      <c r="ES266">
        <v>33.350200000000001</v>
      </c>
      <c r="ET266">
        <v>999.9</v>
      </c>
      <c r="EU266">
        <v>47.9</v>
      </c>
      <c r="EV266">
        <v>40.6</v>
      </c>
      <c r="EW266">
        <v>36.2089</v>
      </c>
      <c r="EX266">
        <v>57.558300000000003</v>
      </c>
      <c r="EY266">
        <v>-0.87740300000000004</v>
      </c>
      <c r="EZ266">
        <v>2</v>
      </c>
      <c r="FA266">
        <v>0.65563499999999997</v>
      </c>
      <c r="FB266">
        <v>1.38087</v>
      </c>
      <c r="FC266">
        <v>20.264500000000002</v>
      </c>
      <c r="FD266">
        <v>5.2153400000000003</v>
      </c>
      <c r="FE266">
        <v>12.009399999999999</v>
      </c>
      <c r="FF266">
        <v>4.9851000000000001</v>
      </c>
      <c r="FG266">
        <v>3.2844799999999998</v>
      </c>
      <c r="FH266">
        <v>9843.2000000000007</v>
      </c>
      <c r="FI266">
        <v>9999</v>
      </c>
      <c r="FJ266">
        <v>9999</v>
      </c>
      <c r="FK266">
        <v>657.1</v>
      </c>
      <c r="FL266">
        <v>1.8658399999999999</v>
      </c>
      <c r="FM266">
        <v>1.86222</v>
      </c>
      <c r="FN266">
        <v>1.86432</v>
      </c>
      <c r="FO266">
        <v>1.86042</v>
      </c>
      <c r="FP266">
        <v>1.8611200000000001</v>
      </c>
      <c r="FQ266">
        <v>1.8602000000000001</v>
      </c>
      <c r="FR266">
        <v>1.86188</v>
      </c>
      <c r="FS266">
        <v>1.8585199999999999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-2.64</v>
      </c>
      <c r="GH266">
        <v>4.8899999999999999E-2</v>
      </c>
      <c r="GI266">
        <v>-1.674331742851894</v>
      </c>
      <c r="GJ266">
        <v>-1.0668354094452519E-3</v>
      </c>
      <c r="GK266">
        <v>7.2908324871410599E-7</v>
      </c>
      <c r="GL266">
        <v>-2.6615586879345078E-10</v>
      </c>
      <c r="GM266">
        <v>-0.20617912557020029</v>
      </c>
      <c r="GN266">
        <v>3.3664092208003571E-3</v>
      </c>
      <c r="GO266">
        <v>2.042686190248702E-4</v>
      </c>
      <c r="GP266">
        <v>-2.7039353982504608E-6</v>
      </c>
      <c r="GQ266">
        <v>3</v>
      </c>
      <c r="GR266">
        <v>2088</v>
      </c>
      <c r="GS266">
        <v>3</v>
      </c>
      <c r="GT266">
        <v>37</v>
      </c>
      <c r="GU266">
        <v>23</v>
      </c>
      <c r="GV266">
        <v>23.1</v>
      </c>
      <c r="GW266">
        <v>4.1845699999999999</v>
      </c>
      <c r="GX266">
        <v>2.52563</v>
      </c>
      <c r="GY266">
        <v>2.04834</v>
      </c>
      <c r="GZ266">
        <v>2.6049799999999999</v>
      </c>
      <c r="HA266">
        <v>2.1972700000000001</v>
      </c>
      <c r="HB266">
        <v>2.36572</v>
      </c>
      <c r="HC266">
        <v>44.697299999999998</v>
      </c>
      <c r="HD266">
        <v>14.079499999999999</v>
      </c>
      <c r="HE266">
        <v>18</v>
      </c>
      <c r="HF266">
        <v>685.16099999999994</v>
      </c>
      <c r="HG266">
        <v>709.50199999999995</v>
      </c>
      <c r="HH266">
        <v>31.000299999999999</v>
      </c>
      <c r="HI266">
        <v>35.453699999999998</v>
      </c>
      <c r="HJ266">
        <v>30.0001</v>
      </c>
      <c r="HK266">
        <v>35.21</v>
      </c>
      <c r="HL266">
        <v>35.177500000000002</v>
      </c>
      <c r="HM266">
        <v>83.696100000000001</v>
      </c>
      <c r="HN266">
        <v>-30</v>
      </c>
      <c r="HO266">
        <v>-30</v>
      </c>
      <c r="HP266">
        <v>31</v>
      </c>
      <c r="HQ266">
        <v>1675.54</v>
      </c>
      <c r="HR266">
        <v>32.067999999999998</v>
      </c>
      <c r="HS266">
        <v>99.171800000000005</v>
      </c>
      <c r="HT266">
        <v>98.322900000000004</v>
      </c>
    </row>
    <row r="267" spans="1:228" x14ac:dyDescent="0.2">
      <c r="A267">
        <v>252</v>
      </c>
      <c r="B267">
        <v>1666111610.5999999</v>
      </c>
      <c r="C267">
        <v>1002.5</v>
      </c>
      <c r="D267" t="s">
        <v>863</v>
      </c>
      <c r="E267" t="s">
        <v>864</v>
      </c>
      <c r="F267">
        <v>4</v>
      </c>
      <c r="G267">
        <v>1666111608.5999999</v>
      </c>
      <c r="H267">
        <f t="shared" si="102"/>
        <v>1.1583895352045828E-3</v>
      </c>
      <c r="I267">
        <f t="shared" si="103"/>
        <v>1.1583895352045828</v>
      </c>
      <c r="J267">
        <f t="shared" si="104"/>
        <v>14.596889754486689</v>
      </c>
      <c r="K267">
        <f t="shared" si="105"/>
        <v>1643.0714285714289</v>
      </c>
      <c r="L267">
        <f t="shared" si="106"/>
        <v>1195.5597464999125</v>
      </c>
      <c r="M267">
        <f t="shared" si="107"/>
        <v>121.17525469038205</v>
      </c>
      <c r="N267">
        <f t="shared" si="108"/>
        <v>166.53253793004592</v>
      </c>
      <c r="O267">
        <f t="shared" si="109"/>
        <v>5.8652448138229757E-2</v>
      </c>
      <c r="P267">
        <f t="shared" si="110"/>
        <v>2.7646002913885059</v>
      </c>
      <c r="Q267">
        <f t="shared" si="111"/>
        <v>5.7969830580377281E-2</v>
      </c>
      <c r="R267">
        <f t="shared" si="112"/>
        <v>3.629181254679581E-2</v>
      </c>
      <c r="S267">
        <f t="shared" si="113"/>
        <v>226.11380911364907</v>
      </c>
      <c r="T267">
        <f t="shared" si="114"/>
        <v>35.356013029100218</v>
      </c>
      <c r="U267">
        <f t="shared" si="115"/>
        <v>34.603814285714293</v>
      </c>
      <c r="V267">
        <f t="shared" si="116"/>
        <v>5.5256244089861024</v>
      </c>
      <c r="W267">
        <f t="shared" si="117"/>
        <v>66.203378576721903</v>
      </c>
      <c r="X267">
        <f t="shared" si="118"/>
        <v>3.5913878783925015</v>
      </c>
      <c r="Y267">
        <f t="shared" si="119"/>
        <v>5.4247803595559807</v>
      </c>
      <c r="Z267">
        <f t="shared" si="120"/>
        <v>1.9342365305936009</v>
      </c>
      <c r="AA267">
        <f t="shared" si="121"/>
        <v>-51.084978502522105</v>
      </c>
      <c r="AB267">
        <f t="shared" si="122"/>
        <v>-49.372264221797586</v>
      </c>
      <c r="AC267">
        <f t="shared" si="123"/>
        <v>-4.1479685470530354</v>
      </c>
      <c r="AD267">
        <f t="shared" si="124"/>
        <v>121.50859784227634</v>
      </c>
      <c r="AE267">
        <f t="shared" si="125"/>
        <v>25.76105945483328</v>
      </c>
      <c r="AF267">
        <f t="shared" si="126"/>
        <v>1.1603055044140029</v>
      </c>
      <c r="AG267">
        <f t="shared" si="127"/>
        <v>14.596889754486689</v>
      </c>
      <c r="AH267">
        <v>1727.479615585971</v>
      </c>
      <c r="AI267">
        <v>1706.163393939393</v>
      </c>
      <c r="AJ267">
        <v>1.8192395570146609</v>
      </c>
      <c r="AK267">
        <v>66.414595201641987</v>
      </c>
      <c r="AL267">
        <f t="shared" si="128"/>
        <v>1.1583895352045828</v>
      </c>
      <c r="AM267">
        <v>34.401962322237758</v>
      </c>
      <c r="AN267">
        <v>35.433280000000003</v>
      </c>
      <c r="AO267">
        <v>-1.584072830924407E-6</v>
      </c>
      <c r="AP267">
        <v>87.49</v>
      </c>
      <c r="AQ267">
        <v>12</v>
      </c>
      <c r="AR267">
        <v>2</v>
      </c>
      <c r="AS267">
        <f t="shared" si="129"/>
        <v>1</v>
      </c>
      <c r="AT267">
        <f t="shared" si="130"/>
        <v>0</v>
      </c>
      <c r="AU267">
        <f t="shared" si="131"/>
        <v>47058.456225306625</v>
      </c>
      <c r="AV267">
        <f t="shared" si="132"/>
        <v>1200.001428571429</v>
      </c>
      <c r="AW267">
        <f t="shared" si="133"/>
        <v>1025.9253352920464</v>
      </c>
      <c r="AX267">
        <f t="shared" si="134"/>
        <v>0.85493676162817933</v>
      </c>
      <c r="AY267">
        <f t="shared" si="135"/>
        <v>0.18842794994238612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1666111608.5999999</v>
      </c>
      <c r="BF267">
        <v>1643.0714285714289</v>
      </c>
      <c r="BG267">
        <v>1668.6085714285709</v>
      </c>
      <c r="BH267">
        <v>35.433957142857153</v>
      </c>
      <c r="BI267">
        <v>34.400942857142851</v>
      </c>
      <c r="BJ267">
        <v>1645.711428571429</v>
      </c>
      <c r="BK267">
        <v>35.385057142857143</v>
      </c>
      <c r="BL267">
        <v>650.05371428571414</v>
      </c>
      <c r="BM267">
        <v>101.2542857142857</v>
      </c>
      <c r="BN267">
        <v>0.1001259285714286</v>
      </c>
      <c r="BO267">
        <v>34.272557142857139</v>
      </c>
      <c r="BP267">
        <v>34.603814285714293</v>
      </c>
      <c r="BQ267">
        <v>999.89999999999986</v>
      </c>
      <c r="BR267">
        <v>0</v>
      </c>
      <c r="BS267">
        <v>0</v>
      </c>
      <c r="BT267">
        <v>8975.4471428571433</v>
      </c>
      <c r="BU267">
        <v>0</v>
      </c>
      <c r="BV267">
        <v>424.46342857142861</v>
      </c>
      <c r="BW267">
        <v>-25.5367</v>
      </c>
      <c r="BX267">
        <v>1703.4328571428571</v>
      </c>
      <c r="BY267">
        <v>1728.0542857142859</v>
      </c>
      <c r="BZ267">
        <v>1.0330171428571431</v>
      </c>
      <c r="CA267">
        <v>1668.6085714285709</v>
      </c>
      <c r="CB267">
        <v>34.400942857142851</v>
      </c>
      <c r="CC267">
        <v>3.587844285714286</v>
      </c>
      <c r="CD267">
        <v>3.4832457142857152</v>
      </c>
      <c r="CE267">
        <v>27.041257142857141</v>
      </c>
      <c r="CF267">
        <v>26.53828571428571</v>
      </c>
      <c r="CG267">
        <v>1200.001428571429</v>
      </c>
      <c r="CH267">
        <v>0.50002500000000005</v>
      </c>
      <c r="CI267">
        <v>0.499975</v>
      </c>
      <c r="CJ267">
        <v>0</v>
      </c>
      <c r="CK267">
        <v>798.339857142857</v>
      </c>
      <c r="CL267">
        <v>4.9990899999999998</v>
      </c>
      <c r="CM267">
        <v>8500.4057142857146</v>
      </c>
      <c r="CN267">
        <v>9557.9385714285727</v>
      </c>
      <c r="CO267">
        <v>44.436999999999998</v>
      </c>
      <c r="CP267">
        <v>46.311999999999998</v>
      </c>
      <c r="CQ267">
        <v>45.186999999999998</v>
      </c>
      <c r="CR267">
        <v>45.544285714285721</v>
      </c>
      <c r="CS267">
        <v>45.875</v>
      </c>
      <c r="CT267">
        <v>597.5328571428571</v>
      </c>
      <c r="CU267">
        <v>597.47285714285715</v>
      </c>
      <c r="CV267">
        <v>0</v>
      </c>
      <c r="CW267">
        <v>1666111622.0999999</v>
      </c>
      <c r="CX267">
        <v>0</v>
      </c>
      <c r="CY267">
        <v>1666110227</v>
      </c>
      <c r="CZ267" t="s">
        <v>356</v>
      </c>
      <c r="DA267">
        <v>1666110227</v>
      </c>
      <c r="DB267">
        <v>1666110223</v>
      </c>
      <c r="DC267">
        <v>35</v>
      </c>
      <c r="DD267">
        <v>4.3999999999999997E-2</v>
      </c>
      <c r="DE267">
        <v>-1.2E-2</v>
      </c>
      <c r="DF267">
        <v>-2.012</v>
      </c>
      <c r="DG267">
        <v>3.7999999999999999E-2</v>
      </c>
      <c r="DH267">
        <v>415</v>
      </c>
      <c r="DI267">
        <v>34</v>
      </c>
      <c r="DJ267">
        <v>0.45</v>
      </c>
      <c r="DK267">
        <v>0.22</v>
      </c>
      <c r="DL267">
        <v>-25.65818780487805</v>
      </c>
      <c r="DM267">
        <v>0.15690731707313729</v>
      </c>
      <c r="DN267">
        <v>7.6529695161570252E-2</v>
      </c>
      <c r="DO267">
        <v>0</v>
      </c>
      <c r="DP267">
        <v>1.037500243902439</v>
      </c>
      <c r="DQ267">
        <v>-3.726376306620259E-2</v>
      </c>
      <c r="DR267">
        <v>3.8390715898793662E-3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357</v>
      </c>
      <c r="EA267">
        <v>3.2945799999999998</v>
      </c>
      <c r="EB267">
        <v>2.6250100000000001</v>
      </c>
      <c r="EC267">
        <v>0.25281300000000001</v>
      </c>
      <c r="ED267">
        <v>0.25325399999999998</v>
      </c>
      <c r="EE267">
        <v>0.14310400000000001</v>
      </c>
      <c r="EF267">
        <v>0.138486</v>
      </c>
      <c r="EG267">
        <v>22591.599999999999</v>
      </c>
      <c r="EH267">
        <v>22984.5</v>
      </c>
      <c r="EI267">
        <v>28156.7</v>
      </c>
      <c r="EJ267">
        <v>29657.7</v>
      </c>
      <c r="EK267">
        <v>33181.1</v>
      </c>
      <c r="EL267">
        <v>35491.199999999997</v>
      </c>
      <c r="EM267">
        <v>39715.1</v>
      </c>
      <c r="EN267">
        <v>42408</v>
      </c>
      <c r="EO267">
        <v>2.1728999999999998</v>
      </c>
      <c r="EP267">
        <v>2.1177999999999999</v>
      </c>
      <c r="EQ267">
        <v>7.7754299999999998E-2</v>
      </c>
      <c r="ER267">
        <v>0</v>
      </c>
      <c r="ES267">
        <v>33.354700000000001</v>
      </c>
      <c r="ET267">
        <v>999.9</v>
      </c>
      <c r="EU267">
        <v>47.9</v>
      </c>
      <c r="EV267">
        <v>40.6</v>
      </c>
      <c r="EW267">
        <v>36.210099999999997</v>
      </c>
      <c r="EX267">
        <v>57.648299999999999</v>
      </c>
      <c r="EY267">
        <v>-0.88941999999999999</v>
      </c>
      <c r="EZ267">
        <v>2</v>
      </c>
      <c r="FA267">
        <v>0.65581299999999998</v>
      </c>
      <c r="FB267">
        <v>1.38239</v>
      </c>
      <c r="FC267">
        <v>20.264399999999998</v>
      </c>
      <c r="FD267">
        <v>5.21624</v>
      </c>
      <c r="FE267">
        <v>12.009499999999999</v>
      </c>
      <c r="FF267">
        <v>4.9858500000000001</v>
      </c>
      <c r="FG267">
        <v>3.2846500000000001</v>
      </c>
      <c r="FH267">
        <v>9843.2000000000007</v>
      </c>
      <c r="FI267">
        <v>9999</v>
      </c>
      <c r="FJ267">
        <v>9999</v>
      </c>
      <c r="FK267">
        <v>657.1</v>
      </c>
      <c r="FL267">
        <v>1.8658399999999999</v>
      </c>
      <c r="FM267">
        <v>1.86222</v>
      </c>
      <c r="FN267">
        <v>1.86432</v>
      </c>
      <c r="FO267">
        <v>1.86042</v>
      </c>
      <c r="FP267">
        <v>1.8611200000000001</v>
      </c>
      <c r="FQ267">
        <v>1.8602000000000001</v>
      </c>
      <c r="FR267">
        <v>1.8619000000000001</v>
      </c>
      <c r="FS267">
        <v>1.8585199999999999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-2.64</v>
      </c>
      <c r="GH267">
        <v>4.8899999999999999E-2</v>
      </c>
      <c r="GI267">
        <v>-1.674331742851894</v>
      </c>
      <c r="GJ267">
        <v>-1.0668354094452519E-3</v>
      </c>
      <c r="GK267">
        <v>7.2908324871410599E-7</v>
      </c>
      <c r="GL267">
        <v>-2.6615586879345078E-10</v>
      </c>
      <c r="GM267">
        <v>-0.20617912557020029</v>
      </c>
      <c r="GN267">
        <v>3.3664092208003571E-3</v>
      </c>
      <c r="GO267">
        <v>2.042686190248702E-4</v>
      </c>
      <c r="GP267">
        <v>-2.7039353982504608E-6</v>
      </c>
      <c r="GQ267">
        <v>3</v>
      </c>
      <c r="GR267">
        <v>2088</v>
      </c>
      <c r="GS267">
        <v>3</v>
      </c>
      <c r="GT267">
        <v>37</v>
      </c>
      <c r="GU267">
        <v>23.1</v>
      </c>
      <c r="GV267">
        <v>23.1</v>
      </c>
      <c r="GW267">
        <v>4.1980000000000004</v>
      </c>
      <c r="GX267">
        <v>2.5268600000000001</v>
      </c>
      <c r="GY267">
        <v>2.04834</v>
      </c>
      <c r="GZ267">
        <v>2.6049799999999999</v>
      </c>
      <c r="HA267">
        <v>2.1972700000000001</v>
      </c>
      <c r="HB267">
        <v>2.3010299999999999</v>
      </c>
      <c r="HC267">
        <v>44.697299999999998</v>
      </c>
      <c r="HD267">
        <v>14.0707</v>
      </c>
      <c r="HE267">
        <v>18</v>
      </c>
      <c r="HF267">
        <v>685.08299999999997</v>
      </c>
      <c r="HG267">
        <v>709.57600000000002</v>
      </c>
      <c r="HH267">
        <v>31.000299999999999</v>
      </c>
      <c r="HI267">
        <v>35.455300000000001</v>
      </c>
      <c r="HJ267">
        <v>30.000299999999999</v>
      </c>
      <c r="HK267">
        <v>35.212400000000002</v>
      </c>
      <c r="HL267">
        <v>35.18</v>
      </c>
      <c r="HM267">
        <v>83.952200000000005</v>
      </c>
      <c r="HN267">
        <v>-30</v>
      </c>
      <c r="HO267">
        <v>-30</v>
      </c>
      <c r="HP267">
        <v>31</v>
      </c>
      <c r="HQ267">
        <v>1682.22</v>
      </c>
      <c r="HR267">
        <v>32.067999999999998</v>
      </c>
      <c r="HS267">
        <v>99.173500000000004</v>
      </c>
      <c r="HT267">
        <v>98.324399999999997</v>
      </c>
    </row>
    <row r="268" spans="1:228" x14ac:dyDescent="0.2">
      <c r="A268">
        <v>253</v>
      </c>
      <c r="B268">
        <v>1666111614.5999999</v>
      </c>
      <c r="C268">
        <v>1006.5</v>
      </c>
      <c r="D268" t="s">
        <v>865</v>
      </c>
      <c r="E268" t="s">
        <v>866</v>
      </c>
      <c r="F268">
        <v>4</v>
      </c>
      <c r="G268">
        <v>1666111612.2874999</v>
      </c>
      <c r="H268">
        <f t="shared" si="102"/>
        <v>1.146118085847393E-3</v>
      </c>
      <c r="I268">
        <f t="shared" si="103"/>
        <v>1.1461180858473929</v>
      </c>
      <c r="J268">
        <f t="shared" si="104"/>
        <v>15.486864432278059</v>
      </c>
      <c r="K268">
        <f t="shared" si="105"/>
        <v>1649.33375</v>
      </c>
      <c r="L268">
        <f t="shared" si="106"/>
        <v>1171.8823889080004</v>
      </c>
      <c r="M268">
        <f t="shared" si="107"/>
        <v>118.77547534877793</v>
      </c>
      <c r="N268">
        <f t="shared" si="108"/>
        <v>167.1672874507305</v>
      </c>
      <c r="O268">
        <f t="shared" si="109"/>
        <v>5.7886055967489053E-2</v>
      </c>
      <c r="P268">
        <f t="shared" si="110"/>
        <v>2.7678361338156741</v>
      </c>
      <c r="Q268">
        <f t="shared" si="111"/>
        <v>5.722181967648559E-2</v>
      </c>
      <c r="R268">
        <f t="shared" si="112"/>
        <v>3.5822681107460244E-2</v>
      </c>
      <c r="S268">
        <f t="shared" si="113"/>
        <v>226.11141880875309</v>
      </c>
      <c r="T268">
        <f t="shared" si="114"/>
        <v>35.358206162695176</v>
      </c>
      <c r="U268">
        <f t="shared" si="115"/>
        <v>34.616</v>
      </c>
      <c r="V268">
        <f t="shared" si="116"/>
        <v>5.5293649538360219</v>
      </c>
      <c r="W268">
        <f t="shared" si="117"/>
        <v>66.189324840767355</v>
      </c>
      <c r="X268">
        <f t="shared" si="118"/>
        <v>3.5906315621578782</v>
      </c>
      <c r="Y268">
        <f t="shared" si="119"/>
        <v>5.4247895273080884</v>
      </c>
      <c r="Z268">
        <f t="shared" si="120"/>
        <v>1.9387333916781437</v>
      </c>
      <c r="AA268">
        <f t="shared" si="121"/>
        <v>-50.543807585870034</v>
      </c>
      <c r="AB268">
        <f t="shared" si="122"/>
        <v>-51.243869582099833</v>
      </c>
      <c r="AC268">
        <f t="shared" si="123"/>
        <v>-4.3004331036687988</v>
      </c>
      <c r="AD268">
        <f t="shared" si="124"/>
        <v>120.0233085371144</v>
      </c>
      <c r="AE268">
        <f t="shared" si="125"/>
        <v>25.684052600864096</v>
      </c>
      <c r="AF268">
        <f t="shared" si="126"/>
        <v>1.1558595389403188</v>
      </c>
      <c r="AG268">
        <f t="shared" si="127"/>
        <v>15.486864432278059</v>
      </c>
      <c r="AH268">
        <v>1734.437292086373</v>
      </c>
      <c r="AI268">
        <v>1712.9219393939379</v>
      </c>
      <c r="AJ268">
        <v>1.6576892603492499</v>
      </c>
      <c r="AK268">
        <v>66.414595201641987</v>
      </c>
      <c r="AL268">
        <f t="shared" si="128"/>
        <v>1.1461180858473929</v>
      </c>
      <c r="AM268">
        <v>34.399856791048968</v>
      </c>
      <c r="AN268">
        <v>35.420367941176487</v>
      </c>
      <c r="AO268">
        <v>-6.4621832563116071E-7</v>
      </c>
      <c r="AP268">
        <v>87.49</v>
      </c>
      <c r="AQ268">
        <v>12</v>
      </c>
      <c r="AR268">
        <v>2</v>
      </c>
      <c r="AS268">
        <f t="shared" si="129"/>
        <v>1</v>
      </c>
      <c r="AT268">
        <f t="shared" si="130"/>
        <v>0</v>
      </c>
      <c r="AU268">
        <f t="shared" si="131"/>
        <v>47147.10688233759</v>
      </c>
      <c r="AV268">
        <f t="shared" si="132"/>
        <v>1199.98875</v>
      </c>
      <c r="AW268">
        <f t="shared" si="133"/>
        <v>1025.9144952376957</v>
      </c>
      <c r="AX268">
        <f t="shared" si="134"/>
        <v>0.8549367610635481</v>
      </c>
      <c r="AY268">
        <f t="shared" si="135"/>
        <v>0.18842794885264808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1666111612.2874999</v>
      </c>
      <c r="BF268">
        <v>1649.33375</v>
      </c>
      <c r="BG268">
        <v>1674.8025</v>
      </c>
      <c r="BH268">
        <v>35.4264875</v>
      </c>
      <c r="BI268">
        <v>34.397312499999998</v>
      </c>
      <c r="BJ268">
        <v>1651.98</v>
      </c>
      <c r="BK268">
        <v>35.377637500000013</v>
      </c>
      <c r="BL268">
        <v>649.98362499999996</v>
      </c>
      <c r="BM268">
        <v>101.254625</v>
      </c>
      <c r="BN268">
        <v>9.9808237500000008E-2</v>
      </c>
      <c r="BO268">
        <v>34.2725875</v>
      </c>
      <c r="BP268">
        <v>34.616</v>
      </c>
      <c r="BQ268">
        <v>999.9</v>
      </c>
      <c r="BR268">
        <v>0</v>
      </c>
      <c r="BS268">
        <v>0</v>
      </c>
      <c r="BT268">
        <v>8992.5787500000006</v>
      </c>
      <c r="BU268">
        <v>0</v>
      </c>
      <c r="BV268">
        <v>416.39875000000001</v>
      </c>
      <c r="BW268">
        <v>-25.4687625</v>
      </c>
      <c r="BX268">
        <v>1709.9087500000001</v>
      </c>
      <c r="BY268">
        <v>1734.4625000000001</v>
      </c>
      <c r="BZ268">
        <v>1.02918</v>
      </c>
      <c r="CA268">
        <v>1674.8025</v>
      </c>
      <c r="CB268">
        <v>34.397312499999998</v>
      </c>
      <c r="CC268">
        <v>3.5870912499999998</v>
      </c>
      <c r="CD268">
        <v>3.4828837500000001</v>
      </c>
      <c r="CE268">
        <v>27.037700000000001</v>
      </c>
      <c r="CF268">
        <v>26.536525000000001</v>
      </c>
      <c r="CG268">
        <v>1199.98875</v>
      </c>
      <c r="CH268">
        <v>0.50002500000000005</v>
      </c>
      <c r="CI268">
        <v>0.499975</v>
      </c>
      <c r="CJ268">
        <v>0</v>
      </c>
      <c r="CK268">
        <v>797.95150000000012</v>
      </c>
      <c r="CL268">
        <v>4.9990899999999998</v>
      </c>
      <c r="CM268">
        <v>8490.2150000000001</v>
      </c>
      <c r="CN268">
        <v>9557.853750000002</v>
      </c>
      <c r="CO268">
        <v>44.452749999999988</v>
      </c>
      <c r="CP268">
        <v>46.311999999999998</v>
      </c>
      <c r="CQ268">
        <v>45.186999999999998</v>
      </c>
      <c r="CR268">
        <v>45.561999999999998</v>
      </c>
      <c r="CS268">
        <v>45.875</v>
      </c>
      <c r="CT268">
        <v>597.52749999999992</v>
      </c>
      <c r="CU268">
        <v>597.46749999999997</v>
      </c>
      <c r="CV268">
        <v>0</v>
      </c>
      <c r="CW268">
        <v>1666111626.3</v>
      </c>
      <c r="CX268">
        <v>0</v>
      </c>
      <c r="CY268">
        <v>1666110227</v>
      </c>
      <c r="CZ268" t="s">
        <v>356</v>
      </c>
      <c r="DA268">
        <v>1666110227</v>
      </c>
      <c r="DB268">
        <v>1666110223</v>
      </c>
      <c r="DC268">
        <v>35</v>
      </c>
      <c r="DD268">
        <v>4.3999999999999997E-2</v>
      </c>
      <c r="DE268">
        <v>-1.2E-2</v>
      </c>
      <c r="DF268">
        <v>-2.012</v>
      </c>
      <c r="DG268">
        <v>3.7999999999999999E-2</v>
      </c>
      <c r="DH268">
        <v>415</v>
      </c>
      <c r="DI268">
        <v>34</v>
      </c>
      <c r="DJ268">
        <v>0.45</v>
      </c>
      <c r="DK268">
        <v>0.22</v>
      </c>
      <c r="DL268">
        <v>-25.622502439024391</v>
      </c>
      <c r="DM268">
        <v>0.84866759581878792</v>
      </c>
      <c r="DN268">
        <v>0.1140628763014009</v>
      </c>
      <c r="DO268">
        <v>0</v>
      </c>
      <c r="DP268">
        <v>1.0347768292682931</v>
      </c>
      <c r="DQ268">
        <v>-3.4326480836236573E-2</v>
      </c>
      <c r="DR268">
        <v>3.554589228111563E-3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3.2942900000000002</v>
      </c>
      <c r="EB268">
        <v>2.62514</v>
      </c>
      <c r="EC268">
        <v>0.25340400000000002</v>
      </c>
      <c r="ED268">
        <v>0.25385200000000002</v>
      </c>
      <c r="EE268">
        <v>0.14308100000000001</v>
      </c>
      <c r="EF268">
        <v>0.13847300000000001</v>
      </c>
      <c r="EG268">
        <v>22573.8</v>
      </c>
      <c r="EH268">
        <v>22965.7</v>
      </c>
      <c r="EI268">
        <v>28156.9</v>
      </c>
      <c r="EJ268">
        <v>29657.4</v>
      </c>
      <c r="EK268">
        <v>33182.1</v>
      </c>
      <c r="EL268">
        <v>35491.4</v>
      </c>
      <c r="EM268">
        <v>39715.199999999997</v>
      </c>
      <c r="EN268">
        <v>42407.5</v>
      </c>
      <c r="EO268">
        <v>2.1726299999999998</v>
      </c>
      <c r="EP268">
        <v>2.1177199999999998</v>
      </c>
      <c r="EQ268">
        <v>7.8223600000000004E-2</v>
      </c>
      <c r="ER268">
        <v>0</v>
      </c>
      <c r="ES268">
        <v>33.360599999999998</v>
      </c>
      <c r="ET268">
        <v>999.9</v>
      </c>
      <c r="EU268">
        <v>47.9</v>
      </c>
      <c r="EV268">
        <v>40.6</v>
      </c>
      <c r="EW268">
        <v>36.211500000000001</v>
      </c>
      <c r="EX268">
        <v>57.528300000000002</v>
      </c>
      <c r="EY268">
        <v>-0.70111800000000002</v>
      </c>
      <c r="EZ268">
        <v>2</v>
      </c>
      <c r="FA268">
        <v>0.65600099999999995</v>
      </c>
      <c r="FB268">
        <v>1.3845099999999999</v>
      </c>
      <c r="FC268">
        <v>20.264399999999998</v>
      </c>
      <c r="FD268">
        <v>5.21624</v>
      </c>
      <c r="FE268">
        <v>12.0092</v>
      </c>
      <c r="FF268">
        <v>4.9855999999999998</v>
      </c>
      <c r="FG268">
        <v>3.2846500000000001</v>
      </c>
      <c r="FH268">
        <v>9843.5</v>
      </c>
      <c r="FI268">
        <v>9999</v>
      </c>
      <c r="FJ268">
        <v>9999</v>
      </c>
      <c r="FK268">
        <v>657.1</v>
      </c>
      <c r="FL268">
        <v>1.8658399999999999</v>
      </c>
      <c r="FM268">
        <v>1.86219</v>
      </c>
      <c r="FN268">
        <v>1.86432</v>
      </c>
      <c r="FO268">
        <v>1.8604400000000001</v>
      </c>
      <c r="FP268">
        <v>1.86111</v>
      </c>
      <c r="FQ268">
        <v>1.86019</v>
      </c>
      <c r="FR268">
        <v>1.86189</v>
      </c>
      <c r="FS268">
        <v>1.8585100000000001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-2.65</v>
      </c>
      <c r="GH268">
        <v>4.8800000000000003E-2</v>
      </c>
      <c r="GI268">
        <v>-1.674331742851894</v>
      </c>
      <c r="GJ268">
        <v>-1.0668354094452519E-3</v>
      </c>
      <c r="GK268">
        <v>7.2908324871410599E-7</v>
      </c>
      <c r="GL268">
        <v>-2.6615586879345078E-10</v>
      </c>
      <c r="GM268">
        <v>-0.20617912557020029</v>
      </c>
      <c r="GN268">
        <v>3.3664092208003571E-3</v>
      </c>
      <c r="GO268">
        <v>2.042686190248702E-4</v>
      </c>
      <c r="GP268">
        <v>-2.7039353982504608E-6</v>
      </c>
      <c r="GQ268">
        <v>3</v>
      </c>
      <c r="GR268">
        <v>2088</v>
      </c>
      <c r="GS268">
        <v>3</v>
      </c>
      <c r="GT268">
        <v>37</v>
      </c>
      <c r="GU268">
        <v>23.1</v>
      </c>
      <c r="GV268">
        <v>23.2</v>
      </c>
      <c r="GW268">
        <v>4.21021</v>
      </c>
      <c r="GX268">
        <v>2.5305200000000001</v>
      </c>
      <c r="GY268">
        <v>2.04834</v>
      </c>
      <c r="GZ268">
        <v>2.6049799999999999</v>
      </c>
      <c r="HA268">
        <v>2.1972700000000001</v>
      </c>
      <c r="HB268">
        <v>2.36328</v>
      </c>
      <c r="HC268">
        <v>44.697299999999998</v>
      </c>
      <c r="HD268">
        <v>14.0707</v>
      </c>
      <c r="HE268">
        <v>18</v>
      </c>
      <c r="HF268">
        <v>684.88800000000003</v>
      </c>
      <c r="HG268">
        <v>709.52499999999998</v>
      </c>
      <c r="HH268">
        <v>31.000499999999999</v>
      </c>
      <c r="HI268">
        <v>35.458399999999997</v>
      </c>
      <c r="HJ268">
        <v>30.000399999999999</v>
      </c>
      <c r="HK268">
        <v>35.215400000000002</v>
      </c>
      <c r="HL268">
        <v>35.181600000000003</v>
      </c>
      <c r="HM268">
        <v>84.214600000000004</v>
      </c>
      <c r="HN268">
        <v>-30</v>
      </c>
      <c r="HO268">
        <v>-30</v>
      </c>
      <c r="HP268">
        <v>31</v>
      </c>
      <c r="HQ268">
        <v>1688.9</v>
      </c>
      <c r="HR268">
        <v>32.067999999999998</v>
      </c>
      <c r="HS268">
        <v>99.173900000000003</v>
      </c>
      <c r="HT268">
        <v>98.323400000000007</v>
      </c>
    </row>
    <row r="269" spans="1:228" x14ac:dyDescent="0.2">
      <c r="A269">
        <v>254</v>
      </c>
      <c r="B269">
        <v>1666111618.5999999</v>
      </c>
      <c r="C269">
        <v>1010.5</v>
      </c>
      <c r="D269" t="s">
        <v>867</v>
      </c>
      <c r="E269" t="s">
        <v>868</v>
      </c>
      <c r="F269">
        <v>4</v>
      </c>
      <c r="G269">
        <v>1666111616.5999999</v>
      </c>
      <c r="H269">
        <f t="shared" si="102"/>
        <v>1.1437921467613934E-3</v>
      </c>
      <c r="I269">
        <f t="shared" si="103"/>
        <v>1.1437921467613934</v>
      </c>
      <c r="J269">
        <f t="shared" si="104"/>
        <v>15.148298296623683</v>
      </c>
      <c r="K269">
        <f t="shared" si="105"/>
        <v>1656.517142857143</v>
      </c>
      <c r="L269">
        <f t="shared" si="106"/>
        <v>1186.1280481032425</v>
      </c>
      <c r="M269">
        <f t="shared" si="107"/>
        <v>120.22017589845265</v>
      </c>
      <c r="N269">
        <f t="shared" si="108"/>
        <v>167.89652905649348</v>
      </c>
      <c r="O269">
        <f t="shared" si="109"/>
        <v>5.7620896241971628E-2</v>
      </c>
      <c r="P269">
        <f t="shared" si="110"/>
        <v>2.7649658089583911</v>
      </c>
      <c r="Q269">
        <f t="shared" si="111"/>
        <v>5.6962019197702628E-2</v>
      </c>
      <c r="R269">
        <f t="shared" si="112"/>
        <v>3.5659831629651889E-2</v>
      </c>
      <c r="S269">
        <f t="shared" si="113"/>
        <v>226.11252347907782</v>
      </c>
      <c r="T269">
        <f t="shared" si="114"/>
        <v>35.364253706987228</v>
      </c>
      <c r="U269">
        <f t="shared" si="115"/>
        <v>34.628385714285713</v>
      </c>
      <c r="V269">
        <f t="shared" si="116"/>
        <v>5.533169146498591</v>
      </c>
      <c r="W269">
        <f t="shared" si="117"/>
        <v>66.153458122457366</v>
      </c>
      <c r="X269">
        <f t="shared" si="118"/>
        <v>3.5895589334407019</v>
      </c>
      <c r="Y269">
        <f t="shared" si="119"/>
        <v>5.4261092848631307</v>
      </c>
      <c r="Z269">
        <f t="shared" si="120"/>
        <v>1.9436102130578892</v>
      </c>
      <c r="AA269">
        <f t="shared" si="121"/>
        <v>-50.441233672177454</v>
      </c>
      <c r="AB269">
        <f t="shared" si="122"/>
        <v>-52.385642609101211</v>
      </c>
      <c r="AC269">
        <f t="shared" si="123"/>
        <v>-4.40117536051208</v>
      </c>
      <c r="AD269">
        <f t="shared" si="124"/>
        <v>118.88447183728709</v>
      </c>
      <c r="AE269">
        <f t="shared" si="125"/>
        <v>25.780043883079767</v>
      </c>
      <c r="AF269">
        <f t="shared" si="126"/>
        <v>1.1480556641921047</v>
      </c>
      <c r="AG269">
        <f t="shared" si="127"/>
        <v>15.148298296623683</v>
      </c>
      <c r="AH269">
        <v>1741.402330456345</v>
      </c>
      <c r="AI269">
        <v>1719.9216363636349</v>
      </c>
      <c r="AJ269">
        <v>1.7291665879825691</v>
      </c>
      <c r="AK269">
        <v>66.414595201641987</v>
      </c>
      <c r="AL269">
        <f t="shared" si="128"/>
        <v>1.1437921467613934</v>
      </c>
      <c r="AM269">
        <v>34.395007893706293</v>
      </c>
      <c r="AN269">
        <v>35.413474411764703</v>
      </c>
      <c r="AO269">
        <v>-5.978116548719756E-6</v>
      </c>
      <c r="AP269">
        <v>87.49</v>
      </c>
      <c r="AQ269">
        <v>12</v>
      </c>
      <c r="AR269">
        <v>2</v>
      </c>
      <c r="AS269">
        <f t="shared" si="129"/>
        <v>1</v>
      </c>
      <c r="AT269">
        <f t="shared" si="130"/>
        <v>0</v>
      </c>
      <c r="AU269">
        <f t="shared" si="131"/>
        <v>47067.798523755337</v>
      </c>
      <c r="AV269">
        <f t="shared" si="132"/>
        <v>1199.992857142857</v>
      </c>
      <c r="AW269">
        <f t="shared" si="133"/>
        <v>1025.9181779684341</v>
      </c>
      <c r="AX269">
        <f t="shared" si="134"/>
        <v>0.85493690388383725</v>
      </c>
      <c r="AY269">
        <f t="shared" si="135"/>
        <v>0.18842822449580593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1666111616.5999999</v>
      </c>
      <c r="BF269">
        <v>1656.517142857143</v>
      </c>
      <c r="BG269">
        <v>1682.07</v>
      </c>
      <c r="BH269">
        <v>35.415657142857143</v>
      </c>
      <c r="BI269">
        <v>34.393428571428572</v>
      </c>
      <c r="BJ269">
        <v>1659.171428571429</v>
      </c>
      <c r="BK269">
        <v>35.366900000000001</v>
      </c>
      <c r="BL269">
        <v>649.98957142857148</v>
      </c>
      <c r="BM269">
        <v>101.255</v>
      </c>
      <c r="BN269">
        <v>0.1001412857142857</v>
      </c>
      <c r="BO269">
        <v>34.276957142857142</v>
      </c>
      <c r="BP269">
        <v>34.628385714285713</v>
      </c>
      <c r="BQ269">
        <v>999.89999999999986</v>
      </c>
      <c r="BR269">
        <v>0</v>
      </c>
      <c r="BS269">
        <v>0</v>
      </c>
      <c r="BT269">
        <v>8977.3214285714294</v>
      </c>
      <c r="BU269">
        <v>0</v>
      </c>
      <c r="BV269">
        <v>415.70471428571432</v>
      </c>
      <c r="BW269">
        <v>-25.554314285714291</v>
      </c>
      <c r="BX269">
        <v>1717.338571428571</v>
      </c>
      <c r="BY269">
        <v>1741.984285714286</v>
      </c>
      <c r="BZ269">
        <v>1.022227142857143</v>
      </c>
      <c r="CA269">
        <v>1682.07</v>
      </c>
      <c r="CB269">
        <v>34.393428571428572</v>
      </c>
      <c r="CC269">
        <v>3.586014285714286</v>
      </c>
      <c r="CD269">
        <v>3.482507142857143</v>
      </c>
      <c r="CE269">
        <v>27.03257142857143</v>
      </c>
      <c r="CF269">
        <v>26.53471428571428</v>
      </c>
      <c r="CG269">
        <v>1199.992857142857</v>
      </c>
      <c r="CH269">
        <v>0.50002100000000005</v>
      </c>
      <c r="CI269">
        <v>0.49997900000000001</v>
      </c>
      <c r="CJ269">
        <v>0</v>
      </c>
      <c r="CK269">
        <v>797.45500000000015</v>
      </c>
      <c r="CL269">
        <v>4.9990899999999998</v>
      </c>
      <c r="CM269">
        <v>8480.8557142857135</v>
      </c>
      <c r="CN269">
        <v>9557.8771428571436</v>
      </c>
      <c r="CO269">
        <v>44.436999999999998</v>
      </c>
      <c r="CP269">
        <v>46.311999999999998</v>
      </c>
      <c r="CQ269">
        <v>45.205000000000013</v>
      </c>
      <c r="CR269">
        <v>45.561999999999998</v>
      </c>
      <c r="CS269">
        <v>45.875</v>
      </c>
      <c r="CT269">
        <v>597.52142857142849</v>
      </c>
      <c r="CU269">
        <v>597.47285714285715</v>
      </c>
      <c r="CV269">
        <v>0</v>
      </c>
      <c r="CW269">
        <v>1666111629.9000001</v>
      </c>
      <c r="CX269">
        <v>0</v>
      </c>
      <c r="CY269">
        <v>1666110227</v>
      </c>
      <c r="CZ269" t="s">
        <v>356</v>
      </c>
      <c r="DA269">
        <v>1666110227</v>
      </c>
      <c r="DB269">
        <v>1666110223</v>
      </c>
      <c r="DC269">
        <v>35</v>
      </c>
      <c r="DD269">
        <v>4.3999999999999997E-2</v>
      </c>
      <c r="DE269">
        <v>-1.2E-2</v>
      </c>
      <c r="DF269">
        <v>-2.012</v>
      </c>
      <c r="DG269">
        <v>3.7999999999999999E-2</v>
      </c>
      <c r="DH269">
        <v>415</v>
      </c>
      <c r="DI269">
        <v>34</v>
      </c>
      <c r="DJ269">
        <v>0.45</v>
      </c>
      <c r="DK269">
        <v>0.22</v>
      </c>
      <c r="DL269">
        <v>-25.595007317073179</v>
      </c>
      <c r="DM269">
        <v>0.76485783972117283</v>
      </c>
      <c r="DN269">
        <v>0.1110232284863559</v>
      </c>
      <c r="DO269">
        <v>0</v>
      </c>
      <c r="DP269">
        <v>1.031740243902439</v>
      </c>
      <c r="DQ269">
        <v>-4.7928083623692212E-2</v>
      </c>
      <c r="DR269">
        <v>4.9881202715001309E-3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3.2945099999999998</v>
      </c>
      <c r="EB269">
        <v>2.6251600000000002</v>
      </c>
      <c r="EC269">
        <v>0.25400299999999998</v>
      </c>
      <c r="ED269">
        <v>0.25445099999999998</v>
      </c>
      <c r="EE269">
        <v>0.14305599999999999</v>
      </c>
      <c r="EF269">
        <v>0.138463</v>
      </c>
      <c r="EG269">
        <v>22554.9</v>
      </c>
      <c r="EH269">
        <v>22947.3</v>
      </c>
      <c r="EI269">
        <v>28156</v>
      </c>
      <c r="EJ269">
        <v>29657.599999999999</v>
      </c>
      <c r="EK269">
        <v>33182.199999999997</v>
      </c>
      <c r="EL269">
        <v>35492.1</v>
      </c>
      <c r="EM269">
        <v>39714.199999999997</v>
      </c>
      <c r="EN269">
        <v>42407.7</v>
      </c>
      <c r="EO269">
        <v>2.1726999999999999</v>
      </c>
      <c r="EP269">
        <v>2.1177000000000001</v>
      </c>
      <c r="EQ269">
        <v>7.7892100000000006E-2</v>
      </c>
      <c r="ER269">
        <v>0</v>
      </c>
      <c r="ES269">
        <v>33.365099999999998</v>
      </c>
      <c r="ET269">
        <v>999.9</v>
      </c>
      <c r="EU269">
        <v>47.9</v>
      </c>
      <c r="EV269">
        <v>40.6</v>
      </c>
      <c r="EW269">
        <v>36.213799999999999</v>
      </c>
      <c r="EX269">
        <v>57.438299999999998</v>
      </c>
      <c r="EY269">
        <v>-0.67308000000000001</v>
      </c>
      <c r="EZ269">
        <v>2</v>
      </c>
      <c r="FA269">
        <v>0.65636700000000003</v>
      </c>
      <c r="FB269">
        <v>1.3887700000000001</v>
      </c>
      <c r="FC269">
        <v>20.264399999999998</v>
      </c>
      <c r="FD269">
        <v>5.2163899999999996</v>
      </c>
      <c r="FE269">
        <v>12.0091</v>
      </c>
      <c r="FF269">
        <v>4.9857500000000003</v>
      </c>
      <c r="FG269">
        <v>3.2846500000000001</v>
      </c>
      <c r="FH269">
        <v>9843.5</v>
      </c>
      <c r="FI269">
        <v>9999</v>
      </c>
      <c r="FJ269">
        <v>9999</v>
      </c>
      <c r="FK269">
        <v>657.1</v>
      </c>
      <c r="FL269">
        <v>1.8658399999999999</v>
      </c>
      <c r="FM269">
        <v>1.86222</v>
      </c>
      <c r="FN269">
        <v>1.8643099999999999</v>
      </c>
      <c r="FO269">
        <v>1.8604000000000001</v>
      </c>
      <c r="FP269">
        <v>1.86111</v>
      </c>
      <c r="FQ269">
        <v>1.86019</v>
      </c>
      <c r="FR269">
        <v>1.86189</v>
      </c>
      <c r="FS269">
        <v>1.8585199999999999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-2.65</v>
      </c>
      <c r="GH269">
        <v>4.8800000000000003E-2</v>
      </c>
      <c r="GI269">
        <v>-1.674331742851894</v>
      </c>
      <c r="GJ269">
        <v>-1.0668354094452519E-3</v>
      </c>
      <c r="GK269">
        <v>7.2908324871410599E-7</v>
      </c>
      <c r="GL269">
        <v>-2.6615586879345078E-10</v>
      </c>
      <c r="GM269">
        <v>-0.20617912557020029</v>
      </c>
      <c r="GN269">
        <v>3.3664092208003571E-3</v>
      </c>
      <c r="GO269">
        <v>2.042686190248702E-4</v>
      </c>
      <c r="GP269">
        <v>-2.7039353982504608E-6</v>
      </c>
      <c r="GQ269">
        <v>3</v>
      </c>
      <c r="GR269">
        <v>2088</v>
      </c>
      <c r="GS269">
        <v>3</v>
      </c>
      <c r="GT269">
        <v>37</v>
      </c>
      <c r="GU269">
        <v>23.2</v>
      </c>
      <c r="GV269">
        <v>23.3</v>
      </c>
      <c r="GW269">
        <v>4.22363</v>
      </c>
      <c r="GX269">
        <v>2.5305200000000001</v>
      </c>
      <c r="GY269">
        <v>2.04834</v>
      </c>
      <c r="GZ269">
        <v>2.6049799999999999</v>
      </c>
      <c r="HA269">
        <v>2.1972700000000001</v>
      </c>
      <c r="HB269">
        <v>2.34009</v>
      </c>
      <c r="HC269">
        <v>44.697299999999998</v>
      </c>
      <c r="HD269">
        <v>14.0707</v>
      </c>
      <c r="HE269">
        <v>18</v>
      </c>
      <c r="HF269">
        <v>684.96799999999996</v>
      </c>
      <c r="HG269">
        <v>709.53800000000001</v>
      </c>
      <c r="HH269">
        <v>31.000900000000001</v>
      </c>
      <c r="HI269">
        <v>35.4602</v>
      </c>
      <c r="HJ269">
        <v>30.000499999999999</v>
      </c>
      <c r="HK269">
        <v>35.217199999999998</v>
      </c>
      <c r="HL269">
        <v>35.184800000000003</v>
      </c>
      <c r="HM269">
        <v>84.465500000000006</v>
      </c>
      <c r="HN269">
        <v>-30</v>
      </c>
      <c r="HO269">
        <v>-30</v>
      </c>
      <c r="HP269">
        <v>31</v>
      </c>
      <c r="HQ269">
        <v>1695.58</v>
      </c>
      <c r="HR269">
        <v>32.067999999999998</v>
      </c>
      <c r="HS269">
        <v>99.171199999999999</v>
      </c>
      <c r="HT269">
        <v>98.323800000000006</v>
      </c>
    </row>
    <row r="270" spans="1:228" x14ac:dyDescent="0.2">
      <c r="A270">
        <v>255</v>
      </c>
      <c r="B270">
        <v>1666111622.5999999</v>
      </c>
      <c r="C270">
        <v>1014.5</v>
      </c>
      <c r="D270" t="s">
        <v>869</v>
      </c>
      <c r="E270" t="s">
        <v>870</v>
      </c>
      <c r="F270">
        <v>4</v>
      </c>
      <c r="G270">
        <v>1666111620.2874999</v>
      </c>
      <c r="H270">
        <f t="shared" si="102"/>
        <v>1.141798034797801E-3</v>
      </c>
      <c r="I270">
        <f t="shared" si="103"/>
        <v>1.141798034797801</v>
      </c>
      <c r="J270">
        <f t="shared" si="104"/>
        <v>15.179349235385708</v>
      </c>
      <c r="K270">
        <f t="shared" si="105"/>
        <v>1662.5875000000001</v>
      </c>
      <c r="L270">
        <f t="shared" si="106"/>
        <v>1190.7261794023789</v>
      </c>
      <c r="M270">
        <f t="shared" si="107"/>
        <v>120.68533759669307</v>
      </c>
      <c r="N270">
        <f t="shared" si="108"/>
        <v>168.51055867625874</v>
      </c>
      <c r="O270">
        <f t="shared" si="109"/>
        <v>5.7557327416012959E-2</v>
      </c>
      <c r="P270">
        <f t="shared" si="110"/>
        <v>2.768156057290343</v>
      </c>
      <c r="Q270">
        <f t="shared" si="111"/>
        <v>5.6900642757838474E-2</v>
      </c>
      <c r="R270">
        <f t="shared" si="112"/>
        <v>3.5621277857653899E-2</v>
      </c>
      <c r="S270">
        <f t="shared" si="113"/>
        <v>226.11400873414718</v>
      </c>
      <c r="T270">
        <f t="shared" si="114"/>
        <v>35.36507956459004</v>
      </c>
      <c r="U270">
        <f t="shared" si="115"/>
        <v>34.622474999999987</v>
      </c>
      <c r="V270">
        <f t="shared" si="116"/>
        <v>5.531353424819379</v>
      </c>
      <c r="W270">
        <f t="shared" si="117"/>
        <v>66.138448437338738</v>
      </c>
      <c r="X270">
        <f t="shared" si="118"/>
        <v>3.5890302556210694</v>
      </c>
      <c r="Y270">
        <f t="shared" si="119"/>
        <v>5.4265413544156678</v>
      </c>
      <c r="Z270">
        <f t="shared" si="120"/>
        <v>1.9423231691983096</v>
      </c>
      <c r="AA270">
        <f t="shared" si="121"/>
        <v>-50.353293334583022</v>
      </c>
      <c r="AB270">
        <f t="shared" si="122"/>
        <v>-51.350527522626138</v>
      </c>
      <c r="AC270">
        <f t="shared" si="123"/>
        <v>-4.3091439544040711</v>
      </c>
      <c r="AD270">
        <f t="shared" si="124"/>
        <v>120.10104392253395</v>
      </c>
      <c r="AE270">
        <f t="shared" si="125"/>
        <v>25.843047684751593</v>
      </c>
      <c r="AF270">
        <f t="shared" si="126"/>
        <v>1.1473185964136896</v>
      </c>
      <c r="AG270">
        <f t="shared" si="127"/>
        <v>15.179349235385708</v>
      </c>
      <c r="AH270">
        <v>1748.290504986571</v>
      </c>
      <c r="AI270">
        <v>1726.7612121212121</v>
      </c>
      <c r="AJ270">
        <v>1.7341475670924811</v>
      </c>
      <c r="AK270">
        <v>66.414595201641987</v>
      </c>
      <c r="AL270">
        <f t="shared" si="128"/>
        <v>1.141798034797801</v>
      </c>
      <c r="AM270">
        <v>34.392166199580409</v>
      </c>
      <c r="AN270">
        <v>35.408792058823529</v>
      </c>
      <c r="AO270">
        <v>-2.6496696441478689E-6</v>
      </c>
      <c r="AP270">
        <v>87.49</v>
      </c>
      <c r="AQ270">
        <v>12</v>
      </c>
      <c r="AR270">
        <v>2</v>
      </c>
      <c r="AS270">
        <f t="shared" si="129"/>
        <v>1</v>
      </c>
      <c r="AT270">
        <f t="shared" si="130"/>
        <v>0</v>
      </c>
      <c r="AU270">
        <f t="shared" si="131"/>
        <v>47154.982978557171</v>
      </c>
      <c r="AV270">
        <f t="shared" si="132"/>
        <v>1199.9974999999999</v>
      </c>
      <c r="AW270">
        <f t="shared" si="133"/>
        <v>1025.9224635928222</v>
      </c>
      <c r="AX270">
        <f t="shared" si="134"/>
        <v>0.85493716744645076</v>
      </c>
      <c r="AY270">
        <f t="shared" si="135"/>
        <v>0.1884287331716501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1666111620.2874999</v>
      </c>
      <c r="BF270">
        <v>1662.5875000000001</v>
      </c>
      <c r="BG270">
        <v>1688.2025000000001</v>
      </c>
      <c r="BH270">
        <v>35.410699999999999</v>
      </c>
      <c r="BI270">
        <v>34.389175000000002</v>
      </c>
      <c r="BJ270">
        <v>1665.2437500000001</v>
      </c>
      <c r="BK270">
        <v>35.361975000000001</v>
      </c>
      <c r="BL270">
        <v>650.02300000000002</v>
      </c>
      <c r="BM270">
        <v>101.254375</v>
      </c>
      <c r="BN270">
        <v>0.10002510000000001</v>
      </c>
      <c r="BO270">
        <v>34.278387500000001</v>
      </c>
      <c r="BP270">
        <v>34.622474999999987</v>
      </c>
      <c r="BQ270">
        <v>999.9</v>
      </c>
      <c r="BR270">
        <v>0</v>
      </c>
      <c r="BS270">
        <v>0</v>
      </c>
      <c r="BT270">
        <v>8994.2987499999981</v>
      </c>
      <c r="BU270">
        <v>0</v>
      </c>
      <c r="BV270">
        <v>416.87400000000002</v>
      </c>
      <c r="BW270">
        <v>-25.616312499999999</v>
      </c>
      <c r="BX270">
        <v>1723.62</v>
      </c>
      <c r="BY270">
        <v>1748.32375</v>
      </c>
      <c r="BZ270">
        <v>1.0215212499999999</v>
      </c>
      <c r="CA270">
        <v>1688.2025000000001</v>
      </c>
      <c r="CB270">
        <v>34.389175000000002</v>
      </c>
      <c r="CC270">
        <v>3.5854887500000001</v>
      </c>
      <c r="CD270">
        <v>3.4820562499999999</v>
      </c>
      <c r="CE270">
        <v>27.030100000000001</v>
      </c>
      <c r="CF270">
        <v>26.532499999999999</v>
      </c>
      <c r="CG270">
        <v>1199.9974999999999</v>
      </c>
      <c r="CH270">
        <v>0.5000119999999999</v>
      </c>
      <c r="CI270">
        <v>0.49998799999999999</v>
      </c>
      <c r="CJ270">
        <v>0</v>
      </c>
      <c r="CK270">
        <v>796.98824999999999</v>
      </c>
      <c r="CL270">
        <v>4.9990899999999998</v>
      </c>
      <c r="CM270">
        <v>8475.5662499999999</v>
      </c>
      <c r="CN270">
        <v>9557.8875000000007</v>
      </c>
      <c r="CO270">
        <v>44.484250000000003</v>
      </c>
      <c r="CP270">
        <v>46.311999999999998</v>
      </c>
      <c r="CQ270">
        <v>45.210624999999993</v>
      </c>
      <c r="CR270">
        <v>45.561999999999998</v>
      </c>
      <c r="CS270">
        <v>45.875</v>
      </c>
      <c r="CT270">
        <v>597.51249999999993</v>
      </c>
      <c r="CU270">
        <v>597.48500000000001</v>
      </c>
      <c r="CV270">
        <v>0</v>
      </c>
      <c r="CW270">
        <v>1666111634.0999999</v>
      </c>
      <c r="CX270">
        <v>0</v>
      </c>
      <c r="CY270">
        <v>1666110227</v>
      </c>
      <c r="CZ270" t="s">
        <v>356</v>
      </c>
      <c r="DA270">
        <v>1666110227</v>
      </c>
      <c r="DB270">
        <v>1666110223</v>
      </c>
      <c r="DC270">
        <v>35</v>
      </c>
      <c r="DD270">
        <v>4.3999999999999997E-2</v>
      </c>
      <c r="DE270">
        <v>-1.2E-2</v>
      </c>
      <c r="DF270">
        <v>-2.012</v>
      </c>
      <c r="DG270">
        <v>3.7999999999999999E-2</v>
      </c>
      <c r="DH270">
        <v>415</v>
      </c>
      <c r="DI270">
        <v>34</v>
      </c>
      <c r="DJ270">
        <v>0.45</v>
      </c>
      <c r="DK270">
        <v>0.22</v>
      </c>
      <c r="DL270">
        <v>-25.576839024390239</v>
      </c>
      <c r="DM270">
        <v>0.15506550522647539</v>
      </c>
      <c r="DN270">
        <v>9.454254398649542E-2</v>
      </c>
      <c r="DO270">
        <v>0</v>
      </c>
      <c r="DP270">
        <v>1.028605853658537</v>
      </c>
      <c r="DQ270">
        <v>-5.2092125435539288E-2</v>
      </c>
      <c r="DR270">
        <v>5.3771780501916024E-3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3.29467</v>
      </c>
      <c r="EB270">
        <v>2.6253600000000001</v>
      </c>
      <c r="EC270">
        <v>0.25459599999999999</v>
      </c>
      <c r="ED270">
        <v>0.25502599999999997</v>
      </c>
      <c r="EE270">
        <v>0.14304500000000001</v>
      </c>
      <c r="EF270">
        <v>0.13844799999999999</v>
      </c>
      <c r="EG270">
        <v>22536.3</v>
      </c>
      <c r="EH270">
        <v>22929</v>
      </c>
      <c r="EI270">
        <v>28155.4</v>
      </c>
      <c r="EJ270">
        <v>29657.1</v>
      </c>
      <c r="EK270">
        <v>33182.6</v>
      </c>
      <c r="EL270">
        <v>35492</v>
      </c>
      <c r="EM270">
        <v>39714</v>
      </c>
      <c r="EN270">
        <v>42406.9</v>
      </c>
      <c r="EO270">
        <v>2.1728499999999999</v>
      </c>
      <c r="EP270">
        <v>2.11768</v>
      </c>
      <c r="EQ270">
        <v>7.7374299999999993E-2</v>
      </c>
      <c r="ER270">
        <v>0</v>
      </c>
      <c r="ES270">
        <v>33.369500000000002</v>
      </c>
      <c r="ET270">
        <v>999.9</v>
      </c>
      <c r="EU270">
        <v>47.9</v>
      </c>
      <c r="EV270">
        <v>40.6</v>
      </c>
      <c r="EW270">
        <v>36.2087</v>
      </c>
      <c r="EX270">
        <v>57.978299999999997</v>
      </c>
      <c r="EY270">
        <v>-0.86939200000000005</v>
      </c>
      <c r="EZ270">
        <v>2</v>
      </c>
      <c r="FA270">
        <v>0.65670700000000004</v>
      </c>
      <c r="FB270">
        <v>1.39452</v>
      </c>
      <c r="FC270">
        <v>20.264299999999999</v>
      </c>
      <c r="FD270">
        <v>5.2160900000000003</v>
      </c>
      <c r="FE270">
        <v>12.0097</v>
      </c>
      <c r="FF270">
        <v>4.9856999999999996</v>
      </c>
      <c r="FG270">
        <v>3.2846500000000001</v>
      </c>
      <c r="FH270">
        <v>9843.5</v>
      </c>
      <c r="FI270">
        <v>9999</v>
      </c>
      <c r="FJ270">
        <v>9999</v>
      </c>
      <c r="FK270">
        <v>657.1</v>
      </c>
      <c r="FL270">
        <v>1.8658399999999999</v>
      </c>
      <c r="FM270">
        <v>1.86222</v>
      </c>
      <c r="FN270">
        <v>1.86432</v>
      </c>
      <c r="FO270">
        <v>1.8604000000000001</v>
      </c>
      <c r="FP270">
        <v>1.86111</v>
      </c>
      <c r="FQ270">
        <v>1.8602000000000001</v>
      </c>
      <c r="FR270">
        <v>1.8619000000000001</v>
      </c>
      <c r="FS270">
        <v>1.8585100000000001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-2.67</v>
      </c>
      <c r="GH270">
        <v>4.87E-2</v>
      </c>
      <c r="GI270">
        <v>-1.674331742851894</v>
      </c>
      <c r="GJ270">
        <v>-1.0668354094452519E-3</v>
      </c>
      <c r="GK270">
        <v>7.2908324871410599E-7</v>
      </c>
      <c r="GL270">
        <v>-2.6615586879345078E-10</v>
      </c>
      <c r="GM270">
        <v>-0.20617912557020029</v>
      </c>
      <c r="GN270">
        <v>3.3664092208003571E-3</v>
      </c>
      <c r="GO270">
        <v>2.042686190248702E-4</v>
      </c>
      <c r="GP270">
        <v>-2.7039353982504608E-6</v>
      </c>
      <c r="GQ270">
        <v>3</v>
      </c>
      <c r="GR270">
        <v>2088</v>
      </c>
      <c r="GS270">
        <v>3</v>
      </c>
      <c r="GT270">
        <v>37</v>
      </c>
      <c r="GU270">
        <v>23.3</v>
      </c>
      <c r="GV270">
        <v>23.3</v>
      </c>
      <c r="GW270">
        <v>4.2358399999999996</v>
      </c>
      <c r="GX270">
        <v>2.52319</v>
      </c>
      <c r="GY270">
        <v>2.04956</v>
      </c>
      <c r="GZ270">
        <v>2.6037599999999999</v>
      </c>
      <c r="HA270">
        <v>2.1972700000000001</v>
      </c>
      <c r="HB270">
        <v>2.3718300000000001</v>
      </c>
      <c r="HC270">
        <v>44.697299999999998</v>
      </c>
      <c r="HD270">
        <v>14.079499999999999</v>
      </c>
      <c r="HE270">
        <v>18</v>
      </c>
      <c r="HF270">
        <v>685.12599999999998</v>
      </c>
      <c r="HG270">
        <v>709.56</v>
      </c>
      <c r="HH270">
        <v>31.0014</v>
      </c>
      <c r="HI270">
        <v>35.4619</v>
      </c>
      <c r="HJ270">
        <v>30.000499999999999</v>
      </c>
      <c r="HK270">
        <v>35.220500000000001</v>
      </c>
      <c r="HL270">
        <v>35.188800000000001</v>
      </c>
      <c r="HM270">
        <v>84.7256</v>
      </c>
      <c r="HN270">
        <v>-30</v>
      </c>
      <c r="HO270">
        <v>-30</v>
      </c>
      <c r="HP270">
        <v>31</v>
      </c>
      <c r="HQ270">
        <v>1702.25</v>
      </c>
      <c r="HR270">
        <v>32.067999999999998</v>
      </c>
      <c r="HS270">
        <v>99.170199999999994</v>
      </c>
      <c r="HT270">
        <v>98.322000000000003</v>
      </c>
    </row>
    <row r="271" spans="1:228" x14ac:dyDescent="0.2">
      <c r="A271">
        <v>256</v>
      </c>
      <c r="B271">
        <v>1666111626.5999999</v>
      </c>
      <c r="C271">
        <v>1018.5</v>
      </c>
      <c r="D271" t="s">
        <v>871</v>
      </c>
      <c r="E271" t="s">
        <v>872</v>
      </c>
      <c r="F271">
        <v>4</v>
      </c>
      <c r="G271">
        <v>1666111624.5999999</v>
      </c>
      <c r="H271">
        <f t="shared" si="102"/>
        <v>1.1409393254678385E-3</v>
      </c>
      <c r="I271">
        <f t="shared" si="103"/>
        <v>1.1409393254678386</v>
      </c>
      <c r="J271">
        <f t="shared" si="104"/>
        <v>15.314676880367383</v>
      </c>
      <c r="K271">
        <f t="shared" si="105"/>
        <v>1669.7</v>
      </c>
      <c r="L271">
        <f t="shared" si="106"/>
        <v>1193.3823577477983</v>
      </c>
      <c r="M271">
        <f t="shared" si="107"/>
        <v>120.95587998358513</v>
      </c>
      <c r="N271">
        <f t="shared" si="108"/>
        <v>169.23329852951707</v>
      </c>
      <c r="O271">
        <f t="shared" si="109"/>
        <v>5.7491448668334076E-2</v>
      </c>
      <c r="P271">
        <f t="shared" si="110"/>
        <v>2.770931395594638</v>
      </c>
      <c r="Q271">
        <f t="shared" si="111"/>
        <v>5.6836905346299239E-2</v>
      </c>
      <c r="R271">
        <f t="shared" si="112"/>
        <v>3.5581252937084265E-2</v>
      </c>
      <c r="S271">
        <f t="shared" si="113"/>
        <v>226.113143662726</v>
      </c>
      <c r="T271">
        <f t="shared" si="114"/>
        <v>35.369226529398397</v>
      </c>
      <c r="U271">
        <f t="shared" si="115"/>
        <v>34.623228571428569</v>
      </c>
      <c r="V271">
        <f t="shared" si="116"/>
        <v>5.5315848868071393</v>
      </c>
      <c r="W271">
        <f t="shared" si="117"/>
        <v>66.110927558465406</v>
      </c>
      <c r="X271">
        <f t="shared" si="118"/>
        <v>3.5885208641124513</v>
      </c>
      <c r="Y271">
        <f t="shared" si="119"/>
        <v>5.4280298229652457</v>
      </c>
      <c r="Z271">
        <f t="shared" si="120"/>
        <v>1.943064022694688</v>
      </c>
      <c r="AA271">
        <f t="shared" si="121"/>
        <v>-50.315424253131681</v>
      </c>
      <c r="AB271">
        <f t="shared" si="122"/>
        <v>-50.778589602611873</v>
      </c>
      <c r="AC271">
        <f t="shared" si="123"/>
        <v>-4.2569990822368</v>
      </c>
      <c r="AD271">
        <f t="shared" si="124"/>
        <v>120.76213072474565</v>
      </c>
      <c r="AE271">
        <f t="shared" si="125"/>
        <v>25.817293352823398</v>
      </c>
      <c r="AF271">
        <f t="shared" si="126"/>
        <v>1.1473422985874409</v>
      </c>
      <c r="AG271">
        <f t="shared" si="127"/>
        <v>15.314676880367383</v>
      </c>
      <c r="AH271">
        <v>1755.0585184804429</v>
      </c>
      <c r="AI271">
        <v>1733.5388484848479</v>
      </c>
      <c r="AJ271">
        <v>1.6998839585718419</v>
      </c>
      <c r="AK271">
        <v>66.414595201641987</v>
      </c>
      <c r="AL271">
        <f t="shared" si="128"/>
        <v>1.1409393254678386</v>
      </c>
      <c r="AM271">
        <v>34.386797348671323</v>
      </c>
      <c r="AN271">
        <v>35.402649117647073</v>
      </c>
      <c r="AO271">
        <v>-1.3239764558423711E-6</v>
      </c>
      <c r="AP271">
        <v>87.49</v>
      </c>
      <c r="AQ271">
        <v>11</v>
      </c>
      <c r="AR271">
        <v>2</v>
      </c>
      <c r="AS271">
        <f t="shared" si="129"/>
        <v>1</v>
      </c>
      <c r="AT271">
        <f t="shared" si="130"/>
        <v>0</v>
      </c>
      <c r="AU271">
        <f t="shared" si="131"/>
        <v>47230.316792619575</v>
      </c>
      <c r="AV271">
        <f t="shared" si="132"/>
        <v>1199.992857142857</v>
      </c>
      <c r="AW271">
        <f t="shared" si="133"/>
        <v>1025.9184993071119</v>
      </c>
      <c r="AX271">
        <f t="shared" si="134"/>
        <v>0.85493717166766281</v>
      </c>
      <c r="AY271">
        <f t="shared" si="135"/>
        <v>0.18842874131858905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1666111624.5999999</v>
      </c>
      <c r="BF271">
        <v>1669.7</v>
      </c>
      <c r="BG271">
        <v>1695.298571428571</v>
      </c>
      <c r="BH271">
        <v>35.405285714285711</v>
      </c>
      <c r="BI271">
        <v>34.383742857142863</v>
      </c>
      <c r="BJ271">
        <v>1672.3642857142861</v>
      </c>
      <c r="BK271">
        <v>35.3566</v>
      </c>
      <c r="BL271">
        <v>650.02871428571427</v>
      </c>
      <c r="BM271">
        <v>101.2555714285714</v>
      </c>
      <c r="BN271">
        <v>9.9940657142857145E-2</v>
      </c>
      <c r="BO271">
        <v>34.28331428571429</v>
      </c>
      <c r="BP271">
        <v>34.623228571428569</v>
      </c>
      <c r="BQ271">
        <v>999.89999999999986</v>
      </c>
      <c r="BR271">
        <v>0</v>
      </c>
      <c r="BS271">
        <v>0</v>
      </c>
      <c r="BT271">
        <v>9008.9285714285706</v>
      </c>
      <c r="BU271">
        <v>0</v>
      </c>
      <c r="BV271">
        <v>417.50857142857149</v>
      </c>
      <c r="BW271">
        <v>-25.598457142857139</v>
      </c>
      <c r="BX271">
        <v>1730.985714285714</v>
      </c>
      <c r="BY271">
        <v>1755.6628571428571</v>
      </c>
      <c r="BZ271">
        <v>1.021514285714286</v>
      </c>
      <c r="CA271">
        <v>1695.298571428571</v>
      </c>
      <c r="CB271">
        <v>34.383742857142863</v>
      </c>
      <c r="CC271">
        <v>3.5849771428571442</v>
      </c>
      <c r="CD271">
        <v>3.4815428571428568</v>
      </c>
      <c r="CE271">
        <v>27.027642857142862</v>
      </c>
      <c r="CF271">
        <v>26.53</v>
      </c>
      <c r="CG271">
        <v>1199.992857142857</v>
      </c>
      <c r="CH271">
        <v>0.50000999999999995</v>
      </c>
      <c r="CI271">
        <v>0.49998999999999999</v>
      </c>
      <c r="CJ271">
        <v>0</v>
      </c>
      <c r="CK271">
        <v>796.51328571428564</v>
      </c>
      <c r="CL271">
        <v>4.9990899999999998</v>
      </c>
      <c r="CM271">
        <v>8467.8357142857149</v>
      </c>
      <c r="CN271">
        <v>9557.822857142859</v>
      </c>
      <c r="CO271">
        <v>44.5</v>
      </c>
      <c r="CP271">
        <v>46.33</v>
      </c>
      <c r="CQ271">
        <v>45.25</v>
      </c>
      <c r="CR271">
        <v>45.561999999999998</v>
      </c>
      <c r="CS271">
        <v>45.875</v>
      </c>
      <c r="CT271">
        <v>597.5100000000001</v>
      </c>
      <c r="CU271">
        <v>597.48285714285714</v>
      </c>
      <c r="CV271">
        <v>0</v>
      </c>
      <c r="CW271">
        <v>1666111638.3</v>
      </c>
      <c r="CX271">
        <v>0</v>
      </c>
      <c r="CY271">
        <v>1666110227</v>
      </c>
      <c r="CZ271" t="s">
        <v>356</v>
      </c>
      <c r="DA271">
        <v>1666110227</v>
      </c>
      <c r="DB271">
        <v>1666110223</v>
      </c>
      <c r="DC271">
        <v>35</v>
      </c>
      <c r="DD271">
        <v>4.3999999999999997E-2</v>
      </c>
      <c r="DE271">
        <v>-1.2E-2</v>
      </c>
      <c r="DF271">
        <v>-2.012</v>
      </c>
      <c r="DG271">
        <v>3.7999999999999999E-2</v>
      </c>
      <c r="DH271">
        <v>415</v>
      </c>
      <c r="DI271">
        <v>34</v>
      </c>
      <c r="DJ271">
        <v>0.45</v>
      </c>
      <c r="DK271">
        <v>0.22</v>
      </c>
      <c r="DL271">
        <v>-25.5615725</v>
      </c>
      <c r="DM271">
        <v>-3.8741088180047449E-2</v>
      </c>
      <c r="DN271">
        <v>8.8455435071848415E-2</v>
      </c>
      <c r="DO271">
        <v>1</v>
      </c>
      <c r="DP271">
        <v>1.0261692499999999</v>
      </c>
      <c r="DQ271">
        <v>-4.6348705440901687E-2</v>
      </c>
      <c r="DR271">
        <v>4.8677481382565424E-3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2</v>
      </c>
      <c r="DY271">
        <v>2</v>
      </c>
      <c r="DZ271" t="s">
        <v>637</v>
      </c>
      <c r="EA271">
        <v>3.2943699999999998</v>
      </c>
      <c r="EB271">
        <v>2.6253099999999998</v>
      </c>
      <c r="EC271">
        <v>0.25518299999999999</v>
      </c>
      <c r="ED271">
        <v>0.25562499999999999</v>
      </c>
      <c r="EE271">
        <v>0.14302699999999999</v>
      </c>
      <c r="EF271">
        <v>0.138437</v>
      </c>
      <c r="EG271">
        <v>22517.7</v>
      </c>
      <c r="EH271">
        <v>22910.2</v>
      </c>
      <c r="EI271">
        <v>28154.5</v>
      </c>
      <c r="EJ271">
        <v>29656.7</v>
      </c>
      <c r="EK271">
        <v>33182.300000000003</v>
      </c>
      <c r="EL271">
        <v>35492.199999999997</v>
      </c>
      <c r="EM271">
        <v>39712.800000000003</v>
      </c>
      <c r="EN271">
        <v>42406.6</v>
      </c>
      <c r="EO271">
        <v>2.1727799999999999</v>
      </c>
      <c r="EP271">
        <v>2.11748</v>
      </c>
      <c r="EQ271">
        <v>7.7318399999999995E-2</v>
      </c>
      <c r="ER271">
        <v>0</v>
      </c>
      <c r="ES271">
        <v>33.372599999999998</v>
      </c>
      <c r="ET271">
        <v>999.9</v>
      </c>
      <c r="EU271">
        <v>47.9</v>
      </c>
      <c r="EV271">
        <v>40.6</v>
      </c>
      <c r="EW271">
        <v>36.208500000000001</v>
      </c>
      <c r="EX271">
        <v>57.678199999999997</v>
      </c>
      <c r="EY271">
        <v>-0.84935799999999995</v>
      </c>
      <c r="EZ271">
        <v>2</v>
      </c>
      <c r="FA271">
        <v>0.65711399999999998</v>
      </c>
      <c r="FB271">
        <v>1.4020300000000001</v>
      </c>
      <c r="FC271">
        <v>20.264299999999999</v>
      </c>
      <c r="FD271">
        <v>5.21624</v>
      </c>
      <c r="FE271">
        <v>12.0097</v>
      </c>
      <c r="FF271">
        <v>4.9855</v>
      </c>
      <c r="FG271">
        <v>3.2846299999999999</v>
      </c>
      <c r="FH271">
        <v>9843.7999999999993</v>
      </c>
      <c r="FI271">
        <v>9999</v>
      </c>
      <c r="FJ271">
        <v>9999</v>
      </c>
      <c r="FK271">
        <v>657.1</v>
      </c>
      <c r="FL271">
        <v>1.8658399999999999</v>
      </c>
      <c r="FM271">
        <v>1.8622099999999999</v>
      </c>
      <c r="FN271">
        <v>1.86432</v>
      </c>
      <c r="FO271">
        <v>1.86043</v>
      </c>
      <c r="FP271">
        <v>1.86111</v>
      </c>
      <c r="FQ271">
        <v>1.86019</v>
      </c>
      <c r="FR271">
        <v>1.8619000000000001</v>
      </c>
      <c r="FS271">
        <v>1.8585199999999999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-2.67</v>
      </c>
      <c r="GH271">
        <v>4.87E-2</v>
      </c>
      <c r="GI271">
        <v>-1.674331742851894</v>
      </c>
      <c r="GJ271">
        <v>-1.0668354094452519E-3</v>
      </c>
      <c r="GK271">
        <v>7.2908324871410599E-7</v>
      </c>
      <c r="GL271">
        <v>-2.6615586879345078E-10</v>
      </c>
      <c r="GM271">
        <v>-0.20617912557020029</v>
      </c>
      <c r="GN271">
        <v>3.3664092208003571E-3</v>
      </c>
      <c r="GO271">
        <v>2.042686190248702E-4</v>
      </c>
      <c r="GP271">
        <v>-2.7039353982504608E-6</v>
      </c>
      <c r="GQ271">
        <v>3</v>
      </c>
      <c r="GR271">
        <v>2088</v>
      </c>
      <c r="GS271">
        <v>3</v>
      </c>
      <c r="GT271">
        <v>37</v>
      </c>
      <c r="GU271">
        <v>23.3</v>
      </c>
      <c r="GV271">
        <v>23.4</v>
      </c>
      <c r="GW271">
        <v>4.2492700000000001</v>
      </c>
      <c r="GX271">
        <v>2.52075</v>
      </c>
      <c r="GY271">
        <v>2.04834</v>
      </c>
      <c r="GZ271">
        <v>2.6049799999999999</v>
      </c>
      <c r="HA271">
        <v>2.1972700000000001</v>
      </c>
      <c r="HB271">
        <v>2.3327599999999999</v>
      </c>
      <c r="HC271">
        <v>44.697299999999998</v>
      </c>
      <c r="HD271">
        <v>14.0707</v>
      </c>
      <c r="HE271">
        <v>18</v>
      </c>
      <c r="HF271">
        <v>685.09799999999996</v>
      </c>
      <c r="HG271">
        <v>709.41</v>
      </c>
      <c r="HH271">
        <v>31.001799999999999</v>
      </c>
      <c r="HI271">
        <v>35.4649</v>
      </c>
      <c r="HJ271">
        <v>30.000399999999999</v>
      </c>
      <c r="HK271">
        <v>35.223700000000001</v>
      </c>
      <c r="HL271">
        <v>35.192</v>
      </c>
      <c r="HM271">
        <v>84.983800000000002</v>
      </c>
      <c r="HN271">
        <v>-30</v>
      </c>
      <c r="HO271">
        <v>-30</v>
      </c>
      <c r="HP271">
        <v>31</v>
      </c>
      <c r="HQ271">
        <v>1708.93</v>
      </c>
      <c r="HR271">
        <v>32.067999999999998</v>
      </c>
      <c r="HS271">
        <v>99.167100000000005</v>
      </c>
      <c r="HT271">
        <v>98.320999999999998</v>
      </c>
    </row>
    <row r="272" spans="1:228" x14ac:dyDescent="0.2">
      <c r="A272">
        <v>257</v>
      </c>
      <c r="B272">
        <v>1666111630.5999999</v>
      </c>
      <c r="C272">
        <v>1022.5</v>
      </c>
      <c r="D272" t="s">
        <v>873</v>
      </c>
      <c r="E272" t="s">
        <v>874</v>
      </c>
      <c r="F272">
        <v>4</v>
      </c>
      <c r="G272">
        <v>1666111628.2874999</v>
      </c>
      <c r="H272">
        <f t="shared" ref="H272:H315" si="136">(I272)/1000</f>
        <v>1.1411336681631328E-3</v>
      </c>
      <c r="I272">
        <f t="shared" ref="I272:I315" si="137">IF(BD272, AL272, AF272)</f>
        <v>1.1411336681631328</v>
      </c>
      <c r="J272">
        <f t="shared" ref="J272:J315" si="138">IF(BD272, AG272, AE272)</f>
        <v>14.754076667353761</v>
      </c>
      <c r="K272">
        <f t="shared" ref="K272:K315" si="139">BF272 - IF(AS272&gt;1, J272*AZ272*100/(AU272*BT272), 0)</f>
        <v>1675.9212500000001</v>
      </c>
      <c r="L272">
        <f t="shared" ref="L272:L315" si="140">((R272-H272/2)*K272-J272)/(R272+H272/2)</f>
        <v>1214.8736091073533</v>
      </c>
      <c r="M272">
        <f t="shared" ref="M272:M315" si="141">L272*(BM272+BN272)/1000</f>
        <v>123.13363916043481</v>
      </c>
      <c r="N272">
        <f t="shared" ref="N272:N315" si="142">(BF272 - IF(AS272&gt;1, J272*AZ272*100/(AU272*BT272), 0))*(BM272+BN272)/1000</f>
        <v>169.86317005472912</v>
      </c>
      <c r="O272">
        <f t="shared" ref="O272:O315" si="143">2/((1/Q272-1/P272)+SIGN(Q272)*SQRT((1/Q272-1/P272)*(1/Q272-1/P272) + 4*BA272/((BA272+1)*(BA272+1))*(2*1/Q272*1/P272-1/P272*1/P272)))</f>
        <v>5.7486380008494833E-2</v>
      </c>
      <c r="P272">
        <f t="shared" ref="P272:P31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2.7752280183163229</v>
      </c>
      <c r="Q272">
        <f t="shared" ref="Q272:Q315" si="145">H272*(1000-(1000*0.61365*EXP(17.502*U272/(240.97+U272))/(BM272+BN272)+BH272)/2)/(1000*0.61365*EXP(17.502*U272/(240.97+U272))/(BM272+BN272)-BH272)</f>
        <v>5.6832952153791257E-2</v>
      </c>
      <c r="R272">
        <f t="shared" ref="R272:R315" si="146">1/((BA272+1)/(O272/1.6)+1/(P272/1.37)) + BA272/((BA272+1)/(O272/1.6) + BA272/(P272/1.37))</f>
        <v>3.5578684029994645E-2</v>
      </c>
      <c r="S272">
        <f t="shared" ref="S272:S315" si="147">(AV272*AY272)</f>
        <v>226.11279410911919</v>
      </c>
      <c r="T272">
        <f t="shared" ref="T272:T315" si="148">(BO272+(S272+2*0.95*0.0000000567*(((BO272+$B$6)+273)^4-(BO272+273)^4)-44100*H272)/(1.84*29.3*P272+8*0.95*0.0000000567*(BO272+273)^3))</f>
        <v>35.369953758091818</v>
      </c>
      <c r="U272">
        <f t="shared" ref="U272:U315" si="149">($C$6*BP272+$D$6*BQ272+$E$6*T272)</f>
        <v>34.622774999999997</v>
      </c>
      <c r="V272">
        <f t="shared" ref="V272:V315" si="150">0.61365*EXP(17.502*U272/(240.97+U272))</f>
        <v>5.5314455698152418</v>
      </c>
      <c r="W272">
        <f t="shared" ref="W272:W315" si="151">(X272/Y272*100)</f>
        <v>66.091193405059343</v>
      </c>
      <c r="X272">
        <f t="shared" ref="X272:X315" si="152">BH272*(BM272+BN272)/1000</f>
        <v>3.5879161496899128</v>
      </c>
      <c r="Y272">
        <f t="shared" ref="Y272:Y315" si="153">0.61365*EXP(17.502*BO272/(240.97+BO272))</f>
        <v>5.4287356073301805</v>
      </c>
      <c r="Z272">
        <f t="shared" ref="Z272:Z315" si="154">(V272-BH272*(BM272+BN272)/1000)</f>
        <v>1.943529420125329</v>
      </c>
      <c r="AA272">
        <f t="shared" ref="AA272:AA315" si="155">(-H272*44100)</f>
        <v>-50.323994765994158</v>
      </c>
      <c r="AB272">
        <f t="shared" ref="AB272:AB315" si="156">2*29.3*P272*0.92*(BO272-U272)</f>
        <v>-50.439999576824746</v>
      </c>
      <c r="AC272">
        <f t="shared" ref="AC272:AC315" si="157">2*0.95*0.0000000567*(((BO272+$B$6)+273)^4-(U272+273)^4)</f>
        <v>-4.222105533896042</v>
      </c>
      <c r="AD272">
        <f t="shared" ref="AD272:AD315" si="158">S272+AC272+AA272+AB272</f>
        <v>121.12669423240423</v>
      </c>
      <c r="AE272">
        <f t="shared" ref="AE272:AE315" si="159">BL272*AS272*(BG272-BF272*(1000-AS272*BI272)/(1000-AS272*BH272))/(100*AZ272)</f>
        <v>25.87263429304193</v>
      </c>
      <c r="AF272">
        <f t="shared" ref="AF272:AF315" si="160">1000*BL272*AS272*(BH272-BI272)/(100*AZ272*(1000-AS272*BH272))</f>
        <v>1.1450500549819513</v>
      </c>
      <c r="AG272">
        <f t="shared" ref="AG272:AG315" si="161">(AH272 - AI272 - BM272*1000/(8.314*(BO272+273.15)) * AK272/BL272 * AJ272) * BL272/(100*AZ272) * (1000 - BI272)/1000</f>
        <v>14.754076667353761</v>
      </c>
      <c r="AH272">
        <v>1762.1337251963971</v>
      </c>
      <c r="AI272">
        <v>1740.7008484848479</v>
      </c>
      <c r="AJ272">
        <v>1.8106531761710809</v>
      </c>
      <c r="AK272">
        <v>66.414595201641987</v>
      </c>
      <c r="AL272">
        <f t="shared" ref="AL272:AL315" si="162">(AN272 - AM272 + BM272*1000/(8.314*(BO272+273.15)) * AP272/BL272 * AO272) * BL272/(100*AZ272) * 1000/(1000 - AN272)</f>
        <v>1.1411336681631328</v>
      </c>
      <c r="AM272">
        <v>34.38166640503497</v>
      </c>
      <c r="AN272">
        <v>35.397750294117671</v>
      </c>
      <c r="AO272">
        <v>-3.6060129654707549E-6</v>
      </c>
      <c r="AP272">
        <v>87.49</v>
      </c>
      <c r="AQ272">
        <v>12</v>
      </c>
      <c r="AR272">
        <v>2</v>
      </c>
      <c r="AS272">
        <f t="shared" ref="AS272:AS315" si="163">IF(AQ272*$H$12&gt;=AU272,1,(AU272/(AU272-AQ272*$H$12)))</f>
        <v>1</v>
      </c>
      <c r="AT272">
        <f t="shared" ref="AT272:AT315" si="164">(AS272-1)*100</f>
        <v>0</v>
      </c>
      <c r="AU272">
        <f t="shared" ref="AU272:AU315" si="165">MAX(0,($B$12+$C$12*BT272)/(1+$D$12*BT272)*BM272/(BO272+273)*$E$12)</f>
        <v>47347.818081642035</v>
      </c>
      <c r="AV272">
        <f t="shared" ref="AV272:AV315" si="166">$B$10*BU272+$C$10*BV272+$F$10*CG272*(1-CJ272)</f>
        <v>1199.99125</v>
      </c>
      <c r="AW272">
        <f t="shared" ref="AW272:AW315" si="167">AV272*AX272</f>
        <v>1025.917101092808</v>
      </c>
      <c r="AX272">
        <f t="shared" ref="AX272:AX315" si="168">($B$10*$D$8+$C$10*$D$8+$F$10*((CT272+CL272)/MAX(CT272+CL272+CU272, 0.1)*$I$8+CU272/MAX(CT272+CL272+CU272, 0.1)*$J$8))/($B$10+$C$10+$F$10)</f>
        <v>0.85493715149406957</v>
      </c>
      <c r="AY272">
        <f t="shared" ref="AY272:AY315" si="169">($B$10*$K$8+$C$10*$K$8+$F$10*((CT272+CL272)/MAX(CT272+CL272+CU272, 0.1)*$P$8+CU272/MAX(CT272+CL272+CU272, 0.1)*$Q$8))/($B$10+$C$10+$F$10)</f>
        <v>0.18842870238355419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1666111628.2874999</v>
      </c>
      <c r="BF272">
        <v>1675.9212500000001</v>
      </c>
      <c r="BG272">
        <v>1701.575</v>
      </c>
      <c r="BH272">
        <v>35.399462499999998</v>
      </c>
      <c r="BI272">
        <v>34.379912500000003</v>
      </c>
      <c r="BJ272">
        <v>1678.5912499999999</v>
      </c>
      <c r="BK272">
        <v>35.350825</v>
      </c>
      <c r="BL272">
        <v>650.00199999999995</v>
      </c>
      <c r="BM272">
        <v>101.25525</v>
      </c>
      <c r="BN272">
        <v>9.9852487500000003E-2</v>
      </c>
      <c r="BO272">
        <v>34.285649999999997</v>
      </c>
      <c r="BP272">
        <v>34.622774999999997</v>
      </c>
      <c r="BQ272">
        <v>999.9</v>
      </c>
      <c r="BR272">
        <v>0</v>
      </c>
      <c r="BS272">
        <v>0</v>
      </c>
      <c r="BT272">
        <v>9031.7987499999981</v>
      </c>
      <c r="BU272">
        <v>0</v>
      </c>
      <c r="BV272">
        <v>416.72837500000003</v>
      </c>
      <c r="BW272">
        <v>-25.655637500000001</v>
      </c>
      <c r="BX272">
        <v>1737.4237499999999</v>
      </c>
      <c r="BY272">
        <v>1762.1612500000001</v>
      </c>
      <c r="BZ272">
        <v>1.019555</v>
      </c>
      <c r="CA272">
        <v>1701.575</v>
      </c>
      <c r="CB272">
        <v>34.379912500000003</v>
      </c>
      <c r="CC272">
        <v>3.5843862500000001</v>
      </c>
      <c r="CD272">
        <v>3.48115</v>
      </c>
      <c r="CE272">
        <v>27.0248375</v>
      </c>
      <c r="CF272">
        <v>26.528087500000002</v>
      </c>
      <c r="CG272">
        <v>1199.99125</v>
      </c>
      <c r="CH272">
        <v>0.50000999999999995</v>
      </c>
      <c r="CI272">
        <v>0.49998999999999999</v>
      </c>
      <c r="CJ272">
        <v>0</v>
      </c>
      <c r="CK272">
        <v>796.13912499999992</v>
      </c>
      <c r="CL272">
        <v>4.9990899999999998</v>
      </c>
      <c r="CM272">
        <v>8462.6112499999999</v>
      </c>
      <c r="CN272">
        <v>9557.8325000000004</v>
      </c>
      <c r="CO272">
        <v>44.5</v>
      </c>
      <c r="CP272">
        <v>46.311999999999998</v>
      </c>
      <c r="CQ272">
        <v>45.242125000000001</v>
      </c>
      <c r="CR272">
        <v>45.561999999999998</v>
      </c>
      <c r="CS272">
        <v>45.875</v>
      </c>
      <c r="CT272">
        <v>597.51</v>
      </c>
      <c r="CU272">
        <v>597.48125000000005</v>
      </c>
      <c r="CV272">
        <v>0</v>
      </c>
      <c r="CW272">
        <v>1666111641.9000001</v>
      </c>
      <c r="CX272">
        <v>0</v>
      </c>
      <c r="CY272">
        <v>1666110227</v>
      </c>
      <c r="CZ272" t="s">
        <v>356</v>
      </c>
      <c r="DA272">
        <v>1666110227</v>
      </c>
      <c r="DB272">
        <v>1666110223</v>
      </c>
      <c r="DC272">
        <v>35</v>
      </c>
      <c r="DD272">
        <v>4.3999999999999997E-2</v>
      </c>
      <c r="DE272">
        <v>-1.2E-2</v>
      </c>
      <c r="DF272">
        <v>-2.012</v>
      </c>
      <c r="DG272">
        <v>3.7999999999999999E-2</v>
      </c>
      <c r="DH272">
        <v>415</v>
      </c>
      <c r="DI272">
        <v>34</v>
      </c>
      <c r="DJ272">
        <v>0.45</v>
      </c>
      <c r="DK272">
        <v>0.22</v>
      </c>
      <c r="DL272">
        <v>-25.570472500000001</v>
      </c>
      <c r="DM272">
        <v>-0.76328667917444781</v>
      </c>
      <c r="DN272">
        <v>9.0496886652248962E-2</v>
      </c>
      <c r="DO272">
        <v>0</v>
      </c>
      <c r="DP272">
        <v>1.0235622499999999</v>
      </c>
      <c r="DQ272">
        <v>-3.5460450281424499E-2</v>
      </c>
      <c r="DR272">
        <v>3.9516113722758636E-3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357</v>
      </c>
      <c r="EA272">
        <v>3.2944599999999999</v>
      </c>
      <c r="EB272">
        <v>2.6253600000000001</v>
      </c>
      <c r="EC272">
        <v>0.25579600000000002</v>
      </c>
      <c r="ED272">
        <v>0.25620799999999999</v>
      </c>
      <c r="EE272">
        <v>0.14301</v>
      </c>
      <c r="EF272">
        <v>0.138428</v>
      </c>
      <c r="EG272">
        <v>22498.9</v>
      </c>
      <c r="EH272">
        <v>22891.7</v>
      </c>
      <c r="EI272">
        <v>28154.3</v>
      </c>
      <c r="EJ272">
        <v>29656.2</v>
      </c>
      <c r="EK272">
        <v>33182.5</v>
      </c>
      <c r="EL272">
        <v>35491.9</v>
      </c>
      <c r="EM272">
        <v>39712.199999999997</v>
      </c>
      <c r="EN272">
        <v>42405.8</v>
      </c>
      <c r="EO272">
        <v>2.1724800000000002</v>
      </c>
      <c r="EP272">
        <v>2.1174200000000001</v>
      </c>
      <c r="EQ272">
        <v>7.7571699999999993E-2</v>
      </c>
      <c r="ER272">
        <v>0</v>
      </c>
      <c r="ES272">
        <v>33.377800000000001</v>
      </c>
      <c r="ET272">
        <v>999.9</v>
      </c>
      <c r="EU272">
        <v>47.8</v>
      </c>
      <c r="EV272">
        <v>40.6</v>
      </c>
      <c r="EW272">
        <v>36.131399999999999</v>
      </c>
      <c r="EX272">
        <v>56.868299999999998</v>
      </c>
      <c r="EY272">
        <v>-0.81730700000000001</v>
      </c>
      <c r="EZ272">
        <v>2</v>
      </c>
      <c r="FA272">
        <v>0.65728200000000003</v>
      </c>
      <c r="FB272">
        <v>1.40734</v>
      </c>
      <c r="FC272">
        <v>20.264399999999998</v>
      </c>
      <c r="FD272">
        <v>5.2159399999999998</v>
      </c>
      <c r="FE272">
        <v>12.007999999999999</v>
      </c>
      <c r="FF272">
        <v>4.9851000000000001</v>
      </c>
      <c r="FG272">
        <v>3.2845499999999999</v>
      </c>
      <c r="FH272">
        <v>9843.7999999999993</v>
      </c>
      <c r="FI272">
        <v>9999</v>
      </c>
      <c r="FJ272">
        <v>9999</v>
      </c>
      <c r="FK272">
        <v>657.1</v>
      </c>
      <c r="FL272">
        <v>1.86585</v>
      </c>
      <c r="FM272">
        <v>1.86222</v>
      </c>
      <c r="FN272">
        <v>1.86432</v>
      </c>
      <c r="FO272">
        <v>1.8604000000000001</v>
      </c>
      <c r="FP272">
        <v>1.86111</v>
      </c>
      <c r="FQ272">
        <v>1.8602000000000001</v>
      </c>
      <c r="FR272">
        <v>1.86189</v>
      </c>
      <c r="FS272">
        <v>1.8585199999999999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-2.67</v>
      </c>
      <c r="GH272">
        <v>4.8599999999999997E-2</v>
      </c>
      <c r="GI272">
        <v>-1.674331742851894</v>
      </c>
      <c r="GJ272">
        <v>-1.0668354094452519E-3</v>
      </c>
      <c r="GK272">
        <v>7.2908324871410599E-7</v>
      </c>
      <c r="GL272">
        <v>-2.6615586879345078E-10</v>
      </c>
      <c r="GM272">
        <v>-0.20617912557020029</v>
      </c>
      <c r="GN272">
        <v>3.3664092208003571E-3</v>
      </c>
      <c r="GO272">
        <v>2.042686190248702E-4</v>
      </c>
      <c r="GP272">
        <v>-2.7039353982504608E-6</v>
      </c>
      <c r="GQ272">
        <v>3</v>
      </c>
      <c r="GR272">
        <v>2088</v>
      </c>
      <c r="GS272">
        <v>3</v>
      </c>
      <c r="GT272">
        <v>37</v>
      </c>
      <c r="GU272">
        <v>23.4</v>
      </c>
      <c r="GV272">
        <v>23.5</v>
      </c>
      <c r="GW272">
        <v>4.2614700000000001</v>
      </c>
      <c r="GX272">
        <v>2.52075</v>
      </c>
      <c r="GY272">
        <v>2.04834</v>
      </c>
      <c r="GZ272">
        <v>2.6025399999999999</v>
      </c>
      <c r="HA272">
        <v>2.1972700000000001</v>
      </c>
      <c r="HB272">
        <v>2.3535200000000001</v>
      </c>
      <c r="HC272">
        <v>44.697299999999998</v>
      </c>
      <c r="HD272">
        <v>14.0707</v>
      </c>
      <c r="HE272">
        <v>18</v>
      </c>
      <c r="HF272">
        <v>684.88400000000001</v>
      </c>
      <c r="HG272">
        <v>709.40099999999995</v>
      </c>
      <c r="HH272">
        <v>31.0016</v>
      </c>
      <c r="HI272">
        <v>35.467500000000001</v>
      </c>
      <c r="HJ272">
        <v>30.000399999999999</v>
      </c>
      <c r="HK272">
        <v>35.226900000000001</v>
      </c>
      <c r="HL272">
        <v>35.1952</v>
      </c>
      <c r="HM272">
        <v>85.239599999999996</v>
      </c>
      <c r="HN272">
        <v>-30</v>
      </c>
      <c r="HO272">
        <v>-30</v>
      </c>
      <c r="HP272">
        <v>31</v>
      </c>
      <c r="HQ272">
        <v>1715.61</v>
      </c>
      <c r="HR272">
        <v>32.067999999999998</v>
      </c>
      <c r="HS272">
        <v>99.165800000000004</v>
      </c>
      <c r="HT272">
        <v>98.319299999999998</v>
      </c>
    </row>
    <row r="273" spans="1:228" x14ac:dyDescent="0.2">
      <c r="A273">
        <v>258</v>
      </c>
      <c r="B273">
        <v>1666111634.5999999</v>
      </c>
      <c r="C273">
        <v>1026.5</v>
      </c>
      <c r="D273" t="s">
        <v>875</v>
      </c>
      <c r="E273" t="s">
        <v>876</v>
      </c>
      <c r="F273">
        <v>4</v>
      </c>
      <c r="G273">
        <v>1666111632.5999999</v>
      </c>
      <c r="H273">
        <f t="shared" si="136"/>
        <v>1.128777993403027E-3</v>
      </c>
      <c r="I273">
        <f t="shared" si="137"/>
        <v>1.1287779934030271</v>
      </c>
      <c r="J273">
        <f t="shared" si="138"/>
        <v>14.963904175915072</v>
      </c>
      <c r="K273">
        <f t="shared" si="139"/>
        <v>1683.33</v>
      </c>
      <c r="L273">
        <f t="shared" si="140"/>
        <v>1210.2036054054909</v>
      </c>
      <c r="M273">
        <f t="shared" si="141"/>
        <v>122.66115310193622</v>
      </c>
      <c r="N273">
        <f t="shared" si="142"/>
        <v>170.61525674590877</v>
      </c>
      <c r="O273">
        <f t="shared" si="143"/>
        <v>5.6672228368331086E-2</v>
      </c>
      <c r="P273">
        <f t="shared" si="144"/>
        <v>2.7731200855501359</v>
      </c>
      <c r="Q273">
        <f t="shared" si="145"/>
        <v>5.6036590553907591E-2</v>
      </c>
      <c r="R273">
        <f t="shared" si="146"/>
        <v>3.5079384481638061E-2</v>
      </c>
      <c r="S273">
        <f t="shared" si="147"/>
        <v>226.11581619298752</v>
      </c>
      <c r="T273">
        <f t="shared" si="148"/>
        <v>35.373746630109778</v>
      </c>
      <c r="U273">
        <f t="shared" si="149"/>
        <v>34.640042857142859</v>
      </c>
      <c r="V273">
        <f t="shared" si="150"/>
        <v>5.5367516413116782</v>
      </c>
      <c r="W273">
        <f t="shared" si="151"/>
        <v>66.075134663474159</v>
      </c>
      <c r="X273">
        <f t="shared" si="152"/>
        <v>3.5869744788209434</v>
      </c>
      <c r="Y273">
        <f t="shared" si="153"/>
        <v>5.4286298425113859</v>
      </c>
      <c r="Z273">
        <f t="shared" si="154"/>
        <v>1.9497771624907347</v>
      </c>
      <c r="AA273">
        <f t="shared" si="155"/>
        <v>-49.779109509073493</v>
      </c>
      <c r="AB273">
        <f t="shared" si="156"/>
        <v>-53.035635767081914</v>
      </c>
      <c r="AC273">
        <f t="shared" si="157"/>
        <v>-4.4431159208272986</v>
      </c>
      <c r="AD273">
        <f t="shared" si="158"/>
        <v>118.85795499600482</v>
      </c>
      <c r="AE273">
        <f t="shared" si="159"/>
        <v>25.599265380974028</v>
      </c>
      <c r="AF273">
        <f t="shared" si="160"/>
        <v>1.1364378397713073</v>
      </c>
      <c r="AG273">
        <f t="shared" si="161"/>
        <v>14.963904175915072</v>
      </c>
      <c r="AH273">
        <v>1769.006144028762</v>
      </c>
      <c r="AI273">
        <v>1747.683575757575</v>
      </c>
      <c r="AJ273">
        <v>1.733573704862055</v>
      </c>
      <c r="AK273">
        <v>66.414595201641987</v>
      </c>
      <c r="AL273">
        <f t="shared" si="162"/>
        <v>1.1287779934030271</v>
      </c>
      <c r="AM273">
        <v>34.37989302391609</v>
      </c>
      <c r="AN273">
        <v>35.385027352941179</v>
      </c>
      <c r="AO273">
        <v>-1.3290536129750939E-6</v>
      </c>
      <c r="AP273">
        <v>87.49</v>
      </c>
      <c r="AQ273">
        <v>12</v>
      </c>
      <c r="AR273">
        <v>2</v>
      </c>
      <c r="AS273">
        <f t="shared" si="163"/>
        <v>1</v>
      </c>
      <c r="AT273">
        <f t="shared" si="164"/>
        <v>0</v>
      </c>
      <c r="AU273">
        <f t="shared" si="165"/>
        <v>47290.040806218458</v>
      </c>
      <c r="AV273">
        <f t="shared" si="166"/>
        <v>1200.005714285714</v>
      </c>
      <c r="AW273">
        <f t="shared" si="167"/>
        <v>1025.9296208253818</v>
      </c>
      <c r="AX273">
        <f t="shared" si="168"/>
        <v>0.85493727955791576</v>
      </c>
      <c r="AY273">
        <f t="shared" si="169"/>
        <v>0.18842894954677752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1666111632.5999999</v>
      </c>
      <c r="BF273">
        <v>1683.33</v>
      </c>
      <c r="BG273">
        <v>1708.727142857143</v>
      </c>
      <c r="BH273">
        <v>35.389928571428577</v>
      </c>
      <c r="BI273">
        <v>34.377985714285707</v>
      </c>
      <c r="BJ273">
        <v>1686.004285714286</v>
      </c>
      <c r="BK273">
        <v>35.341371428571428</v>
      </c>
      <c r="BL273">
        <v>649.96914285714286</v>
      </c>
      <c r="BM273">
        <v>101.2558571428571</v>
      </c>
      <c r="BN273">
        <v>9.994162857142859E-2</v>
      </c>
      <c r="BO273">
        <v>34.285299999999999</v>
      </c>
      <c r="BP273">
        <v>34.640042857142859</v>
      </c>
      <c r="BQ273">
        <v>999.89999999999986</v>
      </c>
      <c r="BR273">
        <v>0</v>
      </c>
      <c r="BS273">
        <v>0</v>
      </c>
      <c r="BT273">
        <v>9020.5342857142859</v>
      </c>
      <c r="BU273">
        <v>0</v>
      </c>
      <c r="BV273">
        <v>416.21214285714291</v>
      </c>
      <c r="BW273">
        <v>-25.396342857142859</v>
      </c>
      <c r="BX273">
        <v>1745.0871428571429</v>
      </c>
      <c r="BY273">
        <v>1769.5614285714289</v>
      </c>
      <c r="BZ273">
        <v>1.011948571428571</v>
      </c>
      <c r="CA273">
        <v>1708.727142857143</v>
      </c>
      <c r="CB273">
        <v>34.377985714285707</v>
      </c>
      <c r="CC273">
        <v>3.583434285714286</v>
      </c>
      <c r="CD273">
        <v>3.4809714285714288</v>
      </c>
      <c r="CE273">
        <v>27.020342857142861</v>
      </c>
      <c r="CF273">
        <v>26.52721428571429</v>
      </c>
      <c r="CG273">
        <v>1200.005714285714</v>
      </c>
      <c r="CH273">
        <v>0.50000800000000001</v>
      </c>
      <c r="CI273">
        <v>0.49999199999999999</v>
      </c>
      <c r="CJ273">
        <v>0</v>
      </c>
      <c r="CK273">
        <v>795.5921428571429</v>
      </c>
      <c r="CL273">
        <v>4.9990899999999998</v>
      </c>
      <c r="CM273">
        <v>8456.1285714285714</v>
      </c>
      <c r="CN273">
        <v>9557.9185714285704</v>
      </c>
      <c r="CO273">
        <v>44.5</v>
      </c>
      <c r="CP273">
        <v>46.311999999999998</v>
      </c>
      <c r="CQ273">
        <v>45.223000000000013</v>
      </c>
      <c r="CR273">
        <v>45.561999999999998</v>
      </c>
      <c r="CS273">
        <v>45.936999999999998</v>
      </c>
      <c r="CT273">
        <v>597.51285714285711</v>
      </c>
      <c r="CU273">
        <v>597.49428571428564</v>
      </c>
      <c r="CV273">
        <v>0</v>
      </c>
      <c r="CW273">
        <v>1666111646.0999999</v>
      </c>
      <c r="CX273">
        <v>0</v>
      </c>
      <c r="CY273">
        <v>1666110227</v>
      </c>
      <c r="CZ273" t="s">
        <v>356</v>
      </c>
      <c r="DA273">
        <v>1666110227</v>
      </c>
      <c r="DB273">
        <v>1666110223</v>
      </c>
      <c r="DC273">
        <v>35</v>
      </c>
      <c r="DD273">
        <v>4.3999999999999997E-2</v>
      </c>
      <c r="DE273">
        <v>-1.2E-2</v>
      </c>
      <c r="DF273">
        <v>-2.012</v>
      </c>
      <c r="DG273">
        <v>3.7999999999999999E-2</v>
      </c>
      <c r="DH273">
        <v>415</v>
      </c>
      <c r="DI273">
        <v>34</v>
      </c>
      <c r="DJ273">
        <v>0.45</v>
      </c>
      <c r="DK273">
        <v>0.22</v>
      </c>
      <c r="DL273">
        <v>-25.57289512195122</v>
      </c>
      <c r="DM273">
        <v>0.24020487804878549</v>
      </c>
      <c r="DN273">
        <v>8.8558221034469947E-2</v>
      </c>
      <c r="DO273">
        <v>0</v>
      </c>
      <c r="DP273">
        <v>1.020164146341463</v>
      </c>
      <c r="DQ273">
        <v>-3.3417909407666042E-2</v>
      </c>
      <c r="DR273">
        <v>3.8360154477230148E-3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357</v>
      </c>
      <c r="EA273">
        <v>3.2945600000000002</v>
      </c>
      <c r="EB273">
        <v>2.62548</v>
      </c>
      <c r="EC273">
        <v>0.25639600000000001</v>
      </c>
      <c r="ED273">
        <v>0.25678600000000001</v>
      </c>
      <c r="EE273">
        <v>0.142982</v>
      </c>
      <c r="EF273">
        <v>0.13841600000000001</v>
      </c>
      <c r="EG273">
        <v>22480.799999999999</v>
      </c>
      <c r="EH273">
        <v>22873.9</v>
      </c>
      <c r="EI273">
        <v>28154.6</v>
      </c>
      <c r="EJ273">
        <v>29656.3</v>
      </c>
      <c r="EK273">
        <v>33183.9</v>
      </c>
      <c r="EL273">
        <v>35492.5</v>
      </c>
      <c r="EM273">
        <v>39712.5</v>
      </c>
      <c r="EN273">
        <v>42405.8</v>
      </c>
      <c r="EO273">
        <v>2.1724299999999999</v>
      </c>
      <c r="EP273">
        <v>2.1173700000000002</v>
      </c>
      <c r="EQ273">
        <v>7.7981499999999995E-2</v>
      </c>
      <c r="ER273">
        <v>0</v>
      </c>
      <c r="ES273">
        <v>33.380000000000003</v>
      </c>
      <c r="ET273">
        <v>999.9</v>
      </c>
      <c r="EU273">
        <v>47.8</v>
      </c>
      <c r="EV273">
        <v>40.6</v>
      </c>
      <c r="EW273">
        <v>36.131599999999999</v>
      </c>
      <c r="EX273">
        <v>57.258200000000002</v>
      </c>
      <c r="EY273">
        <v>-0.84134699999999996</v>
      </c>
      <c r="EZ273">
        <v>2</v>
      </c>
      <c r="FA273">
        <v>0.65770799999999996</v>
      </c>
      <c r="FB273">
        <v>1.4103300000000001</v>
      </c>
      <c r="FC273">
        <v>20.264199999999999</v>
      </c>
      <c r="FD273">
        <v>5.2153400000000003</v>
      </c>
      <c r="FE273">
        <v>12.0085</v>
      </c>
      <c r="FF273">
        <v>4.9855</v>
      </c>
      <c r="FG273">
        <v>3.2845</v>
      </c>
      <c r="FH273">
        <v>9844.2000000000007</v>
      </c>
      <c r="FI273">
        <v>9999</v>
      </c>
      <c r="FJ273">
        <v>9999</v>
      </c>
      <c r="FK273">
        <v>657.1</v>
      </c>
      <c r="FL273">
        <v>1.8658399999999999</v>
      </c>
      <c r="FM273">
        <v>1.8622300000000001</v>
      </c>
      <c r="FN273">
        <v>1.86432</v>
      </c>
      <c r="FO273">
        <v>1.86042</v>
      </c>
      <c r="FP273">
        <v>1.86111</v>
      </c>
      <c r="FQ273">
        <v>1.8602000000000001</v>
      </c>
      <c r="FR273">
        <v>1.86189</v>
      </c>
      <c r="FS273">
        <v>1.8585100000000001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-2.68</v>
      </c>
      <c r="GH273">
        <v>4.8500000000000001E-2</v>
      </c>
      <c r="GI273">
        <v>-1.674331742851894</v>
      </c>
      <c r="GJ273">
        <v>-1.0668354094452519E-3</v>
      </c>
      <c r="GK273">
        <v>7.2908324871410599E-7</v>
      </c>
      <c r="GL273">
        <v>-2.6615586879345078E-10</v>
      </c>
      <c r="GM273">
        <v>-0.20617912557020029</v>
      </c>
      <c r="GN273">
        <v>3.3664092208003571E-3</v>
      </c>
      <c r="GO273">
        <v>2.042686190248702E-4</v>
      </c>
      <c r="GP273">
        <v>-2.7039353982504608E-6</v>
      </c>
      <c r="GQ273">
        <v>3</v>
      </c>
      <c r="GR273">
        <v>2088</v>
      </c>
      <c r="GS273">
        <v>3</v>
      </c>
      <c r="GT273">
        <v>37</v>
      </c>
      <c r="GU273">
        <v>23.5</v>
      </c>
      <c r="GV273">
        <v>23.5</v>
      </c>
      <c r="GW273">
        <v>4.2748999999999997</v>
      </c>
      <c r="GX273">
        <v>2.52441</v>
      </c>
      <c r="GY273">
        <v>2.04834</v>
      </c>
      <c r="GZ273">
        <v>2.6013199999999999</v>
      </c>
      <c r="HA273">
        <v>2.1972700000000001</v>
      </c>
      <c r="HB273">
        <v>2.3596200000000001</v>
      </c>
      <c r="HC273">
        <v>44.697299999999998</v>
      </c>
      <c r="HD273">
        <v>14.079499999999999</v>
      </c>
      <c r="HE273">
        <v>18</v>
      </c>
      <c r="HF273">
        <v>684.86699999999996</v>
      </c>
      <c r="HG273">
        <v>709.38099999999997</v>
      </c>
      <c r="HH273">
        <v>31.001200000000001</v>
      </c>
      <c r="HI273">
        <v>35.470799999999997</v>
      </c>
      <c r="HJ273">
        <v>30.000499999999999</v>
      </c>
      <c r="HK273">
        <v>35.229300000000002</v>
      </c>
      <c r="HL273">
        <v>35.197600000000001</v>
      </c>
      <c r="HM273">
        <v>85.488299999999995</v>
      </c>
      <c r="HN273">
        <v>-30</v>
      </c>
      <c r="HO273">
        <v>-30</v>
      </c>
      <c r="HP273">
        <v>31</v>
      </c>
      <c r="HQ273">
        <v>1722.29</v>
      </c>
      <c r="HR273">
        <v>32.067999999999998</v>
      </c>
      <c r="HS273">
        <v>99.166700000000006</v>
      </c>
      <c r="HT273">
        <v>98.319500000000005</v>
      </c>
    </row>
    <row r="274" spans="1:228" x14ac:dyDescent="0.2">
      <c r="A274">
        <v>259</v>
      </c>
      <c r="B274">
        <v>1666111638.0999999</v>
      </c>
      <c r="C274">
        <v>1030</v>
      </c>
      <c r="D274" t="s">
        <v>877</v>
      </c>
      <c r="E274" t="s">
        <v>878</v>
      </c>
      <c r="F274">
        <v>4</v>
      </c>
      <c r="G274">
        <v>1666111636.0285721</v>
      </c>
      <c r="H274">
        <f t="shared" si="136"/>
        <v>1.1281288112940293E-3</v>
      </c>
      <c r="I274">
        <f t="shared" si="137"/>
        <v>1.1281288112940293</v>
      </c>
      <c r="J274">
        <f t="shared" si="138"/>
        <v>15.424793282729217</v>
      </c>
      <c r="K274">
        <f t="shared" si="139"/>
        <v>1688.957142857143</v>
      </c>
      <c r="L274">
        <f t="shared" si="140"/>
        <v>1202.1060664781021</v>
      </c>
      <c r="M274">
        <f t="shared" si="141"/>
        <v>121.83953493281004</v>
      </c>
      <c r="N274">
        <f t="shared" si="142"/>
        <v>171.18435597788451</v>
      </c>
      <c r="O274">
        <f t="shared" si="143"/>
        <v>5.6595680734091429E-2</v>
      </c>
      <c r="P274">
        <f t="shared" si="144"/>
        <v>2.7722661221880496</v>
      </c>
      <c r="Q274">
        <f t="shared" si="145"/>
        <v>5.5961555607438908E-2</v>
      </c>
      <c r="R274">
        <f t="shared" si="146"/>
        <v>3.5032353754748925E-2</v>
      </c>
      <c r="S274">
        <f t="shared" si="147"/>
        <v>226.11515323424959</v>
      </c>
      <c r="T274">
        <f t="shared" si="148"/>
        <v>35.369047241620926</v>
      </c>
      <c r="U274">
        <f t="shared" si="149"/>
        <v>34.642628571428567</v>
      </c>
      <c r="V274">
        <f t="shared" si="150"/>
        <v>5.5375465610074857</v>
      </c>
      <c r="W274">
        <f t="shared" si="151"/>
        <v>66.081671380040319</v>
      </c>
      <c r="X274">
        <f t="shared" si="152"/>
        <v>3.5862939414290422</v>
      </c>
      <c r="Y274">
        <f t="shared" si="153"/>
        <v>5.4270630063274501</v>
      </c>
      <c r="Z274">
        <f t="shared" si="154"/>
        <v>1.9512526195784434</v>
      </c>
      <c r="AA274">
        <f t="shared" si="155"/>
        <v>-49.750480578066693</v>
      </c>
      <c r="AB274">
        <f t="shared" si="156"/>
        <v>-54.180809172692626</v>
      </c>
      <c r="AC274">
        <f t="shared" si="157"/>
        <v>-4.5403946971895408</v>
      </c>
      <c r="AD274">
        <f t="shared" si="158"/>
        <v>117.64346878630076</v>
      </c>
      <c r="AE274">
        <f t="shared" si="159"/>
        <v>25.581254536680113</v>
      </c>
      <c r="AF274">
        <f t="shared" si="160"/>
        <v>1.1343241548969691</v>
      </c>
      <c r="AG274">
        <f t="shared" si="161"/>
        <v>15.424793282729217</v>
      </c>
      <c r="AH274">
        <v>1774.9189021924401</v>
      </c>
      <c r="AI274">
        <v>1753.4995151515141</v>
      </c>
      <c r="AJ274">
        <v>1.6490008145139381</v>
      </c>
      <c r="AK274">
        <v>66.414595201641987</v>
      </c>
      <c r="AL274">
        <f t="shared" si="162"/>
        <v>1.1281288112940293</v>
      </c>
      <c r="AM274">
        <v>34.376594957202798</v>
      </c>
      <c r="AN274">
        <v>35.381107058823503</v>
      </c>
      <c r="AO274">
        <v>-4.8688893207196437E-6</v>
      </c>
      <c r="AP274">
        <v>87.49</v>
      </c>
      <c r="AQ274">
        <v>12</v>
      </c>
      <c r="AR274">
        <v>2</v>
      </c>
      <c r="AS274">
        <f t="shared" si="163"/>
        <v>1</v>
      </c>
      <c r="AT274">
        <f t="shared" si="164"/>
        <v>0</v>
      </c>
      <c r="AU274">
        <f t="shared" si="165"/>
        <v>47267.40843382493</v>
      </c>
      <c r="AV274">
        <f t="shared" si="166"/>
        <v>1200.002857142857</v>
      </c>
      <c r="AW274">
        <f t="shared" si="167"/>
        <v>1025.9271135928752</v>
      </c>
      <c r="AX274">
        <f t="shared" si="168"/>
        <v>0.85493722576257292</v>
      </c>
      <c r="AY274">
        <f t="shared" si="169"/>
        <v>0.18842884572176583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1666111636.0285721</v>
      </c>
      <c r="BF274">
        <v>1688.957142857143</v>
      </c>
      <c r="BG274">
        <v>1714.3385714285721</v>
      </c>
      <c r="BH274">
        <v>35.383471428571433</v>
      </c>
      <c r="BI274">
        <v>34.373471428571428</v>
      </c>
      <c r="BJ274">
        <v>1691.6371428571431</v>
      </c>
      <c r="BK274">
        <v>35.334971428571428</v>
      </c>
      <c r="BL274">
        <v>650.01257142857139</v>
      </c>
      <c r="BM274">
        <v>101.255</v>
      </c>
      <c r="BN274">
        <v>0.1000620285714286</v>
      </c>
      <c r="BO274">
        <v>34.280114285714284</v>
      </c>
      <c r="BP274">
        <v>34.642628571428567</v>
      </c>
      <c r="BQ274">
        <v>999.89999999999986</v>
      </c>
      <c r="BR274">
        <v>0</v>
      </c>
      <c r="BS274">
        <v>0</v>
      </c>
      <c r="BT274">
        <v>9016.0714285714294</v>
      </c>
      <c r="BU274">
        <v>0</v>
      </c>
      <c r="BV274">
        <v>416.77571428571429</v>
      </c>
      <c r="BW274">
        <v>-25.381814285714281</v>
      </c>
      <c r="BX274">
        <v>1750.911428571429</v>
      </c>
      <c r="BY274">
        <v>1775.3614285714291</v>
      </c>
      <c r="BZ274">
        <v>1.010015714285714</v>
      </c>
      <c r="CA274">
        <v>1714.3385714285721</v>
      </c>
      <c r="CB274">
        <v>34.373471428571428</v>
      </c>
      <c r="CC274">
        <v>3.5827528571428569</v>
      </c>
      <c r="CD274">
        <v>3.480482857142857</v>
      </c>
      <c r="CE274">
        <v>27.017085714285709</v>
      </c>
      <c r="CF274">
        <v>26.524842857142861</v>
      </c>
      <c r="CG274">
        <v>1200.002857142857</v>
      </c>
      <c r="CH274">
        <v>0.50000999999999995</v>
      </c>
      <c r="CI274">
        <v>0.49998999999999999</v>
      </c>
      <c r="CJ274">
        <v>0</v>
      </c>
      <c r="CK274">
        <v>795.11342857142859</v>
      </c>
      <c r="CL274">
        <v>4.9990899999999998</v>
      </c>
      <c r="CM274">
        <v>8451.4028571428553</v>
      </c>
      <c r="CN274">
        <v>9557.9057142857146</v>
      </c>
      <c r="CO274">
        <v>44.5</v>
      </c>
      <c r="CP274">
        <v>46.311999999999998</v>
      </c>
      <c r="CQ274">
        <v>45.186999999999998</v>
      </c>
      <c r="CR274">
        <v>45.561999999999998</v>
      </c>
      <c r="CS274">
        <v>45.928142857142859</v>
      </c>
      <c r="CT274">
        <v>597.51285714285711</v>
      </c>
      <c r="CU274">
        <v>597.4899999999999</v>
      </c>
      <c r="CV274">
        <v>0</v>
      </c>
      <c r="CW274">
        <v>1666111649.7</v>
      </c>
      <c r="CX274">
        <v>0</v>
      </c>
      <c r="CY274">
        <v>1666110227</v>
      </c>
      <c r="CZ274" t="s">
        <v>356</v>
      </c>
      <c r="DA274">
        <v>1666110227</v>
      </c>
      <c r="DB274">
        <v>1666110223</v>
      </c>
      <c r="DC274">
        <v>35</v>
      </c>
      <c r="DD274">
        <v>4.3999999999999997E-2</v>
      </c>
      <c r="DE274">
        <v>-1.2E-2</v>
      </c>
      <c r="DF274">
        <v>-2.012</v>
      </c>
      <c r="DG274">
        <v>3.7999999999999999E-2</v>
      </c>
      <c r="DH274">
        <v>415</v>
      </c>
      <c r="DI274">
        <v>34</v>
      </c>
      <c r="DJ274">
        <v>0.45</v>
      </c>
      <c r="DK274">
        <v>0.22</v>
      </c>
      <c r="DL274">
        <v>-25.538363414634141</v>
      </c>
      <c r="DM274">
        <v>0.86760209059233373</v>
      </c>
      <c r="DN274">
        <v>0.1217534048326383</v>
      </c>
      <c r="DO274">
        <v>0</v>
      </c>
      <c r="DP274">
        <v>1.017429512195122</v>
      </c>
      <c r="DQ274">
        <v>-4.4512055749128129E-2</v>
      </c>
      <c r="DR274">
        <v>4.850384923734196E-3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3.2944900000000001</v>
      </c>
      <c r="EB274">
        <v>2.6253600000000001</v>
      </c>
      <c r="EC274">
        <v>0.25689000000000001</v>
      </c>
      <c r="ED274">
        <v>0.25728699999999999</v>
      </c>
      <c r="EE274">
        <v>0.142958</v>
      </c>
      <c r="EF274">
        <v>0.138405</v>
      </c>
      <c r="EG274">
        <v>22465.8</v>
      </c>
      <c r="EH274">
        <v>22858.1</v>
      </c>
      <c r="EI274">
        <v>28154.6</v>
      </c>
      <c r="EJ274">
        <v>29655.9</v>
      </c>
      <c r="EK274">
        <v>33185.300000000003</v>
      </c>
      <c r="EL274">
        <v>35492.400000000001</v>
      </c>
      <c r="EM274">
        <v>39713.1</v>
      </c>
      <c r="EN274">
        <v>42405.1</v>
      </c>
      <c r="EO274">
        <v>2.1725699999999999</v>
      </c>
      <c r="EP274">
        <v>2.1173500000000001</v>
      </c>
      <c r="EQ274">
        <v>7.7903299999999995E-2</v>
      </c>
      <c r="ER274">
        <v>0</v>
      </c>
      <c r="ES274">
        <v>33.3827</v>
      </c>
      <c r="ET274">
        <v>999.9</v>
      </c>
      <c r="EU274">
        <v>47.8</v>
      </c>
      <c r="EV274">
        <v>40.6</v>
      </c>
      <c r="EW274">
        <v>36.136600000000001</v>
      </c>
      <c r="EX274">
        <v>57.468200000000003</v>
      </c>
      <c r="EY274">
        <v>-0.82131200000000004</v>
      </c>
      <c r="EZ274">
        <v>2</v>
      </c>
      <c r="FA274">
        <v>0.65785300000000002</v>
      </c>
      <c r="FB274">
        <v>1.4124099999999999</v>
      </c>
      <c r="FC274">
        <v>20.264199999999999</v>
      </c>
      <c r="FD274">
        <v>5.2151899999999998</v>
      </c>
      <c r="FE274">
        <v>12.008900000000001</v>
      </c>
      <c r="FF274">
        <v>4.9854500000000002</v>
      </c>
      <c r="FG274">
        <v>3.2845</v>
      </c>
      <c r="FH274">
        <v>9844.2000000000007</v>
      </c>
      <c r="FI274">
        <v>9999</v>
      </c>
      <c r="FJ274">
        <v>9999</v>
      </c>
      <c r="FK274">
        <v>657.1</v>
      </c>
      <c r="FL274">
        <v>1.8658399999999999</v>
      </c>
      <c r="FM274">
        <v>1.8622300000000001</v>
      </c>
      <c r="FN274">
        <v>1.86432</v>
      </c>
      <c r="FO274">
        <v>1.8604400000000001</v>
      </c>
      <c r="FP274">
        <v>1.86111</v>
      </c>
      <c r="FQ274">
        <v>1.86019</v>
      </c>
      <c r="FR274">
        <v>1.8619000000000001</v>
      </c>
      <c r="FS274">
        <v>1.8585199999999999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-2.68</v>
      </c>
      <c r="GH274">
        <v>4.8500000000000001E-2</v>
      </c>
      <c r="GI274">
        <v>-1.674331742851894</v>
      </c>
      <c r="GJ274">
        <v>-1.0668354094452519E-3</v>
      </c>
      <c r="GK274">
        <v>7.2908324871410599E-7</v>
      </c>
      <c r="GL274">
        <v>-2.6615586879345078E-10</v>
      </c>
      <c r="GM274">
        <v>-0.20617912557020029</v>
      </c>
      <c r="GN274">
        <v>3.3664092208003571E-3</v>
      </c>
      <c r="GO274">
        <v>2.042686190248702E-4</v>
      </c>
      <c r="GP274">
        <v>-2.7039353982504608E-6</v>
      </c>
      <c r="GQ274">
        <v>3</v>
      </c>
      <c r="GR274">
        <v>2088</v>
      </c>
      <c r="GS274">
        <v>3</v>
      </c>
      <c r="GT274">
        <v>37</v>
      </c>
      <c r="GU274">
        <v>23.5</v>
      </c>
      <c r="GV274">
        <v>23.6</v>
      </c>
      <c r="GW274">
        <v>4.2834500000000002</v>
      </c>
      <c r="GX274">
        <v>2.52075</v>
      </c>
      <c r="GY274">
        <v>2.04834</v>
      </c>
      <c r="GZ274">
        <v>2.6049799999999999</v>
      </c>
      <c r="HA274">
        <v>2.1972700000000001</v>
      </c>
      <c r="HB274">
        <v>2.36572</v>
      </c>
      <c r="HC274">
        <v>44.697299999999998</v>
      </c>
      <c r="HD274">
        <v>14.079499999999999</v>
      </c>
      <c r="HE274">
        <v>18</v>
      </c>
      <c r="HF274">
        <v>685.01499999999999</v>
      </c>
      <c r="HG274">
        <v>709.38599999999997</v>
      </c>
      <c r="HH274">
        <v>31.000900000000001</v>
      </c>
      <c r="HI274">
        <v>35.472900000000003</v>
      </c>
      <c r="HJ274">
        <v>30.000399999999999</v>
      </c>
      <c r="HK274">
        <v>35.231499999999997</v>
      </c>
      <c r="HL274">
        <v>35.1999</v>
      </c>
      <c r="HM274">
        <v>85.701700000000002</v>
      </c>
      <c r="HN274">
        <v>-30</v>
      </c>
      <c r="HO274">
        <v>-30</v>
      </c>
      <c r="HP274">
        <v>31</v>
      </c>
      <c r="HQ274">
        <v>1728.97</v>
      </c>
      <c r="HR274">
        <v>32.067999999999998</v>
      </c>
      <c r="HS274">
        <v>99.167400000000001</v>
      </c>
      <c r="HT274">
        <v>98.318100000000001</v>
      </c>
    </row>
    <row r="275" spans="1:228" x14ac:dyDescent="0.2">
      <c r="A275">
        <v>260</v>
      </c>
      <c r="B275">
        <v>1666111642.0999999</v>
      </c>
      <c r="C275">
        <v>1034</v>
      </c>
      <c r="D275" t="s">
        <v>879</v>
      </c>
      <c r="E275" t="s">
        <v>880</v>
      </c>
      <c r="F275">
        <v>4</v>
      </c>
      <c r="G275">
        <v>1666111640.0999999</v>
      </c>
      <c r="H275">
        <f t="shared" si="136"/>
        <v>1.1175368847321048E-3</v>
      </c>
      <c r="I275">
        <f t="shared" si="137"/>
        <v>1.1175368847321048</v>
      </c>
      <c r="J275">
        <f t="shared" si="138"/>
        <v>14.822585091253838</v>
      </c>
      <c r="K275">
        <f t="shared" si="139"/>
        <v>1695.6771428571431</v>
      </c>
      <c r="L275">
        <f t="shared" si="140"/>
        <v>1221.8324433977382</v>
      </c>
      <c r="M275">
        <f t="shared" si="141"/>
        <v>123.84022123684824</v>
      </c>
      <c r="N275">
        <f t="shared" si="142"/>
        <v>171.86729133966622</v>
      </c>
      <c r="O275">
        <f t="shared" si="143"/>
        <v>5.6089865927976622E-2</v>
      </c>
      <c r="P275">
        <f t="shared" si="144"/>
        <v>2.7695960377788604</v>
      </c>
      <c r="Q275">
        <f t="shared" si="145"/>
        <v>5.5466364319773066E-2</v>
      </c>
      <c r="R275">
        <f t="shared" si="146"/>
        <v>3.4721919221896977E-2</v>
      </c>
      <c r="S275">
        <f t="shared" si="147"/>
        <v>226.11676937710743</v>
      </c>
      <c r="T275">
        <f t="shared" si="148"/>
        <v>35.365447272524982</v>
      </c>
      <c r="U275">
        <f t="shared" si="149"/>
        <v>34.635471428571428</v>
      </c>
      <c r="V275">
        <f t="shared" si="150"/>
        <v>5.535346501138747</v>
      </c>
      <c r="W275">
        <f t="shared" si="151"/>
        <v>66.087178031267385</v>
      </c>
      <c r="X275">
        <f t="shared" si="152"/>
        <v>3.5851013609899973</v>
      </c>
      <c r="Y275">
        <f t="shared" si="153"/>
        <v>5.4248062450083774</v>
      </c>
      <c r="Z275">
        <f t="shared" si="154"/>
        <v>1.9502451401487497</v>
      </c>
      <c r="AA275">
        <f t="shared" si="155"/>
        <v>-49.283376616685821</v>
      </c>
      <c r="AB275">
        <f t="shared" si="156"/>
        <v>-54.175552791865719</v>
      </c>
      <c r="AC275">
        <f t="shared" si="157"/>
        <v>-4.5440067332903897</v>
      </c>
      <c r="AD275">
        <f t="shared" si="158"/>
        <v>118.1138332352655</v>
      </c>
      <c r="AE275">
        <f t="shared" si="159"/>
        <v>25.418146238798695</v>
      </c>
      <c r="AF275">
        <f t="shared" si="160"/>
        <v>1.1222652690450803</v>
      </c>
      <c r="AG275">
        <f t="shared" si="161"/>
        <v>14.822585091253838</v>
      </c>
      <c r="AH275">
        <v>1781.6359281613261</v>
      </c>
      <c r="AI275">
        <v>1760.4534545454551</v>
      </c>
      <c r="AJ275">
        <v>1.7327298892021019</v>
      </c>
      <c r="AK275">
        <v>66.414595201641987</v>
      </c>
      <c r="AL275">
        <f t="shared" si="162"/>
        <v>1.1175368847321048</v>
      </c>
      <c r="AM275">
        <v>34.371614568391607</v>
      </c>
      <c r="AN275">
        <v>35.366687352941163</v>
      </c>
      <c r="AO275">
        <v>-3.9335605043588377E-6</v>
      </c>
      <c r="AP275">
        <v>87.49</v>
      </c>
      <c r="AQ275">
        <v>12</v>
      </c>
      <c r="AR275">
        <v>2</v>
      </c>
      <c r="AS275">
        <f t="shared" si="163"/>
        <v>1</v>
      </c>
      <c r="AT275">
        <f t="shared" si="164"/>
        <v>0</v>
      </c>
      <c r="AU275">
        <f t="shared" si="165"/>
        <v>47195.348184475617</v>
      </c>
      <c r="AV275">
        <f t="shared" si="166"/>
        <v>1200.011428571428</v>
      </c>
      <c r="AW275">
        <f t="shared" si="167"/>
        <v>1025.9344421643041</v>
      </c>
      <c r="AX275">
        <f t="shared" si="168"/>
        <v>0.85493722621095647</v>
      </c>
      <c r="AY275">
        <f t="shared" si="169"/>
        <v>0.18842884658714593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1666111640.0999999</v>
      </c>
      <c r="BF275">
        <v>1695.6771428571431</v>
      </c>
      <c r="BG275">
        <v>1720.8957142857139</v>
      </c>
      <c r="BH275">
        <v>35.37132857142857</v>
      </c>
      <c r="BI275">
        <v>34.372071428571431</v>
      </c>
      <c r="BJ275">
        <v>1698.3657142857139</v>
      </c>
      <c r="BK275">
        <v>35.322899999999997</v>
      </c>
      <c r="BL275">
        <v>650.02442857142864</v>
      </c>
      <c r="BM275">
        <v>101.2561428571429</v>
      </c>
      <c r="BN275">
        <v>9.9998000000000004E-2</v>
      </c>
      <c r="BO275">
        <v>34.272642857142863</v>
      </c>
      <c r="BP275">
        <v>34.635471428571428</v>
      </c>
      <c r="BQ275">
        <v>999.89999999999986</v>
      </c>
      <c r="BR275">
        <v>0</v>
      </c>
      <c r="BS275">
        <v>0</v>
      </c>
      <c r="BT275">
        <v>9001.7857142857138</v>
      </c>
      <c r="BU275">
        <v>0</v>
      </c>
      <c r="BV275">
        <v>418.48914285714278</v>
      </c>
      <c r="BW275">
        <v>-25.219885714285709</v>
      </c>
      <c r="BX275">
        <v>1757.8557142857139</v>
      </c>
      <c r="BY275">
        <v>1782.1514285714291</v>
      </c>
      <c r="BZ275">
        <v>0.9992575714285713</v>
      </c>
      <c r="CA275">
        <v>1720.8957142857139</v>
      </c>
      <c r="CB275">
        <v>34.372071428571431</v>
      </c>
      <c r="CC275">
        <v>3.5815685714285719</v>
      </c>
      <c r="CD275">
        <v>3.480384285714285</v>
      </c>
      <c r="CE275">
        <v>27.011471428571419</v>
      </c>
      <c r="CF275">
        <v>26.524371428571431</v>
      </c>
      <c r="CG275">
        <v>1200.011428571428</v>
      </c>
      <c r="CH275">
        <v>0.50000999999999995</v>
      </c>
      <c r="CI275">
        <v>0.49998999999999999</v>
      </c>
      <c r="CJ275">
        <v>0</v>
      </c>
      <c r="CK275">
        <v>794.60085714285719</v>
      </c>
      <c r="CL275">
        <v>4.9990899999999998</v>
      </c>
      <c r="CM275">
        <v>8450.0642857142866</v>
      </c>
      <c r="CN275">
        <v>9557.9842857142849</v>
      </c>
      <c r="CO275">
        <v>44.5</v>
      </c>
      <c r="CP275">
        <v>46.311999999999998</v>
      </c>
      <c r="CQ275">
        <v>45.241</v>
      </c>
      <c r="CR275">
        <v>45.561999999999998</v>
      </c>
      <c r="CS275">
        <v>45.936999999999998</v>
      </c>
      <c r="CT275">
        <v>597.51714285714286</v>
      </c>
      <c r="CU275">
        <v>597.49428571428575</v>
      </c>
      <c r="CV275">
        <v>0</v>
      </c>
      <c r="CW275">
        <v>1666111653.3</v>
      </c>
      <c r="CX275">
        <v>0</v>
      </c>
      <c r="CY275">
        <v>1666110227</v>
      </c>
      <c r="CZ275" t="s">
        <v>356</v>
      </c>
      <c r="DA275">
        <v>1666110227</v>
      </c>
      <c r="DB275">
        <v>1666110223</v>
      </c>
      <c r="DC275">
        <v>35</v>
      </c>
      <c r="DD275">
        <v>4.3999999999999997E-2</v>
      </c>
      <c r="DE275">
        <v>-1.2E-2</v>
      </c>
      <c r="DF275">
        <v>-2.012</v>
      </c>
      <c r="DG275">
        <v>3.7999999999999999E-2</v>
      </c>
      <c r="DH275">
        <v>415</v>
      </c>
      <c r="DI275">
        <v>34</v>
      </c>
      <c r="DJ275">
        <v>0.45</v>
      </c>
      <c r="DK275">
        <v>0.22</v>
      </c>
      <c r="DL275">
        <v>-25.465282926829271</v>
      </c>
      <c r="DM275">
        <v>1.379594425087123</v>
      </c>
      <c r="DN275">
        <v>0.17065741021041639</v>
      </c>
      <c r="DO275">
        <v>0</v>
      </c>
      <c r="DP275">
        <v>1.013258853658537</v>
      </c>
      <c r="DQ275">
        <v>-7.7275860627177007E-2</v>
      </c>
      <c r="DR275">
        <v>8.0158100531295511E-3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3.29453</v>
      </c>
      <c r="EB275">
        <v>2.62527</v>
      </c>
      <c r="EC275">
        <v>0.25748199999999999</v>
      </c>
      <c r="ED275">
        <v>0.25784000000000001</v>
      </c>
      <c r="EE275">
        <v>0.142932</v>
      </c>
      <c r="EF275">
        <v>0.138406</v>
      </c>
      <c r="EG275">
        <v>22448.3</v>
      </c>
      <c r="EH275">
        <v>22840.3</v>
      </c>
      <c r="EI275">
        <v>28155.3</v>
      </c>
      <c r="EJ275">
        <v>29655.1</v>
      </c>
      <c r="EK275">
        <v>33186.9</v>
      </c>
      <c r="EL275">
        <v>35491.9</v>
      </c>
      <c r="EM275">
        <v>39713.699999999997</v>
      </c>
      <c r="EN275">
        <v>42404.5</v>
      </c>
      <c r="EO275">
        <v>2.1724999999999999</v>
      </c>
      <c r="EP275">
        <v>2.1173500000000001</v>
      </c>
      <c r="EQ275">
        <v>7.7299800000000002E-2</v>
      </c>
      <c r="ER275">
        <v>0</v>
      </c>
      <c r="ES275">
        <v>33.380299999999998</v>
      </c>
      <c r="ET275">
        <v>999.9</v>
      </c>
      <c r="EU275">
        <v>47.8</v>
      </c>
      <c r="EV275">
        <v>40.6</v>
      </c>
      <c r="EW275">
        <v>36.136800000000001</v>
      </c>
      <c r="EX275">
        <v>56.688200000000002</v>
      </c>
      <c r="EY275">
        <v>-0.83333599999999997</v>
      </c>
      <c r="EZ275">
        <v>2</v>
      </c>
      <c r="FA275">
        <v>0.65820900000000004</v>
      </c>
      <c r="FB275">
        <v>1.41391</v>
      </c>
      <c r="FC275">
        <v>20.264299999999999</v>
      </c>
      <c r="FD275">
        <v>5.2148899999999996</v>
      </c>
      <c r="FE275">
        <v>12.0092</v>
      </c>
      <c r="FF275">
        <v>4.9851999999999999</v>
      </c>
      <c r="FG275">
        <v>3.2845</v>
      </c>
      <c r="FH275">
        <v>9844.2000000000007</v>
      </c>
      <c r="FI275">
        <v>9999</v>
      </c>
      <c r="FJ275">
        <v>9999</v>
      </c>
      <c r="FK275">
        <v>657.1</v>
      </c>
      <c r="FL275">
        <v>1.8658399999999999</v>
      </c>
      <c r="FM275">
        <v>1.8622300000000001</v>
      </c>
      <c r="FN275">
        <v>1.8643099999999999</v>
      </c>
      <c r="FO275">
        <v>1.8604099999999999</v>
      </c>
      <c r="FP275">
        <v>1.86111</v>
      </c>
      <c r="FQ275">
        <v>1.8601799999999999</v>
      </c>
      <c r="FR275">
        <v>1.86192</v>
      </c>
      <c r="FS275">
        <v>1.8585100000000001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-2.69</v>
      </c>
      <c r="GH275">
        <v>4.8399999999999999E-2</v>
      </c>
      <c r="GI275">
        <v>-1.674331742851894</v>
      </c>
      <c r="GJ275">
        <v>-1.0668354094452519E-3</v>
      </c>
      <c r="GK275">
        <v>7.2908324871410599E-7</v>
      </c>
      <c r="GL275">
        <v>-2.6615586879345078E-10</v>
      </c>
      <c r="GM275">
        <v>-0.20617912557020029</v>
      </c>
      <c r="GN275">
        <v>3.3664092208003571E-3</v>
      </c>
      <c r="GO275">
        <v>2.042686190248702E-4</v>
      </c>
      <c r="GP275">
        <v>-2.7039353982504608E-6</v>
      </c>
      <c r="GQ275">
        <v>3</v>
      </c>
      <c r="GR275">
        <v>2088</v>
      </c>
      <c r="GS275">
        <v>3</v>
      </c>
      <c r="GT275">
        <v>37</v>
      </c>
      <c r="GU275">
        <v>23.6</v>
      </c>
      <c r="GV275">
        <v>23.7</v>
      </c>
      <c r="GW275">
        <v>4.2956500000000002</v>
      </c>
      <c r="GX275">
        <v>2.51831</v>
      </c>
      <c r="GY275">
        <v>2.04834</v>
      </c>
      <c r="GZ275">
        <v>2.6037599999999999</v>
      </c>
      <c r="HA275">
        <v>2.1972700000000001</v>
      </c>
      <c r="HB275">
        <v>2.3547400000000001</v>
      </c>
      <c r="HC275">
        <v>44.697299999999998</v>
      </c>
      <c r="HD275">
        <v>14.0707</v>
      </c>
      <c r="HE275">
        <v>18</v>
      </c>
      <c r="HF275">
        <v>684.98500000000001</v>
      </c>
      <c r="HG275">
        <v>709.41800000000001</v>
      </c>
      <c r="HH275">
        <v>31.000599999999999</v>
      </c>
      <c r="HI275">
        <v>35.474699999999999</v>
      </c>
      <c r="HJ275">
        <v>30.000499999999999</v>
      </c>
      <c r="HK275">
        <v>35.2346</v>
      </c>
      <c r="HL275">
        <v>35.202800000000003</v>
      </c>
      <c r="HM275">
        <v>85.9512</v>
      </c>
      <c r="HN275">
        <v>-30</v>
      </c>
      <c r="HO275">
        <v>-30</v>
      </c>
      <c r="HP275">
        <v>31</v>
      </c>
      <c r="HQ275">
        <v>1735.65</v>
      </c>
      <c r="HR275">
        <v>32.067999999999998</v>
      </c>
      <c r="HS275">
        <v>99.169399999999996</v>
      </c>
      <c r="HT275">
        <v>98.316100000000006</v>
      </c>
    </row>
    <row r="276" spans="1:228" x14ac:dyDescent="0.2">
      <c r="A276">
        <v>261</v>
      </c>
      <c r="B276">
        <v>1666111646.0999999</v>
      </c>
      <c r="C276">
        <v>1038</v>
      </c>
      <c r="D276" t="s">
        <v>881</v>
      </c>
      <c r="E276" t="s">
        <v>882</v>
      </c>
      <c r="F276">
        <v>4</v>
      </c>
      <c r="G276">
        <v>1666111643.7874999</v>
      </c>
      <c r="H276">
        <f t="shared" si="136"/>
        <v>1.1138245490431651E-3</v>
      </c>
      <c r="I276">
        <f t="shared" si="137"/>
        <v>1.1138245490431651</v>
      </c>
      <c r="J276">
        <f t="shared" si="138"/>
        <v>14.995554766313697</v>
      </c>
      <c r="K276">
        <f t="shared" si="139"/>
        <v>1701.6975</v>
      </c>
      <c r="L276">
        <f t="shared" si="140"/>
        <v>1221.6089627734309</v>
      </c>
      <c r="M276">
        <f t="shared" si="141"/>
        <v>123.81672133584904</v>
      </c>
      <c r="N276">
        <f t="shared" si="142"/>
        <v>172.47630917594108</v>
      </c>
      <c r="O276">
        <f t="shared" si="143"/>
        <v>5.593344149321007E-2</v>
      </c>
      <c r="P276">
        <f t="shared" si="144"/>
        <v>2.7701465538680976</v>
      </c>
      <c r="Q276">
        <f t="shared" si="145"/>
        <v>5.531351371594849E-2</v>
      </c>
      <c r="R276">
        <f t="shared" si="146"/>
        <v>3.4626071502672211E-2</v>
      </c>
      <c r="S276">
        <f t="shared" si="147"/>
        <v>226.11518732323051</v>
      </c>
      <c r="T276">
        <f t="shared" si="148"/>
        <v>35.365731211006434</v>
      </c>
      <c r="U276">
        <f t="shared" si="149"/>
        <v>34.630062500000001</v>
      </c>
      <c r="V276">
        <f t="shared" si="150"/>
        <v>5.5336843352896254</v>
      </c>
      <c r="W276">
        <f t="shared" si="151"/>
        <v>66.0786975742149</v>
      </c>
      <c r="X276">
        <f t="shared" si="152"/>
        <v>3.5845379723894504</v>
      </c>
      <c r="Y276">
        <f t="shared" si="153"/>
        <v>5.4246498553691254</v>
      </c>
      <c r="Z276">
        <f t="shared" si="154"/>
        <v>1.9491463629001751</v>
      </c>
      <c r="AA276">
        <f t="shared" si="155"/>
        <v>-49.11966261280358</v>
      </c>
      <c r="AB276">
        <f t="shared" si="156"/>
        <v>-53.455868473531524</v>
      </c>
      <c r="AC276">
        <f t="shared" si="157"/>
        <v>-4.4826220791733746</v>
      </c>
      <c r="AD276">
        <f t="shared" si="158"/>
        <v>119.05703415772203</v>
      </c>
      <c r="AE276">
        <f t="shared" si="159"/>
        <v>25.312196930804539</v>
      </c>
      <c r="AF276">
        <f t="shared" si="160"/>
        <v>1.116411015035268</v>
      </c>
      <c r="AG276">
        <f t="shared" si="161"/>
        <v>14.995554766313697</v>
      </c>
      <c r="AH276">
        <v>1788.2383581100421</v>
      </c>
      <c r="AI276">
        <v>1767.122909090908</v>
      </c>
      <c r="AJ276">
        <v>1.675397041809495</v>
      </c>
      <c r="AK276">
        <v>66.414595201641987</v>
      </c>
      <c r="AL276">
        <f t="shared" si="162"/>
        <v>1.1138245490431651</v>
      </c>
      <c r="AM276">
        <v>34.372562468671333</v>
      </c>
      <c r="AN276">
        <v>35.364318823529409</v>
      </c>
      <c r="AO276">
        <v>-3.763722473955815E-6</v>
      </c>
      <c r="AP276">
        <v>87.49</v>
      </c>
      <c r="AQ276">
        <v>12</v>
      </c>
      <c r="AR276">
        <v>2</v>
      </c>
      <c r="AS276">
        <f t="shared" si="163"/>
        <v>1</v>
      </c>
      <c r="AT276">
        <f t="shared" si="164"/>
        <v>0</v>
      </c>
      <c r="AU276">
        <f t="shared" si="165"/>
        <v>47210.516166976624</v>
      </c>
      <c r="AV276">
        <f t="shared" si="166"/>
        <v>1200.0037500000001</v>
      </c>
      <c r="AW276">
        <f t="shared" si="167"/>
        <v>1025.9278074213632</v>
      </c>
      <c r="AX276">
        <f t="shared" si="168"/>
        <v>0.85493716783915308</v>
      </c>
      <c r="AY276">
        <f t="shared" si="169"/>
        <v>0.18842873392956522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1666111643.7874999</v>
      </c>
      <c r="BF276">
        <v>1701.6975</v>
      </c>
      <c r="BG276">
        <v>1726.8150000000001</v>
      </c>
      <c r="BH276">
        <v>35.366012499999997</v>
      </c>
      <c r="BI276">
        <v>34.371974999999999</v>
      </c>
      <c r="BJ276">
        <v>1704.39</v>
      </c>
      <c r="BK276">
        <v>35.317637499999996</v>
      </c>
      <c r="BL276">
        <v>650.03262499999994</v>
      </c>
      <c r="BM276">
        <v>101.2555</v>
      </c>
      <c r="BN276">
        <v>9.9946062500000002E-2</v>
      </c>
      <c r="BO276">
        <v>34.272125000000003</v>
      </c>
      <c r="BP276">
        <v>34.630062500000001</v>
      </c>
      <c r="BQ276">
        <v>999.9</v>
      </c>
      <c r="BR276">
        <v>0</v>
      </c>
      <c r="BS276">
        <v>0</v>
      </c>
      <c r="BT276">
        <v>9004.7662500000006</v>
      </c>
      <c r="BU276">
        <v>0</v>
      </c>
      <c r="BV276">
        <v>419.27562499999999</v>
      </c>
      <c r="BW276">
        <v>-25.117562499999998</v>
      </c>
      <c r="BX276">
        <v>1764.085</v>
      </c>
      <c r="BY276">
        <v>1788.2787499999999</v>
      </c>
      <c r="BZ276">
        <v>0.99405774999999996</v>
      </c>
      <c r="CA276">
        <v>1726.8150000000001</v>
      </c>
      <c r="CB276">
        <v>34.371974999999999</v>
      </c>
      <c r="CC276">
        <v>3.5810012499999999</v>
      </c>
      <c r="CD276">
        <v>3.4803449999999998</v>
      </c>
      <c r="CE276">
        <v>27.008749999999999</v>
      </c>
      <c r="CF276">
        <v>26.524175</v>
      </c>
      <c r="CG276">
        <v>1200.0037500000001</v>
      </c>
      <c r="CH276">
        <v>0.50001187499999999</v>
      </c>
      <c r="CI276">
        <v>0.49998812500000001</v>
      </c>
      <c r="CJ276">
        <v>0</v>
      </c>
      <c r="CK276">
        <v>794.34087499999998</v>
      </c>
      <c r="CL276">
        <v>4.9990899999999998</v>
      </c>
      <c r="CM276">
        <v>8446.1787499999991</v>
      </c>
      <c r="CN276">
        <v>9557.9399999999987</v>
      </c>
      <c r="CO276">
        <v>44.5</v>
      </c>
      <c r="CP276">
        <v>46.311999999999998</v>
      </c>
      <c r="CQ276">
        <v>45.218499999999999</v>
      </c>
      <c r="CR276">
        <v>45.561999999999998</v>
      </c>
      <c r="CS276">
        <v>45.91375</v>
      </c>
      <c r="CT276">
        <v>597.51625000000001</v>
      </c>
      <c r="CU276">
        <v>597.48874999999998</v>
      </c>
      <c r="CV276">
        <v>0</v>
      </c>
      <c r="CW276">
        <v>1666111657.5</v>
      </c>
      <c r="CX276">
        <v>0</v>
      </c>
      <c r="CY276">
        <v>1666110227</v>
      </c>
      <c r="CZ276" t="s">
        <v>356</v>
      </c>
      <c r="DA276">
        <v>1666110227</v>
      </c>
      <c r="DB276">
        <v>1666110223</v>
      </c>
      <c r="DC276">
        <v>35</v>
      </c>
      <c r="DD276">
        <v>4.3999999999999997E-2</v>
      </c>
      <c r="DE276">
        <v>-1.2E-2</v>
      </c>
      <c r="DF276">
        <v>-2.012</v>
      </c>
      <c r="DG276">
        <v>3.7999999999999999E-2</v>
      </c>
      <c r="DH276">
        <v>415</v>
      </c>
      <c r="DI276">
        <v>34</v>
      </c>
      <c r="DJ276">
        <v>0.45</v>
      </c>
      <c r="DK276">
        <v>0.22</v>
      </c>
      <c r="DL276">
        <v>-25.379078048780489</v>
      </c>
      <c r="DM276">
        <v>1.9150411149825139</v>
      </c>
      <c r="DN276">
        <v>0.20785535720337819</v>
      </c>
      <c r="DO276">
        <v>0</v>
      </c>
      <c r="DP276">
        <v>1.0078431219512189</v>
      </c>
      <c r="DQ276">
        <v>-9.5569944250870134E-2</v>
      </c>
      <c r="DR276">
        <v>9.6315590769833655E-3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3.2945500000000001</v>
      </c>
      <c r="EB276">
        <v>2.6253000000000002</v>
      </c>
      <c r="EC276">
        <v>0.25804899999999997</v>
      </c>
      <c r="ED276">
        <v>0.258407</v>
      </c>
      <c r="EE276">
        <v>0.14291400000000001</v>
      </c>
      <c r="EF276">
        <v>0.138403</v>
      </c>
      <c r="EG276">
        <v>22430.6</v>
      </c>
      <c r="EH276">
        <v>22822.7</v>
      </c>
      <c r="EI276">
        <v>28154.7</v>
      </c>
      <c r="EJ276">
        <v>29655</v>
      </c>
      <c r="EK276">
        <v>33186.9</v>
      </c>
      <c r="EL276">
        <v>35491.9</v>
      </c>
      <c r="EM276">
        <v>39712.800000000003</v>
      </c>
      <c r="EN276">
        <v>42404.3</v>
      </c>
      <c r="EO276">
        <v>2.1724000000000001</v>
      </c>
      <c r="EP276">
        <v>2.1173999999999999</v>
      </c>
      <c r="EQ276">
        <v>7.7649999999999997E-2</v>
      </c>
      <c r="ER276">
        <v>0</v>
      </c>
      <c r="ES276">
        <v>33.378799999999998</v>
      </c>
      <c r="ET276">
        <v>999.9</v>
      </c>
      <c r="EU276">
        <v>47.8</v>
      </c>
      <c r="EV276">
        <v>40.6</v>
      </c>
      <c r="EW276">
        <v>36.139400000000002</v>
      </c>
      <c r="EX276">
        <v>57.618200000000002</v>
      </c>
      <c r="EY276">
        <v>-0.91746499999999997</v>
      </c>
      <c r="EZ276">
        <v>2</v>
      </c>
      <c r="FA276">
        <v>0.65831300000000004</v>
      </c>
      <c r="FB276">
        <v>1.41124</v>
      </c>
      <c r="FC276">
        <v>20.264299999999999</v>
      </c>
      <c r="FD276">
        <v>5.2151899999999998</v>
      </c>
      <c r="FE276">
        <v>12.009399999999999</v>
      </c>
      <c r="FF276">
        <v>4.9855499999999999</v>
      </c>
      <c r="FG276">
        <v>3.2845</v>
      </c>
      <c r="FH276">
        <v>9844.5</v>
      </c>
      <c r="FI276">
        <v>9999</v>
      </c>
      <c r="FJ276">
        <v>9999</v>
      </c>
      <c r="FK276">
        <v>657.1</v>
      </c>
      <c r="FL276">
        <v>1.8658399999999999</v>
      </c>
      <c r="FM276">
        <v>1.8622300000000001</v>
      </c>
      <c r="FN276">
        <v>1.8643000000000001</v>
      </c>
      <c r="FO276">
        <v>1.8604099999999999</v>
      </c>
      <c r="FP276">
        <v>1.86111</v>
      </c>
      <c r="FQ276">
        <v>1.8602000000000001</v>
      </c>
      <c r="FR276">
        <v>1.86189</v>
      </c>
      <c r="FS276">
        <v>1.8585199999999999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-2.7</v>
      </c>
      <c r="GH276">
        <v>4.8300000000000003E-2</v>
      </c>
      <c r="GI276">
        <v>-1.674331742851894</v>
      </c>
      <c r="GJ276">
        <v>-1.0668354094452519E-3</v>
      </c>
      <c r="GK276">
        <v>7.2908324871410599E-7</v>
      </c>
      <c r="GL276">
        <v>-2.6615586879345078E-10</v>
      </c>
      <c r="GM276">
        <v>-0.20617912557020029</v>
      </c>
      <c r="GN276">
        <v>3.3664092208003571E-3</v>
      </c>
      <c r="GO276">
        <v>2.042686190248702E-4</v>
      </c>
      <c r="GP276">
        <v>-2.7039353982504608E-6</v>
      </c>
      <c r="GQ276">
        <v>3</v>
      </c>
      <c r="GR276">
        <v>2088</v>
      </c>
      <c r="GS276">
        <v>3</v>
      </c>
      <c r="GT276">
        <v>37</v>
      </c>
      <c r="GU276">
        <v>23.7</v>
      </c>
      <c r="GV276">
        <v>23.7</v>
      </c>
      <c r="GW276">
        <v>4.3090799999999998</v>
      </c>
      <c r="GX276">
        <v>2.52075</v>
      </c>
      <c r="GY276">
        <v>2.04834</v>
      </c>
      <c r="GZ276">
        <v>2.6061999999999999</v>
      </c>
      <c r="HA276">
        <v>2.1972700000000001</v>
      </c>
      <c r="HB276">
        <v>2.32056</v>
      </c>
      <c r="HC276">
        <v>44.697299999999998</v>
      </c>
      <c r="HD276">
        <v>14.0532</v>
      </c>
      <c r="HE276">
        <v>18</v>
      </c>
      <c r="HF276">
        <v>684.92700000000002</v>
      </c>
      <c r="HG276">
        <v>709.48299999999995</v>
      </c>
      <c r="HH276">
        <v>30.9999</v>
      </c>
      <c r="HI276">
        <v>35.477800000000002</v>
      </c>
      <c r="HJ276">
        <v>30.000299999999999</v>
      </c>
      <c r="HK276">
        <v>35.237000000000002</v>
      </c>
      <c r="HL276">
        <v>35.2044</v>
      </c>
      <c r="HM276">
        <v>86.202299999999994</v>
      </c>
      <c r="HN276">
        <v>-30</v>
      </c>
      <c r="HO276">
        <v>-30</v>
      </c>
      <c r="HP276">
        <v>31</v>
      </c>
      <c r="HQ276">
        <v>1742.33</v>
      </c>
      <c r="HR276">
        <v>32.067999999999998</v>
      </c>
      <c r="HS276">
        <v>99.167299999999997</v>
      </c>
      <c r="HT276">
        <v>98.315799999999996</v>
      </c>
    </row>
    <row r="277" spans="1:228" x14ac:dyDescent="0.2">
      <c r="A277">
        <v>262</v>
      </c>
      <c r="B277">
        <v>1666111650.0999999</v>
      </c>
      <c r="C277">
        <v>1042</v>
      </c>
      <c r="D277" t="s">
        <v>883</v>
      </c>
      <c r="E277" t="s">
        <v>884</v>
      </c>
      <c r="F277">
        <v>4</v>
      </c>
      <c r="G277">
        <v>1666111648.0999999</v>
      </c>
      <c r="H277">
        <f t="shared" si="136"/>
        <v>1.1051606866529871E-3</v>
      </c>
      <c r="I277">
        <f t="shared" si="137"/>
        <v>1.1051606866529871</v>
      </c>
      <c r="J277">
        <f t="shared" si="138"/>
        <v>15.066181650342713</v>
      </c>
      <c r="K277">
        <f t="shared" si="139"/>
        <v>1708.6757142857141</v>
      </c>
      <c r="L277">
        <f t="shared" si="140"/>
        <v>1222.4894232856959</v>
      </c>
      <c r="M277">
        <f t="shared" si="141"/>
        <v>123.90625408993785</v>
      </c>
      <c r="N277">
        <f t="shared" si="142"/>
        <v>173.1839991241493</v>
      </c>
      <c r="O277">
        <f t="shared" si="143"/>
        <v>5.5435949080339858E-2</v>
      </c>
      <c r="P277">
        <f t="shared" si="144"/>
        <v>2.76116441190202</v>
      </c>
      <c r="Q277">
        <f t="shared" si="145"/>
        <v>5.4824977640583181E-2</v>
      </c>
      <c r="R277">
        <f t="shared" si="146"/>
        <v>3.4319943193149301E-2</v>
      </c>
      <c r="S277">
        <f t="shared" si="147"/>
        <v>226.11449151946206</v>
      </c>
      <c r="T277">
        <f t="shared" si="148"/>
        <v>35.372964599090274</v>
      </c>
      <c r="U277">
        <f t="shared" si="149"/>
        <v>34.634500000000003</v>
      </c>
      <c r="V277">
        <f t="shared" si="150"/>
        <v>5.5350479487913811</v>
      </c>
      <c r="W277">
        <f t="shared" si="151"/>
        <v>66.059826656440521</v>
      </c>
      <c r="X277">
        <f t="shared" si="152"/>
        <v>3.5838313564486306</v>
      </c>
      <c r="Y277">
        <f t="shared" si="153"/>
        <v>5.4251298222249025</v>
      </c>
      <c r="Z277">
        <f t="shared" si="154"/>
        <v>1.9512165923427505</v>
      </c>
      <c r="AA277">
        <f t="shared" si="155"/>
        <v>-48.73758628139673</v>
      </c>
      <c r="AB277">
        <f t="shared" si="156"/>
        <v>-53.706523825487828</v>
      </c>
      <c r="AC277">
        <f t="shared" si="157"/>
        <v>-4.5184245054294907</v>
      </c>
      <c r="AD277">
        <f t="shared" si="158"/>
        <v>119.15195690714799</v>
      </c>
      <c r="AE277">
        <f t="shared" si="159"/>
        <v>25.441925907323391</v>
      </c>
      <c r="AF277">
        <f t="shared" si="160"/>
        <v>1.1105267528603913</v>
      </c>
      <c r="AG277">
        <f t="shared" si="161"/>
        <v>15.066181650342713</v>
      </c>
      <c r="AH277">
        <v>1795.0502566353359</v>
      </c>
      <c r="AI277">
        <v>1773.8348484848491</v>
      </c>
      <c r="AJ277">
        <v>1.683610432349461</v>
      </c>
      <c r="AK277">
        <v>66.414595201641987</v>
      </c>
      <c r="AL277">
        <f t="shared" si="162"/>
        <v>1.1051606866529871</v>
      </c>
      <c r="AM277">
        <v>34.371718186993007</v>
      </c>
      <c r="AN277">
        <v>35.355725588235288</v>
      </c>
      <c r="AO277">
        <v>-1.9544118235918051E-6</v>
      </c>
      <c r="AP277">
        <v>87.49</v>
      </c>
      <c r="AQ277">
        <v>12</v>
      </c>
      <c r="AR277">
        <v>2</v>
      </c>
      <c r="AS277">
        <f t="shared" si="163"/>
        <v>1</v>
      </c>
      <c r="AT277">
        <f t="shared" si="164"/>
        <v>0</v>
      </c>
      <c r="AU277">
        <f t="shared" si="165"/>
        <v>46964.212091321686</v>
      </c>
      <c r="AV277">
        <f t="shared" si="166"/>
        <v>1200.002857142857</v>
      </c>
      <c r="AW277">
        <f t="shared" si="167"/>
        <v>1025.9267707354725</v>
      </c>
      <c r="AX277">
        <f t="shared" si="168"/>
        <v>0.85493694004875076</v>
      </c>
      <c r="AY277">
        <f t="shared" si="169"/>
        <v>0.18842829429408914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1666111648.0999999</v>
      </c>
      <c r="BF277">
        <v>1708.6757142857141</v>
      </c>
      <c r="BG277">
        <v>1733.91</v>
      </c>
      <c r="BH277">
        <v>35.358957142857143</v>
      </c>
      <c r="BI277">
        <v>34.370185714285711</v>
      </c>
      <c r="BJ277">
        <v>1711.3742857142861</v>
      </c>
      <c r="BK277">
        <v>35.310614285714287</v>
      </c>
      <c r="BL277">
        <v>650.05500000000006</v>
      </c>
      <c r="BM277">
        <v>101.2554285714286</v>
      </c>
      <c r="BN277">
        <v>0.1002574</v>
      </c>
      <c r="BO277">
        <v>34.273714285714277</v>
      </c>
      <c r="BP277">
        <v>34.634500000000003</v>
      </c>
      <c r="BQ277">
        <v>999.89999999999986</v>
      </c>
      <c r="BR277">
        <v>0</v>
      </c>
      <c r="BS277">
        <v>0</v>
      </c>
      <c r="BT277">
        <v>8957.1442857142847</v>
      </c>
      <c r="BU277">
        <v>0</v>
      </c>
      <c r="BV277">
        <v>418.24342857142858</v>
      </c>
      <c r="BW277">
        <v>-25.23348571428571</v>
      </c>
      <c r="BX277">
        <v>1771.305714285714</v>
      </c>
      <c r="BY277">
        <v>1795.6242857142861</v>
      </c>
      <c r="BZ277">
        <v>0.98874385714285717</v>
      </c>
      <c r="CA277">
        <v>1733.91</v>
      </c>
      <c r="CB277">
        <v>34.370185714285711</v>
      </c>
      <c r="CC277">
        <v>3.580288571428571</v>
      </c>
      <c r="CD277">
        <v>3.4801728571428572</v>
      </c>
      <c r="CE277">
        <v>27.005371428571429</v>
      </c>
      <c r="CF277">
        <v>26.523314285714289</v>
      </c>
      <c r="CG277">
        <v>1200.002857142857</v>
      </c>
      <c r="CH277">
        <v>0.50001857142857131</v>
      </c>
      <c r="CI277">
        <v>0.49998142857142858</v>
      </c>
      <c r="CJ277">
        <v>0</v>
      </c>
      <c r="CK277">
        <v>794.01871428571428</v>
      </c>
      <c r="CL277">
        <v>4.9990899999999998</v>
      </c>
      <c r="CM277">
        <v>8440.7614285714299</v>
      </c>
      <c r="CN277">
        <v>9557.9485714285711</v>
      </c>
      <c r="CO277">
        <v>44.5</v>
      </c>
      <c r="CP277">
        <v>46.311999999999998</v>
      </c>
      <c r="CQ277">
        <v>45.25</v>
      </c>
      <c r="CR277">
        <v>45.561999999999998</v>
      </c>
      <c r="CS277">
        <v>45.919285714285706</v>
      </c>
      <c r="CT277">
        <v>597.52428571428561</v>
      </c>
      <c r="CU277">
        <v>597.47857142857151</v>
      </c>
      <c r="CV277">
        <v>0</v>
      </c>
      <c r="CW277">
        <v>1666111661.7</v>
      </c>
      <c r="CX277">
        <v>0</v>
      </c>
      <c r="CY277">
        <v>1666110227</v>
      </c>
      <c r="CZ277" t="s">
        <v>356</v>
      </c>
      <c r="DA277">
        <v>1666110227</v>
      </c>
      <c r="DB277">
        <v>1666110223</v>
      </c>
      <c r="DC277">
        <v>35</v>
      </c>
      <c r="DD277">
        <v>4.3999999999999997E-2</v>
      </c>
      <c r="DE277">
        <v>-1.2E-2</v>
      </c>
      <c r="DF277">
        <v>-2.012</v>
      </c>
      <c r="DG277">
        <v>3.7999999999999999E-2</v>
      </c>
      <c r="DH277">
        <v>415</v>
      </c>
      <c r="DI277">
        <v>34</v>
      </c>
      <c r="DJ277">
        <v>0.45</v>
      </c>
      <c r="DK277">
        <v>0.22</v>
      </c>
      <c r="DL277">
        <v>-25.289192682926831</v>
      </c>
      <c r="DM277">
        <v>1.0748048780487669</v>
      </c>
      <c r="DN277">
        <v>0.1471438277469409</v>
      </c>
      <c r="DO277">
        <v>0</v>
      </c>
      <c r="DP277">
        <v>1.001807390243902</v>
      </c>
      <c r="DQ277">
        <v>-9.8383567944246728E-2</v>
      </c>
      <c r="DR277">
        <v>9.8753137495771522E-3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3.2945199999999999</v>
      </c>
      <c r="EB277">
        <v>2.6251099999999998</v>
      </c>
      <c r="EC277">
        <v>0.25862000000000002</v>
      </c>
      <c r="ED277">
        <v>0.25898300000000002</v>
      </c>
      <c r="EE277">
        <v>0.142898</v>
      </c>
      <c r="EF277">
        <v>0.13839599999999999</v>
      </c>
      <c r="EG277">
        <v>22413.3</v>
      </c>
      <c r="EH277">
        <v>22804.6</v>
      </c>
      <c r="EI277">
        <v>28154.799999999999</v>
      </c>
      <c r="EJ277">
        <v>29654.7</v>
      </c>
      <c r="EK277">
        <v>33187.699999999997</v>
      </c>
      <c r="EL277">
        <v>35491.800000000003</v>
      </c>
      <c r="EM277">
        <v>39713.1</v>
      </c>
      <c r="EN277">
        <v>42403.9</v>
      </c>
      <c r="EO277">
        <v>2.17225</v>
      </c>
      <c r="EP277">
        <v>2.11748</v>
      </c>
      <c r="EQ277">
        <v>7.7903299999999995E-2</v>
      </c>
      <c r="ER277">
        <v>0</v>
      </c>
      <c r="ES277">
        <v>33.372599999999998</v>
      </c>
      <c r="ET277">
        <v>999.9</v>
      </c>
      <c r="EU277">
        <v>47.8</v>
      </c>
      <c r="EV277">
        <v>40.6</v>
      </c>
      <c r="EW277">
        <v>36.134399999999999</v>
      </c>
      <c r="EX277">
        <v>57.888199999999998</v>
      </c>
      <c r="EY277">
        <v>-0.91746499999999997</v>
      </c>
      <c r="EZ277">
        <v>2</v>
      </c>
      <c r="FA277">
        <v>0.65846000000000005</v>
      </c>
      <c r="FB277">
        <v>1.4089100000000001</v>
      </c>
      <c r="FC277">
        <v>20.264399999999998</v>
      </c>
      <c r="FD277">
        <v>5.2153400000000003</v>
      </c>
      <c r="FE277">
        <v>12.0091</v>
      </c>
      <c r="FF277">
        <v>4.9854000000000003</v>
      </c>
      <c r="FG277">
        <v>3.2845800000000001</v>
      </c>
      <c r="FH277">
        <v>9844.5</v>
      </c>
      <c r="FI277">
        <v>9999</v>
      </c>
      <c r="FJ277">
        <v>9999</v>
      </c>
      <c r="FK277">
        <v>657.1</v>
      </c>
      <c r="FL277">
        <v>1.8658399999999999</v>
      </c>
      <c r="FM277">
        <v>1.8622300000000001</v>
      </c>
      <c r="FN277">
        <v>1.8643099999999999</v>
      </c>
      <c r="FO277">
        <v>1.86039</v>
      </c>
      <c r="FP277">
        <v>1.86111</v>
      </c>
      <c r="FQ277">
        <v>1.8601700000000001</v>
      </c>
      <c r="FR277">
        <v>1.86189</v>
      </c>
      <c r="FS277">
        <v>1.8585100000000001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-2.7</v>
      </c>
      <c r="GH277">
        <v>4.8300000000000003E-2</v>
      </c>
      <c r="GI277">
        <v>-1.674331742851894</v>
      </c>
      <c r="GJ277">
        <v>-1.0668354094452519E-3</v>
      </c>
      <c r="GK277">
        <v>7.2908324871410599E-7</v>
      </c>
      <c r="GL277">
        <v>-2.6615586879345078E-10</v>
      </c>
      <c r="GM277">
        <v>-0.20617912557020029</v>
      </c>
      <c r="GN277">
        <v>3.3664092208003571E-3</v>
      </c>
      <c r="GO277">
        <v>2.042686190248702E-4</v>
      </c>
      <c r="GP277">
        <v>-2.7039353982504608E-6</v>
      </c>
      <c r="GQ277">
        <v>3</v>
      </c>
      <c r="GR277">
        <v>2088</v>
      </c>
      <c r="GS277">
        <v>3</v>
      </c>
      <c r="GT277">
        <v>37</v>
      </c>
      <c r="GU277">
        <v>23.7</v>
      </c>
      <c r="GV277">
        <v>23.8</v>
      </c>
      <c r="GW277">
        <v>4.3212900000000003</v>
      </c>
      <c r="GX277">
        <v>2.52563</v>
      </c>
      <c r="GY277">
        <v>2.04834</v>
      </c>
      <c r="GZ277">
        <v>2.6025399999999999</v>
      </c>
      <c r="HA277">
        <v>2.1972700000000001</v>
      </c>
      <c r="HB277">
        <v>2.3107899999999999</v>
      </c>
      <c r="HC277">
        <v>44.697299999999998</v>
      </c>
      <c r="HD277">
        <v>14.0532</v>
      </c>
      <c r="HE277">
        <v>18</v>
      </c>
      <c r="HF277">
        <v>684.81399999999996</v>
      </c>
      <c r="HG277">
        <v>709.57600000000002</v>
      </c>
      <c r="HH277">
        <v>30.999600000000001</v>
      </c>
      <c r="HI277">
        <v>35.479399999999998</v>
      </c>
      <c r="HJ277">
        <v>30.000299999999999</v>
      </c>
      <c r="HK277">
        <v>35.238</v>
      </c>
      <c r="HL277">
        <v>35.206400000000002</v>
      </c>
      <c r="HM277">
        <v>86.461799999999997</v>
      </c>
      <c r="HN277">
        <v>-30</v>
      </c>
      <c r="HO277">
        <v>-30</v>
      </c>
      <c r="HP277">
        <v>31</v>
      </c>
      <c r="HQ277">
        <v>1749.01</v>
      </c>
      <c r="HR277">
        <v>32.067999999999998</v>
      </c>
      <c r="HS277">
        <v>99.1678</v>
      </c>
      <c r="HT277">
        <v>98.314700000000002</v>
      </c>
    </row>
    <row r="278" spans="1:228" x14ac:dyDescent="0.2">
      <c r="A278">
        <v>263</v>
      </c>
      <c r="B278">
        <v>1666111654.0999999</v>
      </c>
      <c r="C278">
        <v>1046</v>
      </c>
      <c r="D278" t="s">
        <v>885</v>
      </c>
      <c r="E278" t="s">
        <v>886</v>
      </c>
      <c r="F278">
        <v>4</v>
      </c>
      <c r="G278">
        <v>1666111651.7874999</v>
      </c>
      <c r="H278">
        <f t="shared" si="136"/>
        <v>1.1025510823102107E-3</v>
      </c>
      <c r="I278">
        <f t="shared" si="137"/>
        <v>1.1025510823102107</v>
      </c>
      <c r="J278">
        <f t="shared" si="138"/>
        <v>15.136152729402683</v>
      </c>
      <c r="K278">
        <f t="shared" si="139"/>
        <v>1714.67875</v>
      </c>
      <c r="L278">
        <f t="shared" si="140"/>
        <v>1225.6243887782186</v>
      </c>
      <c r="M278">
        <f t="shared" si="141"/>
        <v>124.22268352441644</v>
      </c>
      <c r="N278">
        <f t="shared" si="142"/>
        <v>173.79059821061989</v>
      </c>
      <c r="O278">
        <f t="shared" si="143"/>
        <v>5.5343516078260574E-2</v>
      </c>
      <c r="P278">
        <f t="shared" si="144"/>
        <v>2.7694718227139008</v>
      </c>
      <c r="Q278">
        <f t="shared" si="145"/>
        <v>5.4736373321997232E-2</v>
      </c>
      <c r="R278">
        <f t="shared" si="146"/>
        <v>3.4264227583063155E-2</v>
      </c>
      <c r="S278">
        <f t="shared" si="147"/>
        <v>226.11611353827035</v>
      </c>
      <c r="T278">
        <f t="shared" si="148"/>
        <v>35.367531552285968</v>
      </c>
      <c r="U278">
        <f t="shared" si="149"/>
        <v>34.627537500000003</v>
      </c>
      <c r="V278">
        <f t="shared" si="150"/>
        <v>5.5329085503715394</v>
      </c>
      <c r="W278">
        <f t="shared" si="151"/>
        <v>66.058561138364951</v>
      </c>
      <c r="X278">
        <f t="shared" si="152"/>
        <v>3.5831414298485322</v>
      </c>
      <c r="Y278">
        <f t="shared" si="153"/>
        <v>5.4241893376141741</v>
      </c>
      <c r="Z278">
        <f t="shared" si="154"/>
        <v>1.9497671205230072</v>
      </c>
      <c r="AA278">
        <f t="shared" si="155"/>
        <v>-48.622502729880296</v>
      </c>
      <c r="AB278">
        <f t="shared" si="156"/>
        <v>-53.293540336189686</v>
      </c>
      <c r="AC278">
        <f t="shared" si="157"/>
        <v>-4.4700102684872229</v>
      </c>
      <c r="AD278">
        <f t="shared" si="158"/>
        <v>119.73006020371315</v>
      </c>
      <c r="AE278">
        <f t="shared" si="159"/>
        <v>25.593687321094503</v>
      </c>
      <c r="AF278">
        <f t="shared" si="160"/>
        <v>1.1042522158240353</v>
      </c>
      <c r="AG278">
        <f t="shared" si="161"/>
        <v>15.136152729402683</v>
      </c>
      <c r="AH278">
        <v>1801.9592448797889</v>
      </c>
      <c r="AI278">
        <v>1780.598909090909</v>
      </c>
      <c r="AJ278">
        <v>1.701972533068792</v>
      </c>
      <c r="AK278">
        <v>66.414595201641987</v>
      </c>
      <c r="AL278">
        <f t="shared" si="162"/>
        <v>1.1025510823102107</v>
      </c>
      <c r="AM278">
        <v>34.369032744475533</v>
      </c>
      <c r="AN278">
        <v>35.350904411764702</v>
      </c>
      <c r="AO278">
        <v>-4.2036170388383026E-6</v>
      </c>
      <c r="AP278">
        <v>87.49</v>
      </c>
      <c r="AQ278">
        <v>11</v>
      </c>
      <c r="AR278">
        <v>2</v>
      </c>
      <c r="AS278">
        <f t="shared" si="163"/>
        <v>1</v>
      </c>
      <c r="AT278">
        <f t="shared" si="164"/>
        <v>0</v>
      </c>
      <c r="AU278">
        <f t="shared" si="165"/>
        <v>47192.246791622805</v>
      </c>
      <c r="AV278">
        <f t="shared" si="166"/>
        <v>1200.0125</v>
      </c>
      <c r="AW278">
        <f t="shared" si="167"/>
        <v>1025.9349137503991</v>
      </c>
      <c r="AX278">
        <f t="shared" si="168"/>
        <v>0.85493685586641721</v>
      </c>
      <c r="AY278">
        <f t="shared" si="169"/>
        <v>0.18842813182218549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1666111651.7874999</v>
      </c>
      <c r="BF278">
        <v>1714.67875</v>
      </c>
      <c r="BG278">
        <v>1740.05375</v>
      </c>
      <c r="BH278">
        <v>35.352525</v>
      </c>
      <c r="BI278">
        <v>34.369162500000002</v>
      </c>
      <c r="BJ278">
        <v>1717.38375</v>
      </c>
      <c r="BK278">
        <v>35.304250000000003</v>
      </c>
      <c r="BL278">
        <v>649.94187499999998</v>
      </c>
      <c r="BM278">
        <v>101.25475</v>
      </c>
      <c r="BN278">
        <v>9.9861299999999986E-2</v>
      </c>
      <c r="BO278">
        <v>34.270600000000002</v>
      </c>
      <c r="BP278">
        <v>34.627537500000003</v>
      </c>
      <c r="BQ278">
        <v>999.9</v>
      </c>
      <c r="BR278">
        <v>0</v>
      </c>
      <c r="BS278">
        <v>0</v>
      </c>
      <c r="BT278">
        <v>9001.25</v>
      </c>
      <c r="BU278">
        <v>0</v>
      </c>
      <c r="BV278">
        <v>417.38825000000003</v>
      </c>
      <c r="BW278">
        <v>-25.374675</v>
      </c>
      <c r="BX278">
        <v>1777.52</v>
      </c>
      <c r="BY278">
        <v>1801.9875</v>
      </c>
      <c r="BZ278">
        <v>0.98335687500000002</v>
      </c>
      <c r="CA278">
        <v>1740.05375</v>
      </c>
      <c r="CB278">
        <v>34.369162500000002</v>
      </c>
      <c r="CC278">
        <v>3.5796187499999998</v>
      </c>
      <c r="CD278">
        <v>3.4800475</v>
      </c>
      <c r="CE278">
        <v>27.002162500000001</v>
      </c>
      <c r="CF278">
        <v>26.522712500000001</v>
      </c>
      <c r="CG278">
        <v>1200.0125</v>
      </c>
      <c r="CH278">
        <v>0.5000213750000001</v>
      </c>
      <c r="CI278">
        <v>0.49997862500000001</v>
      </c>
      <c r="CJ278">
        <v>0</v>
      </c>
      <c r="CK278">
        <v>793.64149999999995</v>
      </c>
      <c r="CL278">
        <v>4.9990899999999998</v>
      </c>
      <c r="CM278">
        <v>8435.2162499999995</v>
      </c>
      <c r="CN278">
        <v>9558.0099999999984</v>
      </c>
      <c r="CO278">
        <v>44.5</v>
      </c>
      <c r="CP278">
        <v>46.311999999999998</v>
      </c>
      <c r="CQ278">
        <v>45.194875000000003</v>
      </c>
      <c r="CR278">
        <v>45.546499999999988</v>
      </c>
      <c r="CS278">
        <v>45.921499999999988</v>
      </c>
      <c r="CT278">
        <v>597.53374999999994</v>
      </c>
      <c r="CU278">
        <v>597.48125000000005</v>
      </c>
      <c r="CV278">
        <v>0</v>
      </c>
      <c r="CW278">
        <v>1666111665.3</v>
      </c>
      <c r="CX278">
        <v>0</v>
      </c>
      <c r="CY278">
        <v>1666110227</v>
      </c>
      <c r="CZ278" t="s">
        <v>356</v>
      </c>
      <c r="DA278">
        <v>1666110227</v>
      </c>
      <c r="DB278">
        <v>1666110223</v>
      </c>
      <c r="DC278">
        <v>35</v>
      </c>
      <c r="DD278">
        <v>4.3999999999999997E-2</v>
      </c>
      <c r="DE278">
        <v>-1.2E-2</v>
      </c>
      <c r="DF278">
        <v>-2.012</v>
      </c>
      <c r="DG278">
        <v>3.7999999999999999E-2</v>
      </c>
      <c r="DH278">
        <v>415</v>
      </c>
      <c r="DI278">
        <v>34</v>
      </c>
      <c r="DJ278">
        <v>0.45</v>
      </c>
      <c r="DK278">
        <v>0.22</v>
      </c>
      <c r="DL278">
        <v>-25.27245365853658</v>
      </c>
      <c r="DM278">
        <v>4.9262717770039328E-2</v>
      </c>
      <c r="DN278">
        <v>0.12891502419122791</v>
      </c>
      <c r="DO278">
        <v>1</v>
      </c>
      <c r="DP278">
        <v>0.99569824390243922</v>
      </c>
      <c r="DQ278">
        <v>-9.5781491289196247E-2</v>
      </c>
      <c r="DR278">
        <v>9.6274901138215154E-3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2</v>
      </c>
      <c r="DY278">
        <v>2</v>
      </c>
      <c r="DZ278" t="s">
        <v>637</v>
      </c>
      <c r="EA278">
        <v>3.2942800000000001</v>
      </c>
      <c r="EB278">
        <v>2.6252900000000001</v>
      </c>
      <c r="EC278">
        <v>0.25919300000000001</v>
      </c>
      <c r="ED278">
        <v>0.25956000000000001</v>
      </c>
      <c r="EE278">
        <v>0.142878</v>
      </c>
      <c r="EF278">
        <v>0.13839599999999999</v>
      </c>
      <c r="EG278">
        <v>22395.5</v>
      </c>
      <c r="EH278">
        <v>22786.7</v>
      </c>
      <c r="EI278">
        <v>28154.3</v>
      </c>
      <c r="EJ278">
        <v>29654.799999999999</v>
      </c>
      <c r="EK278">
        <v>33188.199999999997</v>
      </c>
      <c r="EL278">
        <v>35491.800000000003</v>
      </c>
      <c r="EM278">
        <v>39712.699999999997</v>
      </c>
      <c r="EN278">
        <v>42403.8</v>
      </c>
      <c r="EO278">
        <v>2.1724299999999999</v>
      </c>
      <c r="EP278">
        <v>2.1175999999999999</v>
      </c>
      <c r="EQ278">
        <v>7.7590300000000001E-2</v>
      </c>
      <c r="ER278">
        <v>0</v>
      </c>
      <c r="ES278">
        <v>33.364800000000002</v>
      </c>
      <c r="ET278">
        <v>999.9</v>
      </c>
      <c r="EU278">
        <v>47.8</v>
      </c>
      <c r="EV278">
        <v>40.6</v>
      </c>
      <c r="EW278">
        <v>36.137</v>
      </c>
      <c r="EX278">
        <v>57.078200000000002</v>
      </c>
      <c r="EY278">
        <v>-0.81330100000000005</v>
      </c>
      <c r="EZ278">
        <v>2</v>
      </c>
      <c r="FA278">
        <v>0.65870399999999996</v>
      </c>
      <c r="FB278">
        <v>1.40587</v>
      </c>
      <c r="FC278">
        <v>20.264399999999998</v>
      </c>
      <c r="FD278">
        <v>5.2150400000000001</v>
      </c>
      <c r="FE278">
        <v>12.0098</v>
      </c>
      <c r="FF278">
        <v>4.9854000000000003</v>
      </c>
      <c r="FG278">
        <v>3.28443</v>
      </c>
      <c r="FH278">
        <v>9844.5</v>
      </c>
      <c r="FI278">
        <v>9999</v>
      </c>
      <c r="FJ278">
        <v>9999</v>
      </c>
      <c r="FK278">
        <v>657.1</v>
      </c>
      <c r="FL278">
        <v>1.8658399999999999</v>
      </c>
      <c r="FM278">
        <v>1.86225</v>
      </c>
      <c r="FN278">
        <v>1.86432</v>
      </c>
      <c r="FO278">
        <v>1.8603799999999999</v>
      </c>
      <c r="FP278">
        <v>1.86111</v>
      </c>
      <c r="FQ278">
        <v>1.8601799999999999</v>
      </c>
      <c r="FR278">
        <v>1.8619000000000001</v>
      </c>
      <c r="FS278">
        <v>1.8585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-2.71</v>
      </c>
      <c r="GH278">
        <v>4.8300000000000003E-2</v>
      </c>
      <c r="GI278">
        <v>-1.674331742851894</v>
      </c>
      <c r="GJ278">
        <v>-1.0668354094452519E-3</v>
      </c>
      <c r="GK278">
        <v>7.2908324871410599E-7</v>
      </c>
      <c r="GL278">
        <v>-2.6615586879345078E-10</v>
      </c>
      <c r="GM278">
        <v>-0.20617912557020029</v>
      </c>
      <c r="GN278">
        <v>3.3664092208003571E-3</v>
      </c>
      <c r="GO278">
        <v>2.042686190248702E-4</v>
      </c>
      <c r="GP278">
        <v>-2.7039353982504608E-6</v>
      </c>
      <c r="GQ278">
        <v>3</v>
      </c>
      <c r="GR278">
        <v>2088</v>
      </c>
      <c r="GS278">
        <v>3</v>
      </c>
      <c r="GT278">
        <v>37</v>
      </c>
      <c r="GU278">
        <v>23.8</v>
      </c>
      <c r="GV278">
        <v>23.9</v>
      </c>
      <c r="GW278">
        <v>4.3347199999999999</v>
      </c>
      <c r="GX278">
        <v>2.52319</v>
      </c>
      <c r="GY278">
        <v>2.04834</v>
      </c>
      <c r="GZ278">
        <v>2.6037599999999999</v>
      </c>
      <c r="HA278">
        <v>2.1972700000000001</v>
      </c>
      <c r="HB278">
        <v>2.33643</v>
      </c>
      <c r="HC278">
        <v>44.697299999999998</v>
      </c>
      <c r="HD278">
        <v>14.044499999999999</v>
      </c>
      <c r="HE278">
        <v>18</v>
      </c>
      <c r="HF278">
        <v>684.99</v>
      </c>
      <c r="HG278">
        <v>709.71500000000003</v>
      </c>
      <c r="HH278">
        <v>30.999400000000001</v>
      </c>
      <c r="HI278">
        <v>35.481200000000001</v>
      </c>
      <c r="HJ278">
        <v>30.0002</v>
      </c>
      <c r="HK278">
        <v>35.241</v>
      </c>
      <c r="HL278">
        <v>35.208500000000001</v>
      </c>
      <c r="HM278">
        <v>86.712500000000006</v>
      </c>
      <c r="HN278">
        <v>-30</v>
      </c>
      <c r="HO278">
        <v>-30</v>
      </c>
      <c r="HP278">
        <v>31</v>
      </c>
      <c r="HQ278">
        <v>1755.69</v>
      </c>
      <c r="HR278">
        <v>32.067999999999998</v>
      </c>
      <c r="HS278">
        <v>99.166600000000003</v>
      </c>
      <c r="HT278">
        <v>98.314700000000002</v>
      </c>
    </row>
    <row r="279" spans="1:228" x14ac:dyDescent="0.2">
      <c r="A279">
        <v>264</v>
      </c>
      <c r="B279">
        <v>1666111658.0999999</v>
      </c>
      <c r="C279">
        <v>1050</v>
      </c>
      <c r="D279" t="s">
        <v>887</v>
      </c>
      <c r="E279" t="s">
        <v>888</v>
      </c>
      <c r="F279">
        <v>4</v>
      </c>
      <c r="G279">
        <v>1666111656.0999999</v>
      </c>
      <c r="H279">
        <f t="shared" si="136"/>
        <v>1.092981512898776E-3</v>
      </c>
      <c r="I279">
        <f t="shared" si="137"/>
        <v>1.0929815128987761</v>
      </c>
      <c r="J279">
        <f t="shared" si="138"/>
        <v>15.027881313014946</v>
      </c>
      <c r="K279">
        <f t="shared" si="139"/>
        <v>1721.8857142857139</v>
      </c>
      <c r="L279">
        <f t="shared" si="140"/>
        <v>1232.5357372593048</v>
      </c>
      <c r="M279">
        <f t="shared" si="141"/>
        <v>124.92240836202873</v>
      </c>
      <c r="N279">
        <f t="shared" si="142"/>
        <v>174.51997848845303</v>
      </c>
      <c r="O279">
        <f t="shared" si="143"/>
        <v>5.4927412992920373E-2</v>
      </c>
      <c r="P279">
        <f t="shared" si="144"/>
        <v>2.7718794811829603</v>
      </c>
      <c r="Q279">
        <f t="shared" si="145"/>
        <v>5.4329825781089053E-2</v>
      </c>
      <c r="R279">
        <f t="shared" si="146"/>
        <v>3.4009290095546332E-2</v>
      </c>
      <c r="S279">
        <f t="shared" si="147"/>
        <v>226.11704139935728</v>
      </c>
      <c r="T279">
        <f t="shared" si="148"/>
        <v>35.36000031956209</v>
      </c>
      <c r="U279">
        <f t="shared" si="149"/>
        <v>34.61777142857143</v>
      </c>
      <c r="V279">
        <f t="shared" si="150"/>
        <v>5.5299088973773847</v>
      </c>
      <c r="W279">
        <f t="shared" si="151"/>
        <v>66.082276483081642</v>
      </c>
      <c r="X279">
        <f t="shared" si="152"/>
        <v>3.5825781231035312</v>
      </c>
      <c r="Y279">
        <f t="shared" si="153"/>
        <v>5.4213902936905347</v>
      </c>
      <c r="Z279">
        <f t="shared" si="154"/>
        <v>1.9473307742738535</v>
      </c>
      <c r="AA279">
        <f t="shared" si="155"/>
        <v>-48.200484718836023</v>
      </c>
      <c r="AB279">
        <f t="shared" si="156"/>
        <v>-53.265953199650426</v>
      </c>
      <c r="AC279">
        <f t="shared" si="157"/>
        <v>-4.4634011464453511</v>
      </c>
      <c r="AD279">
        <f t="shared" si="158"/>
        <v>120.18720233442548</v>
      </c>
      <c r="AE279">
        <f t="shared" si="159"/>
        <v>25.682132827601837</v>
      </c>
      <c r="AF279">
        <f t="shared" si="160"/>
        <v>1.0956530778730287</v>
      </c>
      <c r="AG279">
        <f t="shared" si="161"/>
        <v>15.027881313014946</v>
      </c>
      <c r="AH279">
        <v>1808.971037937258</v>
      </c>
      <c r="AI279">
        <v>1787.5810909090901</v>
      </c>
      <c r="AJ279">
        <v>1.735172761685881</v>
      </c>
      <c r="AK279">
        <v>66.414595201641987</v>
      </c>
      <c r="AL279">
        <f t="shared" si="162"/>
        <v>1.0929815128987761</v>
      </c>
      <c r="AM279">
        <v>34.369867707692308</v>
      </c>
      <c r="AN279">
        <v>35.343135294117637</v>
      </c>
      <c r="AO279">
        <v>7.8193791073550241E-8</v>
      </c>
      <c r="AP279">
        <v>87.49</v>
      </c>
      <c r="AQ279">
        <v>12</v>
      </c>
      <c r="AR279">
        <v>2</v>
      </c>
      <c r="AS279">
        <f t="shared" si="163"/>
        <v>1</v>
      </c>
      <c r="AT279">
        <f t="shared" si="164"/>
        <v>0</v>
      </c>
      <c r="AU279">
        <f t="shared" si="165"/>
        <v>47259.686125225453</v>
      </c>
      <c r="AV279">
        <f t="shared" si="166"/>
        <v>1200.018571428571</v>
      </c>
      <c r="AW279">
        <f t="shared" si="167"/>
        <v>1025.9399924348998</v>
      </c>
      <c r="AX279">
        <f t="shared" si="168"/>
        <v>0.85493676253156803</v>
      </c>
      <c r="AY279">
        <f t="shared" si="169"/>
        <v>0.18842795168592646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1666111656.0999999</v>
      </c>
      <c r="BF279">
        <v>1721.8857142857139</v>
      </c>
      <c r="BG279">
        <v>1747.3342857142859</v>
      </c>
      <c r="BH279">
        <v>35.347185714285708</v>
      </c>
      <c r="BI279">
        <v>34.371542857142849</v>
      </c>
      <c r="BJ279">
        <v>1724.5957142857151</v>
      </c>
      <c r="BK279">
        <v>35.298900000000003</v>
      </c>
      <c r="BL279">
        <v>649.98671428571436</v>
      </c>
      <c r="BM279">
        <v>101.254</v>
      </c>
      <c r="BN279">
        <v>9.9984785714285707E-2</v>
      </c>
      <c r="BO279">
        <v>34.261328571428571</v>
      </c>
      <c r="BP279">
        <v>34.61777142857143</v>
      </c>
      <c r="BQ279">
        <v>999.89999999999986</v>
      </c>
      <c r="BR279">
        <v>0</v>
      </c>
      <c r="BS279">
        <v>0</v>
      </c>
      <c r="BT279">
        <v>9014.1057142857153</v>
      </c>
      <c r="BU279">
        <v>0</v>
      </c>
      <c r="BV279">
        <v>416.73942857142862</v>
      </c>
      <c r="BW279">
        <v>-25.44875714285714</v>
      </c>
      <c r="BX279">
        <v>1784.98</v>
      </c>
      <c r="BY279">
        <v>1809.53</v>
      </c>
      <c r="BZ279">
        <v>0.97561957142857136</v>
      </c>
      <c r="CA279">
        <v>1747.3342857142859</v>
      </c>
      <c r="CB279">
        <v>34.371542857142849</v>
      </c>
      <c r="CC279">
        <v>3.5790385714285722</v>
      </c>
      <c r="CD279">
        <v>3.480251428571429</v>
      </c>
      <c r="CE279">
        <v>26.999414285714291</v>
      </c>
      <c r="CF279">
        <v>26.523714285714281</v>
      </c>
      <c r="CG279">
        <v>1200.018571428571</v>
      </c>
      <c r="CH279">
        <v>0.50002500000000005</v>
      </c>
      <c r="CI279">
        <v>0.499975</v>
      </c>
      <c r="CJ279">
        <v>0</v>
      </c>
      <c r="CK279">
        <v>793.11685714285716</v>
      </c>
      <c r="CL279">
        <v>4.9990899999999998</v>
      </c>
      <c r="CM279">
        <v>8429.7199999999993</v>
      </c>
      <c r="CN279">
        <v>9558.08</v>
      </c>
      <c r="CO279">
        <v>44.5</v>
      </c>
      <c r="CP279">
        <v>46.311999999999998</v>
      </c>
      <c r="CQ279">
        <v>45.214000000000013</v>
      </c>
      <c r="CR279">
        <v>45.544285714285721</v>
      </c>
      <c r="CS279">
        <v>45.936999999999998</v>
      </c>
      <c r="CT279">
        <v>597.54142857142858</v>
      </c>
      <c r="CU279">
        <v>597.48142857142852</v>
      </c>
      <c r="CV279">
        <v>0</v>
      </c>
      <c r="CW279">
        <v>1666111669.5</v>
      </c>
      <c r="CX279">
        <v>0</v>
      </c>
      <c r="CY279">
        <v>1666110227</v>
      </c>
      <c r="CZ279" t="s">
        <v>356</v>
      </c>
      <c r="DA279">
        <v>1666110227</v>
      </c>
      <c r="DB279">
        <v>1666110223</v>
      </c>
      <c r="DC279">
        <v>35</v>
      </c>
      <c r="DD279">
        <v>4.3999999999999997E-2</v>
      </c>
      <c r="DE279">
        <v>-1.2E-2</v>
      </c>
      <c r="DF279">
        <v>-2.012</v>
      </c>
      <c r="DG279">
        <v>3.7999999999999999E-2</v>
      </c>
      <c r="DH279">
        <v>415</v>
      </c>
      <c r="DI279">
        <v>34</v>
      </c>
      <c r="DJ279">
        <v>0.45</v>
      </c>
      <c r="DK279">
        <v>0.22</v>
      </c>
      <c r="DL279">
        <v>-25.28755609756098</v>
      </c>
      <c r="DM279">
        <v>-0.79307038327523083</v>
      </c>
      <c r="DN279">
        <v>0.14212232458606419</v>
      </c>
      <c r="DO279">
        <v>0</v>
      </c>
      <c r="DP279">
        <v>0.98899317073170734</v>
      </c>
      <c r="DQ279">
        <v>-9.030094076654803E-2</v>
      </c>
      <c r="DR279">
        <v>9.0360158738953898E-3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3.29453</v>
      </c>
      <c r="EB279">
        <v>2.62527</v>
      </c>
      <c r="EC279">
        <v>0.25978099999999998</v>
      </c>
      <c r="ED279">
        <v>0.26013999999999998</v>
      </c>
      <c r="EE279">
        <v>0.14285600000000001</v>
      </c>
      <c r="EF279">
        <v>0.138402</v>
      </c>
      <c r="EG279">
        <v>22377.4</v>
      </c>
      <c r="EH279">
        <v>22768.5</v>
      </c>
      <c r="EI279">
        <v>28154.1</v>
      </c>
      <c r="EJ279">
        <v>29654.400000000001</v>
      </c>
      <c r="EK279">
        <v>33189</v>
      </c>
      <c r="EL279">
        <v>35491.1</v>
      </c>
      <c r="EM279">
        <v>39712.5</v>
      </c>
      <c r="EN279">
        <v>42403.199999999997</v>
      </c>
      <c r="EO279">
        <v>2.1724800000000002</v>
      </c>
      <c r="EP279">
        <v>2.1175799999999998</v>
      </c>
      <c r="EQ279">
        <v>7.7798999999999993E-2</v>
      </c>
      <c r="ER279">
        <v>0</v>
      </c>
      <c r="ES279">
        <v>33.356900000000003</v>
      </c>
      <c r="ET279">
        <v>999.9</v>
      </c>
      <c r="EU279">
        <v>47.8</v>
      </c>
      <c r="EV279">
        <v>40.6</v>
      </c>
      <c r="EW279">
        <v>36.134999999999998</v>
      </c>
      <c r="EX279">
        <v>57.108199999999997</v>
      </c>
      <c r="EY279">
        <v>-0.82131200000000004</v>
      </c>
      <c r="EZ279">
        <v>2</v>
      </c>
      <c r="FA279">
        <v>0.65866899999999995</v>
      </c>
      <c r="FB279">
        <v>1.4006000000000001</v>
      </c>
      <c r="FC279">
        <v>20.264299999999999</v>
      </c>
      <c r="FD279">
        <v>5.2157900000000001</v>
      </c>
      <c r="FE279">
        <v>12.0091</v>
      </c>
      <c r="FF279">
        <v>4.9855</v>
      </c>
      <c r="FG279">
        <v>3.2845800000000001</v>
      </c>
      <c r="FH279">
        <v>9844.7999999999993</v>
      </c>
      <c r="FI279">
        <v>9999</v>
      </c>
      <c r="FJ279">
        <v>9999</v>
      </c>
      <c r="FK279">
        <v>657.1</v>
      </c>
      <c r="FL279">
        <v>1.8658399999999999</v>
      </c>
      <c r="FM279">
        <v>1.8622300000000001</v>
      </c>
      <c r="FN279">
        <v>1.86432</v>
      </c>
      <c r="FO279">
        <v>1.8603799999999999</v>
      </c>
      <c r="FP279">
        <v>1.86111</v>
      </c>
      <c r="FQ279">
        <v>1.8602000000000001</v>
      </c>
      <c r="FR279">
        <v>1.86189</v>
      </c>
      <c r="FS279">
        <v>1.8585100000000001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-2.72</v>
      </c>
      <c r="GH279">
        <v>4.82E-2</v>
      </c>
      <c r="GI279">
        <v>-1.674331742851894</v>
      </c>
      <c r="GJ279">
        <v>-1.0668354094452519E-3</v>
      </c>
      <c r="GK279">
        <v>7.2908324871410599E-7</v>
      </c>
      <c r="GL279">
        <v>-2.6615586879345078E-10</v>
      </c>
      <c r="GM279">
        <v>-0.20617912557020029</v>
      </c>
      <c r="GN279">
        <v>3.3664092208003571E-3</v>
      </c>
      <c r="GO279">
        <v>2.042686190248702E-4</v>
      </c>
      <c r="GP279">
        <v>-2.7039353982504608E-6</v>
      </c>
      <c r="GQ279">
        <v>3</v>
      </c>
      <c r="GR279">
        <v>2088</v>
      </c>
      <c r="GS279">
        <v>3</v>
      </c>
      <c r="GT279">
        <v>37</v>
      </c>
      <c r="GU279">
        <v>23.9</v>
      </c>
      <c r="GV279">
        <v>23.9</v>
      </c>
      <c r="GW279">
        <v>4.3469199999999999</v>
      </c>
      <c r="GX279">
        <v>2.5268600000000001</v>
      </c>
      <c r="GY279">
        <v>2.04834</v>
      </c>
      <c r="GZ279">
        <v>2.6049799999999999</v>
      </c>
      <c r="HA279">
        <v>2.1972700000000001</v>
      </c>
      <c r="HB279">
        <v>2.34619</v>
      </c>
      <c r="HC279">
        <v>44.697299999999998</v>
      </c>
      <c r="HD279">
        <v>14.061999999999999</v>
      </c>
      <c r="HE279">
        <v>18</v>
      </c>
      <c r="HF279">
        <v>685.04</v>
      </c>
      <c r="HG279">
        <v>709.70600000000002</v>
      </c>
      <c r="HH279">
        <v>30.998899999999999</v>
      </c>
      <c r="HI279">
        <v>35.483499999999999</v>
      </c>
      <c r="HJ279">
        <v>30.0001</v>
      </c>
      <c r="HK279">
        <v>35.241799999999998</v>
      </c>
      <c r="HL279">
        <v>35.209600000000002</v>
      </c>
      <c r="HM279">
        <v>86.968000000000004</v>
      </c>
      <c r="HN279">
        <v>-30</v>
      </c>
      <c r="HO279">
        <v>-30</v>
      </c>
      <c r="HP279">
        <v>31</v>
      </c>
      <c r="HQ279">
        <v>1762.38</v>
      </c>
      <c r="HR279">
        <v>32.067999999999998</v>
      </c>
      <c r="HS279">
        <v>99.165999999999997</v>
      </c>
      <c r="HT279">
        <v>98.313299999999998</v>
      </c>
    </row>
    <row r="280" spans="1:228" x14ac:dyDescent="0.2">
      <c r="A280">
        <v>265</v>
      </c>
      <c r="B280">
        <v>1666111662.0999999</v>
      </c>
      <c r="C280">
        <v>1054</v>
      </c>
      <c r="D280" t="s">
        <v>889</v>
      </c>
      <c r="E280" t="s">
        <v>890</v>
      </c>
      <c r="F280">
        <v>4</v>
      </c>
      <c r="G280">
        <v>1666111659.7874999</v>
      </c>
      <c r="H280">
        <f t="shared" si="136"/>
        <v>1.0829649183631167E-3</v>
      </c>
      <c r="I280">
        <f t="shared" si="137"/>
        <v>1.0829649183631167</v>
      </c>
      <c r="J280">
        <f t="shared" si="138"/>
        <v>15.204829315962366</v>
      </c>
      <c r="K280">
        <f t="shared" si="139"/>
        <v>1727.9662499999999</v>
      </c>
      <c r="L280">
        <f t="shared" si="140"/>
        <v>1230.1200765058295</v>
      </c>
      <c r="M280">
        <f t="shared" si="141"/>
        <v>124.67997496032866</v>
      </c>
      <c r="N280">
        <f t="shared" si="142"/>
        <v>175.13964115947184</v>
      </c>
      <c r="O280">
        <f t="shared" si="143"/>
        <v>5.4518914803307568E-2</v>
      </c>
      <c r="P280">
        <f t="shared" si="144"/>
        <v>2.7708190440836331</v>
      </c>
      <c r="Q280">
        <f t="shared" si="145"/>
        <v>5.3929909015042493E-2</v>
      </c>
      <c r="R280">
        <f t="shared" si="146"/>
        <v>3.3758582609065446E-2</v>
      </c>
      <c r="S280">
        <f t="shared" si="147"/>
        <v>226.11575275507434</v>
      </c>
      <c r="T280">
        <f t="shared" si="148"/>
        <v>35.35648605333374</v>
      </c>
      <c r="U280">
        <f t="shared" si="149"/>
        <v>34.6039125</v>
      </c>
      <c r="V280">
        <f t="shared" si="150"/>
        <v>5.5256545481927235</v>
      </c>
      <c r="W280">
        <f t="shared" si="151"/>
        <v>66.091792096940821</v>
      </c>
      <c r="X280">
        <f t="shared" si="152"/>
        <v>3.5817719044547629</v>
      </c>
      <c r="Y280">
        <f t="shared" si="153"/>
        <v>5.4193898982208895</v>
      </c>
      <c r="Z280">
        <f t="shared" si="154"/>
        <v>1.9438826437379606</v>
      </c>
      <c r="AA280">
        <f t="shared" si="155"/>
        <v>-47.758752899813445</v>
      </c>
      <c r="AB280">
        <f t="shared" si="156"/>
        <v>-52.165501644533009</v>
      </c>
      <c r="AC280">
        <f t="shared" si="157"/>
        <v>-4.3724249839186733</v>
      </c>
      <c r="AD280">
        <f t="shared" si="158"/>
        <v>121.81907322680919</v>
      </c>
      <c r="AE280">
        <f t="shared" si="159"/>
        <v>25.564414452858021</v>
      </c>
      <c r="AF280">
        <f t="shared" si="160"/>
        <v>1.0869000648437901</v>
      </c>
      <c r="AG280">
        <f t="shared" si="161"/>
        <v>15.204829315962366</v>
      </c>
      <c r="AH280">
        <v>1815.6227564327089</v>
      </c>
      <c r="AI280">
        <v>1794.303151515152</v>
      </c>
      <c r="AJ280">
        <v>1.6761160414274741</v>
      </c>
      <c r="AK280">
        <v>66.414595201641987</v>
      </c>
      <c r="AL280">
        <f t="shared" si="162"/>
        <v>1.0829649183631167</v>
      </c>
      <c r="AM280">
        <v>34.371812154685323</v>
      </c>
      <c r="AN280">
        <v>35.336164411764692</v>
      </c>
      <c r="AO280">
        <v>-5.4203845751790359E-6</v>
      </c>
      <c r="AP280">
        <v>87.49</v>
      </c>
      <c r="AQ280">
        <v>12</v>
      </c>
      <c r="AR280">
        <v>2</v>
      </c>
      <c r="AS280">
        <f t="shared" si="163"/>
        <v>1</v>
      </c>
      <c r="AT280">
        <f t="shared" si="164"/>
        <v>0</v>
      </c>
      <c r="AU280">
        <f t="shared" si="165"/>
        <v>47231.638277454877</v>
      </c>
      <c r="AV280">
        <f t="shared" si="166"/>
        <v>1200.0150000000001</v>
      </c>
      <c r="AW280">
        <f t="shared" si="167"/>
        <v>1025.9366200803495</v>
      </c>
      <c r="AX280">
        <f t="shared" si="168"/>
        <v>0.85493649669408245</v>
      </c>
      <c r="AY280">
        <f t="shared" si="169"/>
        <v>0.1884274386195792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1666111659.7874999</v>
      </c>
      <c r="BF280">
        <v>1727.9662499999999</v>
      </c>
      <c r="BG280">
        <v>1753.2974999999999</v>
      </c>
      <c r="BH280">
        <v>35.338550000000012</v>
      </c>
      <c r="BI280">
        <v>34.370725</v>
      </c>
      <c r="BJ280">
        <v>1730.68</v>
      </c>
      <c r="BK280">
        <v>35.290362500000001</v>
      </c>
      <c r="BL280">
        <v>650.008375</v>
      </c>
      <c r="BM280">
        <v>101.256125</v>
      </c>
      <c r="BN280">
        <v>9.9813612499999996E-2</v>
      </c>
      <c r="BO280">
        <v>34.2547</v>
      </c>
      <c r="BP280">
        <v>34.6039125</v>
      </c>
      <c r="BQ280">
        <v>999.9</v>
      </c>
      <c r="BR280">
        <v>0</v>
      </c>
      <c r="BS280">
        <v>0</v>
      </c>
      <c r="BT280">
        <v>9008.2824999999993</v>
      </c>
      <c r="BU280">
        <v>0</v>
      </c>
      <c r="BV280">
        <v>416.1105</v>
      </c>
      <c r="BW280">
        <v>-25.331275000000002</v>
      </c>
      <c r="BX280">
        <v>1791.2650000000001</v>
      </c>
      <c r="BY280">
        <v>1815.7037499999999</v>
      </c>
      <c r="BZ280">
        <v>0.96778600000000004</v>
      </c>
      <c r="CA280">
        <v>1753.2974999999999</v>
      </c>
      <c r="CB280">
        <v>34.370725</v>
      </c>
      <c r="CC280">
        <v>3.5782425</v>
      </c>
      <c r="CD280">
        <v>3.4802487499999999</v>
      </c>
      <c r="CE280">
        <v>26.995625</v>
      </c>
      <c r="CF280">
        <v>26.523712499999998</v>
      </c>
      <c r="CG280">
        <v>1200.0150000000001</v>
      </c>
      <c r="CH280">
        <v>0.50003375000000005</v>
      </c>
      <c r="CI280">
        <v>0.49996625</v>
      </c>
      <c r="CJ280">
        <v>0</v>
      </c>
      <c r="CK280">
        <v>792.66174999999998</v>
      </c>
      <c r="CL280">
        <v>4.9990899999999998</v>
      </c>
      <c r="CM280">
        <v>8425.5912500000013</v>
      </c>
      <c r="CN280">
        <v>9558.0962499999987</v>
      </c>
      <c r="CO280">
        <v>44.492125000000001</v>
      </c>
      <c r="CP280">
        <v>46.311999999999998</v>
      </c>
      <c r="CQ280">
        <v>45.210624999999993</v>
      </c>
      <c r="CR280">
        <v>45.523249999999997</v>
      </c>
      <c r="CS280">
        <v>45.936999999999998</v>
      </c>
      <c r="CT280">
        <v>597.54999999999995</v>
      </c>
      <c r="CU280">
        <v>597.46875</v>
      </c>
      <c r="CV280">
        <v>0</v>
      </c>
      <c r="CW280">
        <v>1666111673.7</v>
      </c>
      <c r="CX280">
        <v>0</v>
      </c>
      <c r="CY280">
        <v>1666110227</v>
      </c>
      <c r="CZ280" t="s">
        <v>356</v>
      </c>
      <c r="DA280">
        <v>1666110227</v>
      </c>
      <c r="DB280">
        <v>1666110223</v>
      </c>
      <c r="DC280">
        <v>35</v>
      </c>
      <c r="DD280">
        <v>4.3999999999999997E-2</v>
      </c>
      <c r="DE280">
        <v>-1.2E-2</v>
      </c>
      <c r="DF280">
        <v>-2.012</v>
      </c>
      <c r="DG280">
        <v>3.7999999999999999E-2</v>
      </c>
      <c r="DH280">
        <v>415</v>
      </c>
      <c r="DI280">
        <v>34</v>
      </c>
      <c r="DJ280">
        <v>0.45</v>
      </c>
      <c r="DK280">
        <v>0.22</v>
      </c>
      <c r="DL280">
        <v>-25.29386097560975</v>
      </c>
      <c r="DM280">
        <v>-1.005752613240388</v>
      </c>
      <c r="DN280">
        <v>0.13021600792913079</v>
      </c>
      <c r="DO280">
        <v>0</v>
      </c>
      <c r="DP280">
        <v>0.9823912926829268</v>
      </c>
      <c r="DQ280">
        <v>-9.6944822299649486E-2</v>
      </c>
      <c r="DR280">
        <v>9.6858662562441418E-3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3.2943799999999999</v>
      </c>
      <c r="EB280">
        <v>2.6252300000000002</v>
      </c>
      <c r="EC280">
        <v>0.26035199999999997</v>
      </c>
      <c r="ED280">
        <v>0.26071</v>
      </c>
      <c r="EE280">
        <v>0.14283799999999999</v>
      </c>
      <c r="EF280">
        <v>0.13839899999999999</v>
      </c>
      <c r="EG280">
        <v>22359.7</v>
      </c>
      <c r="EH280">
        <v>22750.6</v>
      </c>
      <c r="EI280">
        <v>28153.599999999999</v>
      </c>
      <c r="EJ280">
        <v>29654.1</v>
      </c>
      <c r="EK280">
        <v>33189.5</v>
      </c>
      <c r="EL280">
        <v>35491</v>
      </c>
      <c r="EM280">
        <v>39712.199999999997</v>
      </c>
      <c r="EN280">
        <v>42402.9</v>
      </c>
      <c r="EO280">
        <v>2.17232</v>
      </c>
      <c r="EP280">
        <v>2.11755</v>
      </c>
      <c r="EQ280">
        <v>7.7165700000000004E-2</v>
      </c>
      <c r="ER280">
        <v>0</v>
      </c>
      <c r="ES280">
        <v>33.346800000000002</v>
      </c>
      <c r="ET280">
        <v>999.9</v>
      </c>
      <c r="EU280">
        <v>47.8</v>
      </c>
      <c r="EV280">
        <v>40.6</v>
      </c>
      <c r="EW280">
        <v>36.133600000000001</v>
      </c>
      <c r="EX280">
        <v>57.318199999999997</v>
      </c>
      <c r="EY280">
        <v>-0.76522100000000004</v>
      </c>
      <c r="EZ280">
        <v>2</v>
      </c>
      <c r="FA280">
        <v>0.65870399999999996</v>
      </c>
      <c r="FB280">
        <v>1.39432</v>
      </c>
      <c r="FC280">
        <v>20.264399999999998</v>
      </c>
      <c r="FD280">
        <v>5.2157900000000001</v>
      </c>
      <c r="FE280">
        <v>12.0091</v>
      </c>
      <c r="FF280">
        <v>4.9856999999999996</v>
      </c>
      <c r="FG280">
        <v>3.2846500000000001</v>
      </c>
      <c r="FH280">
        <v>9844.7999999999993</v>
      </c>
      <c r="FI280">
        <v>9999</v>
      </c>
      <c r="FJ280">
        <v>9999</v>
      </c>
      <c r="FK280">
        <v>657.1</v>
      </c>
      <c r="FL280">
        <v>1.8658399999999999</v>
      </c>
      <c r="FM280">
        <v>1.86226</v>
      </c>
      <c r="FN280">
        <v>1.8643099999999999</v>
      </c>
      <c r="FO280">
        <v>1.8604000000000001</v>
      </c>
      <c r="FP280">
        <v>1.86111</v>
      </c>
      <c r="FQ280">
        <v>1.8602000000000001</v>
      </c>
      <c r="FR280">
        <v>1.8619000000000001</v>
      </c>
      <c r="FS280">
        <v>1.8585199999999999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-2.72</v>
      </c>
      <c r="GH280">
        <v>4.8099999999999997E-2</v>
      </c>
      <c r="GI280">
        <v>-1.674331742851894</v>
      </c>
      <c r="GJ280">
        <v>-1.0668354094452519E-3</v>
      </c>
      <c r="GK280">
        <v>7.2908324871410599E-7</v>
      </c>
      <c r="GL280">
        <v>-2.6615586879345078E-10</v>
      </c>
      <c r="GM280">
        <v>-0.20617912557020029</v>
      </c>
      <c r="GN280">
        <v>3.3664092208003571E-3</v>
      </c>
      <c r="GO280">
        <v>2.042686190248702E-4</v>
      </c>
      <c r="GP280">
        <v>-2.7039353982504608E-6</v>
      </c>
      <c r="GQ280">
        <v>3</v>
      </c>
      <c r="GR280">
        <v>2088</v>
      </c>
      <c r="GS280">
        <v>3</v>
      </c>
      <c r="GT280">
        <v>37</v>
      </c>
      <c r="GU280">
        <v>23.9</v>
      </c>
      <c r="GV280">
        <v>24</v>
      </c>
      <c r="GW280">
        <v>4.3591300000000004</v>
      </c>
      <c r="GX280">
        <v>2.51953</v>
      </c>
      <c r="GY280">
        <v>2.04834</v>
      </c>
      <c r="GZ280">
        <v>2.6061999999999999</v>
      </c>
      <c r="HA280">
        <v>2.1972700000000001</v>
      </c>
      <c r="HB280">
        <v>2.36328</v>
      </c>
      <c r="HC280">
        <v>44.697299999999998</v>
      </c>
      <c r="HD280">
        <v>14.061999999999999</v>
      </c>
      <c r="HE280">
        <v>18</v>
      </c>
      <c r="HF280">
        <v>684.94399999999996</v>
      </c>
      <c r="HG280">
        <v>709.70500000000004</v>
      </c>
      <c r="HH280">
        <v>30.9985</v>
      </c>
      <c r="HI280">
        <v>35.484400000000001</v>
      </c>
      <c r="HJ280">
        <v>30.0001</v>
      </c>
      <c r="HK280">
        <v>35.244399999999999</v>
      </c>
      <c r="HL280">
        <v>35.211599999999997</v>
      </c>
      <c r="HM280">
        <v>87.224000000000004</v>
      </c>
      <c r="HN280">
        <v>-30</v>
      </c>
      <c r="HO280">
        <v>-30</v>
      </c>
      <c r="HP280">
        <v>31</v>
      </c>
      <c r="HQ280">
        <v>1769.1</v>
      </c>
      <c r="HR280">
        <v>32.067999999999998</v>
      </c>
      <c r="HS280">
        <v>99.164900000000003</v>
      </c>
      <c r="HT280">
        <v>98.312600000000003</v>
      </c>
    </row>
    <row r="281" spans="1:228" x14ac:dyDescent="0.2">
      <c r="A281">
        <v>266</v>
      </c>
      <c r="B281">
        <v>1666111666.0999999</v>
      </c>
      <c r="C281">
        <v>1058</v>
      </c>
      <c r="D281" t="s">
        <v>891</v>
      </c>
      <c r="E281" t="s">
        <v>892</v>
      </c>
      <c r="F281">
        <v>4</v>
      </c>
      <c r="G281">
        <v>1666111664.0999999</v>
      </c>
      <c r="H281">
        <f t="shared" si="136"/>
        <v>1.0731534969016245E-3</v>
      </c>
      <c r="I281">
        <f t="shared" si="137"/>
        <v>1.0731534969016245</v>
      </c>
      <c r="J281">
        <f t="shared" si="138"/>
        <v>14.430118777536194</v>
      </c>
      <c r="K281">
        <f t="shared" si="139"/>
        <v>1735.1928571428571</v>
      </c>
      <c r="L281">
        <f t="shared" si="140"/>
        <v>1256.3241336823755</v>
      </c>
      <c r="M281">
        <f t="shared" si="141"/>
        <v>127.33552351515679</v>
      </c>
      <c r="N281">
        <f t="shared" si="142"/>
        <v>175.87156446356025</v>
      </c>
      <c r="O281">
        <f t="shared" si="143"/>
        <v>5.4075079621972784E-2</v>
      </c>
      <c r="P281">
        <f t="shared" si="144"/>
        <v>2.7664043467941415</v>
      </c>
      <c r="Q281">
        <f t="shared" si="145"/>
        <v>5.3494655846976852E-2</v>
      </c>
      <c r="R281">
        <f t="shared" si="146"/>
        <v>3.3485789427907517E-2</v>
      </c>
      <c r="S281">
        <f t="shared" si="147"/>
        <v>226.11277466122149</v>
      </c>
      <c r="T281">
        <f t="shared" si="148"/>
        <v>35.350446782174387</v>
      </c>
      <c r="U281">
        <f t="shared" si="149"/>
        <v>34.594542857142862</v>
      </c>
      <c r="V281">
        <f t="shared" si="150"/>
        <v>5.5227799113020799</v>
      </c>
      <c r="W281">
        <f t="shared" si="151"/>
        <v>66.111925883082961</v>
      </c>
      <c r="X281">
        <f t="shared" si="152"/>
        <v>3.5808031726919576</v>
      </c>
      <c r="Y281">
        <f t="shared" si="153"/>
        <v>5.4162741817936224</v>
      </c>
      <c r="Z281">
        <f t="shared" si="154"/>
        <v>1.9419767386101223</v>
      </c>
      <c r="AA281">
        <f t="shared" si="155"/>
        <v>-47.326069213361642</v>
      </c>
      <c r="AB281">
        <f t="shared" si="156"/>
        <v>-52.225404167582404</v>
      </c>
      <c r="AC281">
        <f t="shared" si="157"/>
        <v>-4.384010180323803</v>
      </c>
      <c r="AD281">
        <f t="shared" si="158"/>
        <v>122.17729109995364</v>
      </c>
      <c r="AE281">
        <f t="shared" si="159"/>
        <v>25.647382166339938</v>
      </c>
      <c r="AF281">
        <f t="shared" si="160"/>
        <v>1.0741038056231833</v>
      </c>
      <c r="AG281">
        <f t="shared" si="161"/>
        <v>14.430118777536194</v>
      </c>
      <c r="AH281">
        <v>1822.6771923578251</v>
      </c>
      <c r="AI281">
        <v>1801.489454545454</v>
      </c>
      <c r="AJ281">
        <v>1.82649048955479</v>
      </c>
      <c r="AK281">
        <v>66.414595201641987</v>
      </c>
      <c r="AL281">
        <f t="shared" si="162"/>
        <v>1.0731534969016245</v>
      </c>
      <c r="AM281">
        <v>34.370134776363628</v>
      </c>
      <c r="AN281">
        <v>35.325733529411757</v>
      </c>
      <c r="AO281">
        <v>-2.4458426067251311E-6</v>
      </c>
      <c r="AP281">
        <v>87.49</v>
      </c>
      <c r="AQ281">
        <v>12</v>
      </c>
      <c r="AR281">
        <v>2</v>
      </c>
      <c r="AS281">
        <f t="shared" si="163"/>
        <v>1</v>
      </c>
      <c r="AT281">
        <f t="shared" si="164"/>
        <v>0</v>
      </c>
      <c r="AU281">
        <f t="shared" si="165"/>
        <v>47112.205008139281</v>
      </c>
      <c r="AV281">
        <f t="shared" si="166"/>
        <v>1200.001428571429</v>
      </c>
      <c r="AW281">
        <f t="shared" si="167"/>
        <v>1025.9247993063327</v>
      </c>
      <c r="AX281">
        <f t="shared" si="168"/>
        <v>0.85493631497394962</v>
      </c>
      <c r="AY281">
        <f t="shared" si="169"/>
        <v>0.18842708789972273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1666111664.0999999</v>
      </c>
      <c r="BF281">
        <v>1735.1928571428571</v>
      </c>
      <c r="BG281">
        <v>1760.5871428571429</v>
      </c>
      <c r="BH281">
        <v>35.329099999999997</v>
      </c>
      <c r="BI281">
        <v>34.372671428571429</v>
      </c>
      <c r="BJ281">
        <v>1737.9142857142861</v>
      </c>
      <c r="BK281">
        <v>35.280985714285713</v>
      </c>
      <c r="BL281">
        <v>650.01614285714288</v>
      </c>
      <c r="BM281">
        <v>101.2554285714286</v>
      </c>
      <c r="BN281">
        <v>0.100201</v>
      </c>
      <c r="BO281">
        <v>34.244371428571426</v>
      </c>
      <c r="BP281">
        <v>34.594542857142862</v>
      </c>
      <c r="BQ281">
        <v>999.89999999999986</v>
      </c>
      <c r="BR281">
        <v>0</v>
      </c>
      <c r="BS281">
        <v>0</v>
      </c>
      <c r="BT281">
        <v>8984.9114285714277</v>
      </c>
      <c r="BU281">
        <v>0</v>
      </c>
      <c r="BV281">
        <v>415.77942857142858</v>
      </c>
      <c r="BW281">
        <v>-25.3948</v>
      </c>
      <c r="BX281">
        <v>1798.7414285714281</v>
      </c>
      <c r="BY281">
        <v>1823.255714285714</v>
      </c>
      <c r="BZ281">
        <v>0.95641542857142858</v>
      </c>
      <c r="CA281">
        <v>1760.5871428571429</v>
      </c>
      <c r="CB281">
        <v>34.372671428571429</v>
      </c>
      <c r="CC281">
        <v>3.5772685714285721</v>
      </c>
      <c r="CD281">
        <v>3.480425714285714</v>
      </c>
      <c r="CE281">
        <v>26.991</v>
      </c>
      <c r="CF281">
        <v>26.524557142857141</v>
      </c>
      <c r="CG281">
        <v>1200.001428571429</v>
      </c>
      <c r="CH281">
        <v>0.50003900000000001</v>
      </c>
      <c r="CI281">
        <v>0.49996099999999988</v>
      </c>
      <c r="CJ281">
        <v>0</v>
      </c>
      <c r="CK281">
        <v>792.25042857142864</v>
      </c>
      <c r="CL281">
        <v>4.9990899999999998</v>
      </c>
      <c r="CM281">
        <v>8421.4228571428575</v>
      </c>
      <c r="CN281">
        <v>9557.9885714285683</v>
      </c>
      <c r="CO281">
        <v>44.454999999999998</v>
      </c>
      <c r="CP281">
        <v>46.311999999999998</v>
      </c>
      <c r="CQ281">
        <v>45.213999999999999</v>
      </c>
      <c r="CR281">
        <v>45.517714285714291</v>
      </c>
      <c r="CS281">
        <v>45.910428571428568</v>
      </c>
      <c r="CT281">
        <v>597.54857142857145</v>
      </c>
      <c r="CU281">
        <v>597.45285714285717</v>
      </c>
      <c r="CV281">
        <v>0</v>
      </c>
      <c r="CW281">
        <v>1666111677.3</v>
      </c>
      <c r="CX281">
        <v>0</v>
      </c>
      <c r="CY281">
        <v>1666110227</v>
      </c>
      <c r="CZ281" t="s">
        <v>356</v>
      </c>
      <c r="DA281">
        <v>1666110227</v>
      </c>
      <c r="DB281">
        <v>1666110223</v>
      </c>
      <c r="DC281">
        <v>35</v>
      </c>
      <c r="DD281">
        <v>4.3999999999999997E-2</v>
      </c>
      <c r="DE281">
        <v>-1.2E-2</v>
      </c>
      <c r="DF281">
        <v>-2.012</v>
      </c>
      <c r="DG281">
        <v>3.7999999999999999E-2</v>
      </c>
      <c r="DH281">
        <v>415</v>
      </c>
      <c r="DI281">
        <v>34</v>
      </c>
      <c r="DJ281">
        <v>0.45</v>
      </c>
      <c r="DK281">
        <v>0.22</v>
      </c>
      <c r="DL281">
        <v>-25.352207317073169</v>
      </c>
      <c r="DM281">
        <v>-0.48639512195131018</v>
      </c>
      <c r="DN281">
        <v>9.5935523038167672E-2</v>
      </c>
      <c r="DO281">
        <v>0</v>
      </c>
      <c r="DP281">
        <v>0.97513795121951208</v>
      </c>
      <c r="DQ281">
        <v>-0.1171863972125428</v>
      </c>
      <c r="DR281">
        <v>1.170955656603743E-2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664</v>
      </c>
      <c r="EA281">
        <v>3.2946599999999999</v>
      </c>
      <c r="EB281">
        <v>2.6252800000000001</v>
      </c>
      <c r="EC281">
        <v>0.26095200000000002</v>
      </c>
      <c r="ED281">
        <v>0.26128899999999999</v>
      </c>
      <c r="EE281">
        <v>0.14281099999999999</v>
      </c>
      <c r="EF281">
        <v>0.13841000000000001</v>
      </c>
      <c r="EG281">
        <v>22341.7</v>
      </c>
      <c r="EH281">
        <v>22733.5</v>
      </c>
      <c r="EI281">
        <v>28154</v>
      </c>
      <c r="EJ281">
        <v>29655.1</v>
      </c>
      <c r="EK281">
        <v>33190.400000000001</v>
      </c>
      <c r="EL281">
        <v>35491.9</v>
      </c>
      <c r="EM281">
        <v>39712.1</v>
      </c>
      <c r="EN281">
        <v>42404.4</v>
      </c>
      <c r="EO281">
        <v>2.1724999999999999</v>
      </c>
      <c r="EP281">
        <v>2.1175000000000002</v>
      </c>
      <c r="EQ281">
        <v>7.7784099999999995E-2</v>
      </c>
      <c r="ER281">
        <v>0</v>
      </c>
      <c r="ES281">
        <v>33.334800000000001</v>
      </c>
      <c r="ET281">
        <v>999.9</v>
      </c>
      <c r="EU281">
        <v>47.8</v>
      </c>
      <c r="EV281">
        <v>40.6</v>
      </c>
      <c r="EW281">
        <v>36.137500000000003</v>
      </c>
      <c r="EX281">
        <v>57.588200000000001</v>
      </c>
      <c r="EY281">
        <v>-0.97756200000000004</v>
      </c>
      <c r="EZ281">
        <v>2</v>
      </c>
      <c r="FA281">
        <v>0.65851400000000004</v>
      </c>
      <c r="FB281">
        <v>1.3867499999999999</v>
      </c>
      <c r="FC281">
        <v>20.264600000000002</v>
      </c>
      <c r="FD281">
        <v>5.2157900000000001</v>
      </c>
      <c r="FE281">
        <v>12.009499999999999</v>
      </c>
      <c r="FF281">
        <v>4.9851000000000001</v>
      </c>
      <c r="FG281">
        <v>3.2845800000000001</v>
      </c>
      <c r="FH281">
        <v>9845.1</v>
      </c>
      <c r="FI281">
        <v>9999</v>
      </c>
      <c r="FJ281">
        <v>9999</v>
      </c>
      <c r="FK281">
        <v>657.1</v>
      </c>
      <c r="FL281">
        <v>1.8658399999999999</v>
      </c>
      <c r="FM281">
        <v>1.8622700000000001</v>
      </c>
      <c r="FN281">
        <v>1.86432</v>
      </c>
      <c r="FO281">
        <v>1.86039</v>
      </c>
      <c r="FP281">
        <v>1.8611200000000001</v>
      </c>
      <c r="FQ281">
        <v>1.86019</v>
      </c>
      <c r="FR281">
        <v>1.86189</v>
      </c>
      <c r="FS281">
        <v>1.8585199999999999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-2.73</v>
      </c>
      <c r="GH281">
        <v>4.8099999999999997E-2</v>
      </c>
      <c r="GI281">
        <v>-1.674331742851894</v>
      </c>
      <c r="GJ281">
        <v>-1.0668354094452519E-3</v>
      </c>
      <c r="GK281">
        <v>7.2908324871410599E-7</v>
      </c>
      <c r="GL281">
        <v>-2.6615586879345078E-10</v>
      </c>
      <c r="GM281">
        <v>-0.20617912557020029</v>
      </c>
      <c r="GN281">
        <v>3.3664092208003571E-3</v>
      </c>
      <c r="GO281">
        <v>2.042686190248702E-4</v>
      </c>
      <c r="GP281">
        <v>-2.7039353982504608E-6</v>
      </c>
      <c r="GQ281">
        <v>3</v>
      </c>
      <c r="GR281">
        <v>2088</v>
      </c>
      <c r="GS281">
        <v>3</v>
      </c>
      <c r="GT281">
        <v>37</v>
      </c>
      <c r="GU281">
        <v>24</v>
      </c>
      <c r="GV281">
        <v>24.1</v>
      </c>
      <c r="GW281">
        <v>4.37256</v>
      </c>
      <c r="GX281">
        <v>2.5146500000000001</v>
      </c>
      <c r="GY281">
        <v>2.04834</v>
      </c>
      <c r="GZ281">
        <v>2.6061999999999999</v>
      </c>
      <c r="HA281">
        <v>2.1972700000000001</v>
      </c>
      <c r="HB281">
        <v>2.33521</v>
      </c>
      <c r="HC281">
        <v>44.697299999999998</v>
      </c>
      <c r="HD281">
        <v>14.061999999999999</v>
      </c>
      <c r="HE281">
        <v>18</v>
      </c>
      <c r="HF281">
        <v>685.10299999999995</v>
      </c>
      <c r="HG281">
        <v>709.67200000000003</v>
      </c>
      <c r="HH281">
        <v>30.998200000000001</v>
      </c>
      <c r="HI281">
        <v>35.486699999999999</v>
      </c>
      <c r="HJ281">
        <v>30.0001</v>
      </c>
      <c r="HK281">
        <v>35.245899999999999</v>
      </c>
      <c r="HL281">
        <v>35.212800000000001</v>
      </c>
      <c r="HM281">
        <v>87.480999999999995</v>
      </c>
      <c r="HN281">
        <v>-30</v>
      </c>
      <c r="HO281">
        <v>-30</v>
      </c>
      <c r="HP281">
        <v>31</v>
      </c>
      <c r="HQ281">
        <v>1775.81</v>
      </c>
      <c r="HR281">
        <v>32.067999999999998</v>
      </c>
      <c r="HS281">
        <v>99.165199999999999</v>
      </c>
      <c r="HT281">
        <v>98.316100000000006</v>
      </c>
    </row>
    <row r="282" spans="1:228" x14ac:dyDescent="0.2">
      <c r="A282">
        <v>267</v>
      </c>
      <c r="B282">
        <v>1666111670.0999999</v>
      </c>
      <c r="C282">
        <v>1062</v>
      </c>
      <c r="D282" t="s">
        <v>893</v>
      </c>
      <c r="E282" t="s">
        <v>894</v>
      </c>
      <c r="F282">
        <v>4</v>
      </c>
      <c r="G282">
        <v>1666111667.7874999</v>
      </c>
      <c r="H282">
        <f t="shared" si="136"/>
        <v>1.0661415423400902E-3</v>
      </c>
      <c r="I282">
        <f t="shared" si="137"/>
        <v>1.0661415423400902</v>
      </c>
      <c r="J282">
        <f t="shared" si="138"/>
        <v>15.398204337861014</v>
      </c>
      <c r="K282">
        <f t="shared" si="139"/>
        <v>1741.4512500000001</v>
      </c>
      <c r="L282">
        <f t="shared" si="140"/>
        <v>1231.209412143498</v>
      </c>
      <c r="M282">
        <f t="shared" si="141"/>
        <v>124.7882546652684</v>
      </c>
      <c r="N282">
        <f t="shared" si="142"/>
        <v>176.50341195314232</v>
      </c>
      <c r="O282">
        <f t="shared" si="143"/>
        <v>5.3745763441244897E-2</v>
      </c>
      <c r="P282">
        <f t="shared" si="144"/>
        <v>2.7680651689508737</v>
      </c>
      <c r="Q282">
        <f t="shared" si="145"/>
        <v>5.3172687331901211E-2</v>
      </c>
      <c r="R282">
        <f t="shared" si="146"/>
        <v>3.3283908902493567E-2</v>
      </c>
      <c r="S282">
        <f t="shared" si="147"/>
        <v>226.1104409826919</v>
      </c>
      <c r="T282">
        <f t="shared" si="148"/>
        <v>35.346864635568075</v>
      </c>
      <c r="U282">
        <f t="shared" si="149"/>
        <v>34.589712499999997</v>
      </c>
      <c r="V282">
        <f t="shared" si="150"/>
        <v>5.5212984499642639</v>
      </c>
      <c r="W282">
        <f t="shared" si="151"/>
        <v>66.121259308960234</v>
      </c>
      <c r="X282">
        <f t="shared" si="152"/>
        <v>3.5803373923012498</v>
      </c>
      <c r="Y282">
        <f t="shared" si="153"/>
        <v>5.4148052074623303</v>
      </c>
      <c r="Z282">
        <f t="shared" si="154"/>
        <v>1.9409610576630141</v>
      </c>
      <c r="AA282">
        <f t="shared" si="155"/>
        <v>-47.01684201719798</v>
      </c>
      <c r="AB282">
        <f t="shared" si="156"/>
        <v>-52.262887070962549</v>
      </c>
      <c r="AC282">
        <f t="shared" si="157"/>
        <v>-4.3843168268811574</v>
      </c>
      <c r="AD282">
        <f t="shared" si="158"/>
        <v>122.44639506765022</v>
      </c>
      <c r="AE282">
        <f t="shared" si="159"/>
        <v>25.603328686808812</v>
      </c>
      <c r="AF282">
        <f t="shared" si="160"/>
        <v>1.0665695203290677</v>
      </c>
      <c r="AG282">
        <f t="shared" si="161"/>
        <v>15.398204337861014</v>
      </c>
      <c r="AH282">
        <v>1829.6677436375751</v>
      </c>
      <c r="AI282">
        <v>1808.2311515151521</v>
      </c>
      <c r="AJ282">
        <v>1.6591303464373339</v>
      </c>
      <c r="AK282">
        <v>66.414595201641987</v>
      </c>
      <c r="AL282">
        <f t="shared" si="162"/>
        <v>1.0661415423400902</v>
      </c>
      <c r="AM282">
        <v>34.374778010349637</v>
      </c>
      <c r="AN282">
        <v>35.324177058823508</v>
      </c>
      <c r="AO282">
        <v>-3.15884148672569E-6</v>
      </c>
      <c r="AP282">
        <v>87.49</v>
      </c>
      <c r="AQ282">
        <v>11</v>
      </c>
      <c r="AR282">
        <v>2</v>
      </c>
      <c r="AS282">
        <f t="shared" si="163"/>
        <v>1</v>
      </c>
      <c r="AT282">
        <f t="shared" si="164"/>
        <v>0</v>
      </c>
      <c r="AU282">
        <f t="shared" si="165"/>
        <v>47158.459305482123</v>
      </c>
      <c r="AV282">
        <f t="shared" si="166"/>
        <v>1199.98875</v>
      </c>
      <c r="AW282">
        <f t="shared" si="167"/>
        <v>1025.9139885920683</v>
      </c>
      <c r="AX282">
        <f t="shared" si="168"/>
        <v>0.85493633885490039</v>
      </c>
      <c r="AY282">
        <f t="shared" si="169"/>
        <v>0.18842713398995775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1666111667.7874999</v>
      </c>
      <c r="BF282">
        <v>1741.4512500000001</v>
      </c>
      <c r="BG282">
        <v>1766.8</v>
      </c>
      <c r="BH282">
        <v>35.325000000000003</v>
      </c>
      <c r="BI282">
        <v>34.375237499999997</v>
      </c>
      <c r="BJ282">
        <v>1744.17875</v>
      </c>
      <c r="BK282">
        <v>35.276925000000013</v>
      </c>
      <c r="BL282">
        <v>649.98962499999993</v>
      </c>
      <c r="BM282">
        <v>101.25425</v>
      </c>
      <c r="BN282">
        <v>9.9957849999999987E-2</v>
      </c>
      <c r="BO282">
        <v>34.2395</v>
      </c>
      <c r="BP282">
        <v>34.589712499999997</v>
      </c>
      <c r="BQ282">
        <v>999.9</v>
      </c>
      <c r="BR282">
        <v>0</v>
      </c>
      <c r="BS282">
        <v>0</v>
      </c>
      <c r="BT282">
        <v>8993.8274999999994</v>
      </c>
      <c r="BU282">
        <v>0</v>
      </c>
      <c r="BV282">
        <v>416.02887500000003</v>
      </c>
      <c r="BW282">
        <v>-25.351925000000001</v>
      </c>
      <c r="BX282">
        <v>1805.21875</v>
      </c>
      <c r="BY282">
        <v>1829.6975</v>
      </c>
      <c r="BZ282">
        <v>0.94978425</v>
      </c>
      <c r="CA282">
        <v>1766.8</v>
      </c>
      <c r="CB282">
        <v>34.375237499999997</v>
      </c>
      <c r="CC282">
        <v>3.5768087500000001</v>
      </c>
      <c r="CD282">
        <v>3.4806387499999998</v>
      </c>
      <c r="CE282">
        <v>26.988800000000001</v>
      </c>
      <c r="CF282">
        <v>26.5255875</v>
      </c>
      <c r="CG282">
        <v>1199.98875</v>
      </c>
      <c r="CH282">
        <v>0.50003900000000001</v>
      </c>
      <c r="CI282">
        <v>0.49996099999999999</v>
      </c>
      <c r="CJ282">
        <v>0</v>
      </c>
      <c r="CK282">
        <v>791.92587500000002</v>
      </c>
      <c r="CL282">
        <v>4.9990899999999998</v>
      </c>
      <c r="CM282">
        <v>8418.1012499999997</v>
      </c>
      <c r="CN282">
        <v>9557.8974999999991</v>
      </c>
      <c r="CO282">
        <v>44.468499999999999</v>
      </c>
      <c r="CP282">
        <v>46.311999999999998</v>
      </c>
      <c r="CQ282">
        <v>45.242125000000001</v>
      </c>
      <c r="CR282">
        <v>45.5</v>
      </c>
      <c r="CS282">
        <v>45.890500000000003</v>
      </c>
      <c r="CT282">
        <v>597.54124999999999</v>
      </c>
      <c r="CU282">
        <v>597.44749999999999</v>
      </c>
      <c r="CV282">
        <v>0</v>
      </c>
      <c r="CW282">
        <v>1666111681.5</v>
      </c>
      <c r="CX282">
        <v>0</v>
      </c>
      <c r="CY282">
        <v>1666110227</v>
      </c>
      <c r="CZ282" t="s">
        <v>356</v>
      </c>
      <c r="DA282">
        <v>1666110227</v>
      </c>
      <c r="DB282">
        <v>1666110223</v>
      </c>
      <c r="DC282">
        <v>35</v>
      </c>
      <c r="DD282">
        <v>4.3999999999999997E-2</v>
      </c>
      <c r="DE282">
        <v>-1.2E-2</v>
      </c>
      <c r="DF282">
        <v>-2.012</v>
      </c>
      <c r="DG282">
        <v>3.7999999999999999E-2</v>
      </c>
      <c r="DH282">
        <v>415</v>
      </c>
      <c r="DI282">
        <v>34</v>
      </c>
      <c r="DJ282">
        <v>0.45</v>
      </c>
      <c r="DK282">
        <v>0.22</v>
      </c>
      <c r="DL282">
        <v>-25.37793414634146</v>
      </c>
      <c r="DM282">
        <v>5.9596515679427149E-2</v>
      </c>
      <c r="DN282">
        <v>7.6577569822246699E-2</v>
      </c>
      <c r="DO282">
        <v>1</v>
      </c>
      <c r="DP282">
        <v>0.96732404878048783</v>
      </c>
      <c r="DQ282">
        <v>-0.12768819512195129</v>
      </c>
      <c r="DR282">
        <v>1.271312613576857E-2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3.2942800000000001</v>
      </c>
      <c r="EB282">
        <v>2.6252800000000001</v>
      </c>
      <c r="EC282">
        <v>0.26152300000000001</v>
      </c>
      <c r="ED282">
        <v>0.26187100000000002</v>
      </c>
      <c r="EE282">
        <v>0.14280999999999999</v>
      </c>
      <c r="EF282">
        <v>0.138408</v>
      </c>
      <c r="EG282">
        <v>22324.6</v>
      </c>
      <c r="EH282">
        <v>22715.599999999999</v>
      </c>
      <c r="EI282">
        <v>28154.400000000001</v>
      </c>
      <c r="EJ282">
        <v>29655.4</v>
      </c>
      <c r="EK282">
        <v>33191.1</v>
      </c>
      <c r="EL282">
        <v>35492</v>
      </c>
      <c r="EM282">
        <v>39712.800000000003</v>
      </c>
      <c r="EN282">
        <v>42404.5</v>
      </c>
      <c r="EO282">
        <v>2.17245</v>
      </c>
      <c r="EP282">
        <v>2.1176200000000001</v>
      </c>
      <c r="EQ282">
        <v>7.8357800000000005E-2</v>
      </c>
      <c r="ER282">
        <v>0</v>
      </c>
      <c r="ES282">
        <v>33.322899999999997</v>
      </c>
      <c r="ET282">
        <v>999.9</v>
      </c>
      <c r="EU282">
        <v>47.8</v>
      </c>
      <c r="EV282">
        <v>40.6</v>
      </c>
      <c r="EW282">
        <v>36.136499999999998</v>
      </c>
      <c r="EX282">
        <v>57.108199999999997</v>
      </c>
      <c r="EY282">
        <v>-0.86939200000000005</v>
      </c>
      <c r="EZ282">
        <v>2</v>
      </c>
      <c r="FA282">
        <v>0.658806</v>
      </c>
      <c r="FB282">
        <v>1.38428</v>
      </c>
      <c r="FC282">
        <v>20.264700000000001</v>
      </c>
      <c r="FD282">
        <v>5.2151899999999998</v>
      </c>
      <c r="FE282">
        <v>12.0097</v>
      </c>
      <c r="FF282">
        <v>4.9853500000000004</v>
      </c>
      <c r="FG282">
        <v>3.2845</v>
      </c>
      <c r="FH282">
        <v>9845.1</v>
      </c>
      <c r="FI282">
        <v>9999</v>
      </c>
      <c r="FJ282">
        <v>9999</v>
      </c>
      <c r="FK282">
        <v>657.1</v>
      </c>
      <c r="FL282">
        <v>1.8658399999999999</v>
      </c>
      <c r="FM282">
        <v>1.8622700000000001</v>
      </c>
      <c r="FN282">
        <v>1.86432</v>
      </c>
      <c r="FO282">
        <v>1.8604000000000001</v>
      </c>
      <c r="FP282">
        <v>1.86111</v>
      </c>
      <c r="FQ282">
        <v>1.8601799999999999</v>
      </c>
      <c r="FR282">
        <v>1.86188</v>
      </c>
      <c r="FS282">
        <v>1.8585100000000001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-2.74</v>
      </c>
      <c r="GH282">
        <v>4.8099999999999997E-2</v>
      </c>
      <c r="GI282">
        <v>-1.674331742851894</v>
      </c>
      <c r="GJ282">
        <v>-1.0668354094452519E-3</v>
      </c>
      <c r="GK282">
        <v>7.2908324871410599E-7</v>
      </c>
      <c r="GL282">
        <v>-2.6615586879345078E-10</v>
      </c>
      <c r="GM282">
        <v>-0.20617912557020029</v>
      </c>
      <c r="GN282">
        <v>3.3664092208003571E-3</v>
      </c>
      <c r="GO282">
        <v>2.042686190248702E-4</v>
      </c>
      <c r="GP282">
        <v>-2.7039353982504608E-6</v>
      </c>
      <c r="GQ282">
        <v>3</v>
      </c>
      <c r="GR282">
        <v>2088</v>
      </c>
      <c r="GS282">
        <v>3</v>
      </c>
      <c r="GT282">
        <v>37</v>
      </c>
      <c r="GU282">
        <v>24.1</v>
      </c>
      <c r="GV282">
        <v>24.1</v>
      </c>
      <c r="GW282">
        <v>4.3859899999999996</v>
      </c>
      <c r="GX282">
        <v>2.51831</v>
      </c>
      <c r="GY282">
        <v>2.04834</v>
      </c>
      <c r="GZ282">
        <v>2.6049799999999999</v>
      </c>
      <c r="HA282">
        <v>2.1972700000000001</v>
      </c>
      <c r="HB282">
        <v>2.31934</v>
      </c>
      <c r="HC282">
        <v>44.697299999999998</v>
      </c>
      <c r="HD282">
        <v>14.044499999999999</v>
      </c>
      <c r="HE282">
        <v>18</v>
      </c>
      <c r="HF282">
        <v>685.08100000000002</v>
      </c>
      <c r="HG282">
        <v>709.80200000000002</v>
      </c>
      <c r="HH282">
        <v>30.998899999999999</v>
      </c>
      <c r="HI282">
        <v>35.487699999999997</v>
      </c>
      <c r="HJ282">
        <v>30.0002</v>
      </c>
      <c r="HK282">
        <v>35.247599999999998</v>
      </c>
      <c r="HL282">
        <v>35.214100000000002</v>
      </c>
      <c r="HM282">
        <v>87.733199999999997</v>
      </c>
      <c r="HN282">
        <v>-30</v>
      </c>
      <c r="HO282">
        <v>-30</v>
      </c>
      <c r="HP282">
        <v>31</v>
      </c>
      <c r="HQ282">
        <v>1782.49</v>
      </c>
      <c r="HR282">
        <v>32.067999999999998</v>
      </c>
      <c r="HS282">
        <v>99.166799999999995</v>
      </c>
      <c r="HT282">
        <v>98.316500000000005</v>
      </c>
    </row>
    <row r="283" spans="1:228" x14ac:dyDescent="0.2">
      <c r="A283">
        <v>268</v>
      </c>
      <c r="B283">
        <v>1666111674.0999999</v>
      </c>
      <c r="C283">
        <v>1066</v>
      </c>
      <c r="D283" t="s">
        <v>895</v>
      </c>
      <c r="E283" t="s">
        <v>896</v>
      </c>
      <c r="F283">
        <v>4</v>
      </c>
      <c r="G283">
        <v>1666111672.0999999</v>
      </c>
      <c r="H283">
        <f t="shared" si="136"/>
        <v>1.0688325006164765E-3</v>
      </c>
      <c r="I283">
        <f t="shared" si="137"/>
        <v>1.0688325006164765</v>
      </c>
      <c r="J283">
        <f t="shared" si="138"/>
        <v>14.841324931946826</v>
      </c>
      <c r="K283">
        <f t="shared" si="139"/>
        <v>1748.611428571428</v>
      </c>
      <c r="L283">
        <f t="shared" si="140"/>
        <v>1256.066590624496</v>
      </c>
      <c r="M283">
        <f t="shared" si="141"/>
        <v>127.30781367487712</v>
      </c>
      <c r="N283">
        <f t="shared" si="142"/>
        <v>177.22937589451607</v>
      </c>
      <c r="O283">
        <f t="shared" si="143"/>
        <v>5.3920843652693784E-2</v>
      </c>
      <c r="P283">
        <f t="shared" si="144"/>
        <v>2.7743556226071577</v>
      </c>
      <c r="Q283">
        <f t="shared" si="145"/>
        <v>5.3345342152263407E-2</v>
      </c>
      <c r="R283">
        <f t="shared" si="146"/>
        <v>3.339203342563736E-2</v>
      </c>
      <c r="S283">
        <f t="shared" si="147"/>
        <v>226.11312601139196</v>
      </c>
      <c r="T283">
        <f t="shared" si="148"/>
        <v>35.341619354646717</v>
      </c>
      <c r="U283">
        <f t="shared" si="149"/>
        <v>34.585457142857138</v>
      </c>
      <c r="V283">
        <f t="shared" si="150"/>
        <v>5.5199936262712619</v>
      </c>
      <c r="W283">
        <f t="shared" si="151"/>
        <v>66.130869607514214</v>
      </c>
      <c r="X283">
        <f t="shared" si="152"/>
        <v>3.5804162808476225</v>
      </c>
      <c r="Y283">
        <f t="shared" si="153"/>
        <v>5.4141376063816233</v>
      </c>
      <c r="Z283">
        <f t="shared" si="154"/>
        <v>1.9395773454236394</v>
      </c>
      <c r="AA283">
        <f t="shared" si="155"/>
        <v>-47.135513277186611</v>
      </c>
      <c r="AB283">
        <f t="shared" si="156"/>
        <v>-52.076369746645369</v>
      </c>
      <c r="AC283">
        <f t="shared" si="157"/>
        <v>-4.3586270031152266</v>
      </c>
      <c r="AD283">
        <f t="shared" si="158"/>
        <v>122.54261598444474</v>
      </c>
      <c r="AE283">
        <f t="shared" si="159"/>
        <v>25.708340803843768</v>
      </c>
      <c r="AF283">
        <f t="shared" si="160"/>
        <v>1.0672467408739363</v>
      </c>
      <c r="AG283">
        <f t="shared" si="161"/>
        <v>14.841324931946826</v>
      </c>
      <c r="AH283">
        <v>1836.6391254064049</v>
      </c>
      <c r="AI283">
        <v>1815.300606060606</v>
      </c>
      <c r="AJ283">
        <v>1.766589467694512</v>
      </c>
      <c r="AK283">
        <v>66.414595201641987</v>
      </c>
      <c r="AL283">
        <f t="shared" si="162"/>
        <v>1.0688325006164765</v>
      </c>
      <c r="AM283">
        <v>34.374604909930063</v>
      </c>
      <c r="AN283">
        <v>35.32634735294117</v>
      </c>
      <c r="AO283">
        <v>-4.583390154278754E-7</v>
      </c>
      <c r="AP283">
        <v>87.49</v>
      </c>
      <c r="AQ283">
        <v>12</v>
      </c>
      <c r="AR283">
        <v>2</v>
      </c>
      <c r="AS283">
        <f t="shared" si="163"/>
        <v>1</v>
      </c>
      <c r="AT283">
        <f t="shared" si="164"/>
        <v>0</v>
      </c>
      <c r="AU283">
        <f t="shared" si="165"/>
        <v>47331.322722838369</v>
      </c>
      <c r="AV283">
        <f t="shared" si="166"/>
        <v>1200</v>
      </c>
      <c r="AW283">
        <f t="shared" si="167"/>
        <v>1025.9238994877678</v>
      </c>
      <c r="AX283">
        <f t="shared" si="168"/>
        <v>0.85493658290647312</v>
      </c>
      <c r="AY283">
        <f t="shared" si="169"/>
        <v>0.18842760500949329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1666111672.0999999</v>
      </c>
      <c r="BF283">
        <v>1748.611428571428</v>
      </c>
      <c r="BG283">
        <v>1774.0642857142859</v>
      </c>
      <c r="BH283">
        <v>35.32572857142857</v>
      </c>
      <c r="BI283">
        <v>34.375399999999992</v>
      </c>
      <c r="BJ283">
        <v>1751.3485714285709</v>
      </c>
      <c r="BK283">
        <v>35.277642857142858</v>
      </c>
      <c r="BL283">
        <v>650.01442857142854</v>
      </c>
      <c r="BM283">
        <v>101.2544285714286</v>
      </c>
      <c r="BN283">
        <v>9.9922085714285735E-2</v>
      </c>
      <c r="BO283">
        <v>34.237285714285711</v>
      </c>
      <c r="BP283">
        <v>34.585457142857138</v>
      </c>
      <c r="BQ283">
        <v>999.89999999999986</v>
      </c>
      <c r="BR283">
        <v>0</v>
      </c>
      <c r="BS283">
        <v>0</v>
      </c>
      <c r="BT283">
        <v>9027.2314285714292</v>
      </c>
      <c r="BU283">
        <v>0</v>
      </c>
      <c r="BV283">
        <v>417.27314285714289</v>
      </c>
      <c r="BW283">
        <v>-25.45372857142857</v>
      </c>
      <c r="BX283">
        <v>1812.6457142857139</v>
      </c>
      <c r="BY283">
        <v>1837.22</v>
      </c>
      <c r="BZ283">
        <v>0.9503097142857142</v>
      </c>
      <c r="CA283">
        <v>1774.0642857142859</v>
      </c>
      <c r="CB283">
        <v>34.375399999999992</v>
      </c>
      <c r="CC283">
        <v>3.576882857142857</v>
      </c>
      <c r="CD283">
        <v>3.4806614285714281</v>
      </c>
      <c r="CE283">
        <v>26.989171428571431</v>
      </c>
      <c r="CF283">
        <v>26.52571428571429</v>
      </c>
      <c r="CG283">
        <v>1200</v>
      </c>
      <c r="CH283">
        <v>0.500031</v>
      </c>
      <c r="CI283">
        <v>0.49996900000000011</v>
      </c>
      <c r="CJ283">
        <v>0</v>
      </c>
      <c r="CK283">
        <v>791.4571428571428</v>
      </c>
      <c r="CL283">
        <v>4.9990899999999998</v>
      </c>
      <c r="CM283">
        <v>8413.3228571428572</v>
      </c>
      <c r="CN283">
        <v>9557.9557142857138</v>
      </c>
      <c r="CO283">
        <v>44.454999999999998</v>
      </c>
      <c r="CP283">
        <v>46.311999999999998</v>
      </c>
      <c r="CQ283">
        <v>45.232000000000014</v>
      </c>
      <c r="CR283">
        <v>45.5</v>
      </c>
      <c r="CS283">
        <v>45.875</v>
      </c>
      <c r="CT283">
        <v>597.53857142857134</v>
      </c>
      <c r="CU283">
        <v>597.46428571428567</v>
      </c>
      <c r="CV283">
        <v>0</v>
      </c>
      <c r="CW283">
        <v>1666111685.7</v>
      </c>
      <c r="CX283">
        <v>0</v>
      </c>
      <c r="CY283">
        <v>1666110227</v>
      </c>
      <c r="CZ283" t="s">
        <v>356</v>
      </c>
      <c r="DA283">
        <v>1666110227</v>
      </c>
      <c r="DB283">
        <v>1666110223</v>
      </c>
      <c r="DC283">
        <v>35</v>
      </c>
      <c r="DD283">
        <v>4.3999999999999997E-2</v>
      </c>
      <c r="DE283">
        <v>-1.2E-2</v>
      </c>
      <c r="DF283">
        <v>-2.012</v>
      </c>
      <c r="DG283">
        <v>3.7999999999999999E-2</v>
      </c>
      <c r="DH283">
        <v>415</v>
      </c>
      <c r="DI283">
        <v>34</v>
      </c>
      <c r="DJ283">
        <v>0.45</v>
      </c>
      <c r="DK283">
        <v>0.22</v>
      </c>
      <c r="DL283">
        <v>-25.397490243902439</v>
      </c>
      <c r="DM283">
        <v>-3.5826480836244567E-2</v>
      </c>
      <c r="DN283">
        <v>7.719398689105042E-2</v>
      </c>
      <c r="DO283">
        <v>1</v>
      </c>
      <c r="DP283">
        <v>0.96076265853658527</v>
      </c>
      <c r="DQ283">
        <v>-0.10560050174215981</v>
      </c>
      <c r="DR283">
        <v>1.093999612656496E-2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3.2945700000000002</v>
      </c>
      <c r="EB283">
        <v>2.6253600000000001</v>
      </c>
      <c r="EC283">
        <v>0.26211000000000001</v>
      </c>
      <c r="ED283">
        <v>0.26244099999999998</v>
      </c>
      <c r="EE283">
        <v>0.14280699999999999</v>
      </c>
      <c r="EF283">
        <v>0.13841300000000001</v>
      </c>
      <c r="EG283">
        <v>22306.799999999999</v>
      </c>
      <c r="EH283">
        <v>22698</v>
      </c>
      <c r="EI283">
        <v>28154.5</v>
      </c>
      <c r="EJ283">
        <v>29655.5</v>
      </c>
      <c r="EK283">
        <v>33191.5</v>
      </c>
      <c r="EL283">
        <v>35492</v>
      </c>
      <c r="EM283">
        <v>39713.1</v>
      </c>
      <c r="EN283">
        <v>42404.6</v>
      </c>
      <c r="EO283">
        <v>2.1723699999999999</v>
      </c>
      <c r="EP283">
        <v>2.11748</v>
      </c>
      <c r="EQ283">
        <v>7.8313099999999997E-2</v>
      </c>
      <c r="ER283">
        <v>0</v>
      </c>
      <c r="ES283">
        <v>33.312100000000001</v>
      </c>
      <c r="ET283">
        <v>999.9</v>
      </c>
      <c r="EU283">
        <v>47.8</v>
      </c>
      <c r="EV283">
        <v>40.6</v>
      </c>
      <c r="EW283">
        <v>36.137700000000002</v>
      </c>
      <c r="EX283">
        <v>57.288200000000003</v>
      </c>
      <c r="EY283">
        <v>-0.88541400000000003</v>
      </c>
      <c r="EZ283">
        <v>2</v>
      </c>
      <c r="FA283">
        <v>0.65871400000000002</v>
      </c>
      <c r="FB283">
        <v>1.3822399999999999</v>
      </c>
      <c r="FC283">
        <v>20.264700000000001</v>
      </c>
      <c r="FD283">
        <v>5.2159399999999998</v>
      </c>
      <c r="FE283">
        <v>12.0098</v>
      </c>
      <c r="FF283">
        <v>4.9852499999999997</v>
      </c>
      <c r="FG283">
        <v>3.2845</v>
      </c>
      <c r="FH283">
        <v>9845.1</v>
      </c>
      <c r="FI283">
        <v>9999</v>
      </c>
      <c r="FJ283">
        <v>9999</v>
      </c>
      <c r="FK283">
        <v>657.1</v>
      </c>
      <c r="FL283">
        <v>1.8658399999999999</v>
      </c>
      <c r="FM283">
        <v>1.8622399999999999</v>
      </c>
      <c r="FN283">
        <v>1.86432</v>
      </c>
      <c r="FO283">
        <v>1.8603700000000001</v>
      </c>
      <c r="FP283">
        <v>1.86111</v>
      </c>
      <c r="FQ283">
        <v>1.86019</v>
      </c>
      <c r="FR283">
        <v>1.86189</v>
      </c>
      <c r="FS283">
        <v>1.8585100000000001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-2.74</v>
      </c>
      <c r="GH283">
        <v>4.8000000000000001E-2</v>
      </c>
      <c r="GI283">
        <v>-1.674331742851894</v>
      </c>
      <c r="GJ283">
        <v>-1.0668354094452519E-3</v>
      </c>
      <c r="GK283">
        <v>7.2908324871410599E-7</v>
      </c>
      <c r="GL283">
        <v>-2.6615586879345078E-10</v>
      </c>
      <c r="GM283">
        <v>-0.20617912557020029</v>
      </c>
      <c r="GN283">
        <v>3.3664092208003571E-3</v>
      </c>
      <c r="GO283">
        <v>2.042686190248702E-4</v>
      </c>
      <c r="GP283">
        <v>-2.7039353982504608E-6</v>
      </c>
      <c r="GQ283">
        <v>3</v>
      </c>
      <c r="GR283">
        <v>2088</v>
      </c>
      <c r="GS283">
        <v>3</v>
      </c>
      <c r="GT283">
        <v>37</v>
      </c>
      <c r="GU283">
        <v>24.1</v>
      </c>
      <c r="GV283">
        <v>24.2</v>
      </c>
      <c r="GW283">
        <v>4.3981899999999996</v>
      </c>
      <c r="GX283">
        <v>2.52441</v>
      </c>
      <c r="GY283">
        <v>2.04834</v>
      </c>
      <c r="GZ283">
        <v>2.6037599999999999</v>
      </c>
      <c r="HA283">
        <v>2.1972700000000001</v>
      </c>
      <c r="HB283">
        <v>2.3095699999999999</v>
      </c>
      <c r="HC283">
        <v>44.725299999999997</v>
      </c>
      <c r="HD283">
        <v>14.044499999999999</v>
      </c>
      <c r="HE283">
        <v>18</v>
      </c>
      <c r="HF283">
        <v>685.03300000000002</v>
      </c>
      <c r="HG283">
        <v>709.68600000000004</v>
      </c>
      <c r="HH283">
        <v>30.999199999999998</v>
      </c>
      <c r="HI283">
        <v>35.487699999999997</v>
      </c>
      <c r="HJ283">
        <v>30.0001</v>
      </c>
      <c r="HK283">
        <v>35.249099999999999</v>
      </c>
      <c r="HL283">
        <v>35.216000000000001</v>
      </c>
      <c r="HM283">
        <v>87.986999999999995</v>
      </c>
      <c r="HN283">
        <v>-30</v>
      </c>
      <c r="HO283">
        <v>-30</v>
      </c>
      <c r="HP283">
        <v>31</v>
      </c>
      <c r="HQ283">
        <v>1789.17</v>
      </c>
      <c r="HR283">
        <v>32.067999999999998</v>
      </c>
      <c r="HS283">
        <v>99.167400000000001</v>
      </c>
      <c r="HT283">
        <v>98.316699999999997</v>
      </c>
    </row>
    <row r="284" spans="1:228" x14ac:dyDescent="0.2">
      <c r="A284">
        <v>269</v>
      </c>
      <c r="B284">
        <v>1666111678.0999999</v>
      </c>
      <c r="C284">
        <v>1070</v>
      </c>
      <c r="D284" t="s">
        <v>897</v>
      </c>
      <c r="E284" t="s">
        <v>898</v>
      </c>
      <c r="F284">
        <v>4</v>
      </c>
      <c r="G284">
        <v>1666111675.7874999</v>
      </c>
      <c r="H284">
        <f t="shared" si="136"/>
        <v>1.0649757247640549E-3</v>
      </c>
      <c r="I284">
        <f t="shared" si="137"/>
        <v>1.0649757247640548</v>
      </c>
      <c r="J284">
        <f t="shared" si="138"/>
        <v>15.039733177501112</v>
      </c>
      <c r="K284">
        <f t="shared" si="139"/>
        <v>1754.845</v>
      </c>
      <c r="L284">
        <f t="shared" si="140"/>
        <v>1255.19995649712</v>
      </c>
      <c r="M284">
        <f t="shared" si="141"/>
        <v>127.22024201715465</v>
      </c>
      <c r="N284">
        <f t="shared" si="142"/>
        <v>177.86154663805232</v>
      </c>
      <c r="O284">
        <f t="shared" si="143"/>
        <v>5.3785686957067563E-2</v>
      </c>
      <c r="P284">
        <f t="shared" si="144"/>
        <v>2.7710732287262014</v>
      </c>
      <c r="Q284">
        <f t="shared" si="145"/>
        <v>5.3212379890599848E-2</v>
      </c>
      <c r="R284">
        <f t="shared" si="146"/>
        <v>3.330873746967157E-2</v>
      </c>
      <c r="S284">
        <f t="shared" si="147"/>
        <v>226.11388487947809</v>
      </c>
      <c r="T284">
        <f t="shared" si="148"/>
        <v>35.34270953613354</v>
      </c>
      <c r="U284">
        <f t="shared" si="149"/>
        <v>34.578412499999999</v>
      </c>
      <c r="V284">
        <f t="shared" si="150"/>
        <v>5.5178341108046611</v>
      </c>
      <c r="W284">
        <f t="shared" si="151"/>
        <v>66.134900140487403</v>
      </c>
      <c r="X284">
        <f t="shared" si="152"/>
        <v>3.5804005856713954</v>
      </c>
      <c r="Y284">
        <f t="shared" si="153"/>
        <v>5.4137839144925159</v>
      </c>
      <c r="Z284">
        <f t="shared" si="154"/>
        <v>1.9374335251332657</v>
      </c>
      <c r="AA284">
        <f t="shared" si="155"/>
        <v>-46.965429462094818</v>
      </c>
      <c r="AB284">
        <f t="shared" si="156"/>
        <v>-51.13760039819612</v>
      </c>
      <c r="AC284">
        <f t="shared" si="157"/>
        <v>-4.284952928428809</v>
      </c>
      <c r="AD284">
        <f t="shared" si="158"/>
        <v>123.72590209075832</v>
      </c>
      <c r="AE284">
        <f t="shared" si="159"/>
        <v>25.557130648785098</v>
      </c>
      <c r="AF284">
        <f t="shared" si="160"/>
        <v>1.0646587445914548</v>
      </c>
      <c r="AG284">
        <f t="shared" si="161"/>
        <v>15.039733177501112</v>
      </c>
      <c r="AH284">
        <v>1843.4882171245899</v>
      </c>
      <c r="AI284">
        <v>1822.2042424242429</v>
      </c>
      <c r="AJ284">
        <v>1.7060352696631309</v>
      </c>
      <c r="AK284">
        <v>66.414595201641987</v>
      </c>
      <c r="AL284">
        <f t="shared" si="162"/>
        <v>1.0649757247640548</v>
      </c>
      <c r="AM284">
        <v>34.376730489230773</v>
      </c>
      <c r="AN284">
        <v>35.325074999999991</v>
      </c>
      <c r="AO284">
        <v>1.262104232571048E-7</v>
      </c>
      <c r="AP284">
        <v>87.49</v>
      </c>
      <c r="AQ284">
        <v>12</v>
      </c>
      <c r="AR284">
        <v>2</v>
      </c>
      <c r="AS284">
        <f t="shared" si="163"/>
        <v>1</v>
      </c>
      <c r="AT284">
        <f t="shared" si="164"/>
        <v>0</v>
      </c>
      <c r="AU284">
        <f t="shared" si="165"/>
        <v>47241.455935242258</v>
      </c>
      <c r="AV284">
        <f t="shared" si="166"/>
        <v>1200.0037500000001</v>
      </c>
      <c r="AW284">
        <f t="shared" si="167"/>
        <v>1025.9271325800405</v>
      </c>
      <c r="AX284">
        <f t="shared" si="168"/>
        <v>0.85493660547314154</v>
      </c>
      <c r="AY284">
        <f t="shared" si="169"/>
        <v>0.1884276485631633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1666111675.7874999</v>
      </c>
      <c r="BF284">
        <v>1754.845</v>
      </c>
      <c r="BG284">
        <v>1780.1612500000001</v>
      </c>
      <c r="BH284">
        <v>35.325500000000012</v>
      </c>
      <c r="BI284">
        <v>34.377437499999999</v>
      </c>
      <c r="BJ284">
        <v>1757.5875000000001</v>
      </c>
      <c r="BK284">
        <v>35.277412499999997</v>
      </c>
      <c r="BL284">
        <v>649.98824999999999</v>
      </c>
      <c r="BM284">
        <v>101.254625</v>
      </c>
      <c r="BN284">
        <v>9.993716250000001E-2</v>
      </c>
      <c r="BO284">
        <v>34.236112499999997</v>
      </c>
      <c r="BP284">
        <v>34.578412499999999</v>
      </c>
      <c r="BQ284">
        <v>999.9</v>
      </c>
      <c r="BR284">
        <v>0</v>
      </c>
      <c r="BS284">
        <v>0</v>
      </c>
      <c r="BT284">
        <v>9009.7662500000006</v>
      </c>
      <c r="BU284">
        <v>0</v>
      </c>
      <c r="BV284">
        <v>420.71162500000003</v>
      </c>
      <c r="BW284">
        <v>-25.316262500000001</v>
      </c>
      <c r="BX284">
        <v>1819.10625</v>
      </c>
      <c r="BY284">
        <v>1843.5374999999999</v>
      </c>
      <c r="BZ284">
        <v>0.94804987499999993</v>
      </c>
      <c r="CA284">
        <v>1780.1612500000001</v>
      </c>
      <c r="CB284">
        <v>34.377437499999999</v>
      </c>
      <c r="CC284">
        <v>3.5768612499999999</v>
      </c>
      <c r="CD284">
        <v>3.48086875</v>
      </c>
      <c r="CE284">
        <v>26.989075</v>
      </c>
      <c r="CF284">
        <v>26.526712499999999</v>
      </c>
      <c r="CG284">
        <v>1200.0037500000001</v>
      </c>
      <c r="CH284">
        <v>0.50003025000000001</v>
      </c>
      <c r="CI284">
        <v>0.49996974999999999</v>
      </c>
      <c r="CJ284">
        <v>0</v>
      </c>
      <c r="CK284">
        <v>790.78162500000008</v>
      </c>
      <c r="CL284">
        <v>4.9990899999999998</v>
      </c>
      <c r="CM284">
        <v>8413.6725000000006</v>
      </c>
      <c r="CN284">
        <v>9557.9912499999991</v>
      </c>
      <c r="CO284">
        <v>44.484250000000003</v>
      </c>
      <c r="CP284">
        <v>46.311999999999998</v>
      </c>
      <c r="CQ284">
        <v>45.234250000000003</v>
      </c>
      <c r="CR284">
        <v>45.5</v>
      </c>
      <c r="CS284">
        <v>45.890500000000003</v>
      </c>
      <c r="CT284">
        <v>597.54</v>
      </c>
      <c r="CU284">
        <v>597.46749999999997</v>
      </c>
      <c r="CV284">
        <v>0</v>
      </c>
      <c r="CW284">
        <v>1666111689.3</v>
      </c>
      <c r="CX284">
        <v>0</v>
      </c>
      <c r="CY284">
        <v>1666110227</v>
      </c>
      <c r="CZ284" t="s">
        <v>356</v>
      </c>
      <c r="DA284">
        <v>1666110227</v>
      </c>
      <c r="DB284">
        <v>1666110223</v>
      </c>
      <c r="DC284">
        <v>35</v>
      </c>
      <c r="DD284">
        <v>4.3999999999999997E-2</v>
      </c>
      <c r="DE284">
        <v>-1.2E-2</v>
      </c>
      <c r="DF284">
        <v>-2.012</v>
      </c>
      <c r="DG284">
        <v>3.7999999999999999E-2</v>
      </c>
      <c r="DH284">
        <v>415</v>
      </c>
      <c r="DI284">
        <v>34</v>
      </c>
      <c r="DJ284">
        <v>0.45</v>
      </c>
      <c r="DK284">
        <v>0.22</v>
      </c>
      <c r="DL284">
        <v>-25.370634146341459</v>
      </c>
      <c r="DM284">
        <v>5.0006968641041587E-3</v>
      </c>
      <c r="DN284">
        <v>7.8330050956244665E-2</v>
      </c>
      <c r="DO284">
        <v>1</v>
      </c>
      <c r="DP284">
        <v>0.95496143902439001</v>
      </c>
      <c r="DQ284">
        <v>-7.1524494773518826E-2</v>
      </c>
      <c r="DR284">
        <v>7.8655190641635942E-3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2</v>
      </c>
      <c r="DY284">
        <v>2</v>
      </c>
      <c r="DZ284" t="s">
        <v>637</v>
      </c>
      <c r="EA284">
        <v>3.29434</v>
      </c>
      <c r="EB284">
        <v>2.6254</v>
      </c>
      <c r="EC284">
        <v>0.26268999999999998</v>
      </c>
      <c r="ED284">
        <v>0.26301400000000003</v>
      </c>
      <c r="EE284">
        <v>0.14280999999999999</v>
      </c>
      <c r="EF284">
        <v>0.13841500000000001</v>
      </c>
      <c r="EG284">
        <v>22288.799999999999</v>
      </c>
      <c r="EH284">
        <v>22680.1</v>
      </c>
      <c r="EI284">
        <v>28154</v>
      </c>
      <c r="EJ284">
        <v>29655.200000000001</v>
      </c>
      <c r="EK284">
        <v>33191.1</v>
      </c>
      <c r="EL284">
        <v>35491.800000000003</v>
      </c>
      <c r="EM284">
        <v>39712.699999999997</v>
      </c>
      <c r="EN284">
        <v>42404.5</v>
      </c>
      <c r="EO284">
        <v>2.1720799999999998</v>
      </c>
      <c r="EP284">
        <v>2.11775</v>
      </c>
      <c r="EQ284">
        <v>7.8566399999999995E-2</v>
      </c>
      <c r="ER284">
        <v>0</v>
      </c>
      <c r="ES284">
        <v>33.303199999999997</v>
      </c>
      <c r="ET284">
        <v>999.9</v>
      </c>
      <c r="EU284">
        <v>47.8</v>
      </c>
      <c r="EV284">
        <v>40.6</v>
      </c>
      <c r="EW284">
        <v>36.135599999999997</v>
      </c>
      <c r="EX284">
        <v>57.498199999999997</v>
      </c>
      <c r="EY284">
        <v>-0.84134699999999996</v>
      </c>
      <c r="EZ284">
        <v>2</v>
      </c>
      <c r="FA284">
        <v>0.65871400000000002</v>
      </c>
      <c r="FB284">
        <v>1.3811500000000001</v>
      </c>
      <c r="FC284">
        <v>20.264600000000002</v>
      </c>
      <c r="FD284">
        <v>5.2156399999999996</v>
      </c>
      <c r="FE284">
        <v>12.009499999999999</v>
      </c>
      <c r="FF284">
        <v>4.9852999999999996</v>
      </c>
      <c r="FG284">
        <v>3.2844799999999998</v>
      </c>
      <c r="FH284">
        <v>9845.4</v>
      </c>
      <c r="FI284">
        <v>9999</v>
      </c>
      <c r="FJ284">
        <v>9999</v>
      </c>
      <c r="FK284">
        <v>657.1</v>
      </c>
      <c r="FL284">
        <v>1.8658399999999999</v>
      </c>
      <c r="FM284">
        <v>1.8622300000000001</v>
      </c>
      <c r="FN284">
        <v>1.86432</v>
      </c>
      <c r="FO284">
        <v>1.8604000000000001</v>
      </c>
      <c r="FP284">
        <v>1.8611200000000001</v>
      </c>
      <c r="FQ284">
        <v>1.86019</v>
      </c>
      <c r="FR284">
        <v>1.86189</v>
      </c>
      <c r="FS284">
        <v>1.8585100000000001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-2.75</v>
      </c>
      <c r="GH284">
        <v>4.8099999999999997E-2</v>
      </c>
      <c r="GI284">
        <v>-1.674331742851894</v>
      </c>
      <c r="GJ284">
        <v>-1.0668354094452519E-3</v>
      </c>
      <c r="GK284">
        <v>7.2908324871410599E-7</v>
      </c>
      <c r="GL284">
        <v>-2.6615586879345078E-10</v>
      </c>
      <c r="GM284">
        <v>-0.20617912557020029</v>
      </c>
      <c r="GN284">
        <v>3.3664092208003571E-3</v>
      </c>
      <c r="GO284">
        <v>2.042686190248702E-4</v>
      </c>
      <c r="GP284">
        <v>-2.7039353982504608E-6</v>
      </c>
      <c r="GQ284">
        <v>3</v>
      </c>
      <c r="GR284">
        <v>2088</v>
      </c>
      <c r="GS284">
        <v>3</v>
      </c>
      <c r="GT284">
        <v>37</v>
      </c>
      <c r="GU284">
        <v>24.2</v>
      </c>
      <c r="GV284">
        <v>24.3</v>
      </c>
      <c r="GW284">
        <v>4.4116200000000001</v>
      </c>
      <c r="GX284">
        <v>2.52319</v>
      </c>
      <c r="GY284">
        <v>2.04834</v>
      </c>
      <c r="GZ284">
        <v>2.6037599999999999</v>
      </c>
      <c r="HA284">
        <v>2.1972700000000001</v>
      </c>
      <c r="HB284">
        <v>2.3034699999999999</v>
      </c>
      <c r="HC284">
        <v>44.725299999999997</v>
      </c>
      <c r="HD284">
        <v>14.0532</v>
      </c>
      <c r="HE284">
        <v>18</v>
      </c>
      <c r="HF284">
        <v>684.80499999999995</v>
      </c>
      <c r="HG284">
        <v>709.96500000000003</v>
      </c>
      <c r="HH284">
        <v>30.999500000000001</v>
      </c>
      <c r="HI284">
        <v>35.4908</v>
      </c>
      <c r="HJ284">
        <v>30.0001</v>
      </c>
      <c r="HK284">
        <v>35.250900000000001</v>
      </c>
      <c r="HL284">
        <v>35.2181</v>
      </c>
      <c r="HM284">
        <v>88.242099999999994</v>
      </c>
      <c r="HN284">
        <v>-30</v>
      </c>
      <c r="HO284">
        <v>-30</v>
      </c>
      <c r="HP284">
        <v>31</v>
      </c>
      <c r="HQ284">
        <v>1795.85</v>
      </c>
      <c r="HR284">
        <v>32.067999999999998</v>
      </c>
      <c r="HS284">
        <v>99.1661</v>
      </c>
      <c r="HT284">
        <v>98.316199999999995</v>
      </c>
    </row>
    <row r="285" spans="1:228" x14ac:dyDescent="0.2">
      <c r="A285">
        <v>270</v>
      </c>
      <c r="B285">
        <v>1666111682.0999999</v>
      </c>
      <c r="C285">
        <v>1074</v>
      </c>
      <c r="D285" t="s">
        <v>899</v>
      </c>
      <c r="E285" t="s">
        <v>900</v>
      </c>
      <c r="F285">
        <v>4</v>
      </c>
      <c r="G285">
        <v>1666111680.0999999</v>
      </c>
      <c r="H285">
        <f t="shared" si="136"/>
        <v>1.0598581281384286E-3</v>
      </c>
      <c r="I285">
        <f t="shared" si="137"/>
        <v>1.0598581281384285</v>
      </c>
      <c r="J285">
        <f t="shared" si="138"/>
        <v>14.430511936814856</v>
      </c>
      <c r="K285">
        <f t="shared" si="139"/>
        <v>1762.1228571428569</v>
      </c>
      <c r="L285">
        <f t="shared" si="140"/>
        <v>1279.0756579910339</v>
      </c>
      <c r="M285">
        <f t="shared" si="141"/>
        <v>129.64089640622544</v>
      </c>
      <c r="N285">
        <f t="shared" si="142"/>
        <v>178.60021442101467</v>
      </c>
      <c r="O285">
        <f t="shared" si="143"/>
        <v>5.3625367365122661E-2</v>
      </c>
      <c r="P285">
        <f t="shared" si="144"/>
        <v>2.7703333638860332</v>
      </c>
      <c r="Q285">
        <f t="shared" si="145"/>
        <v>5.3055302937169486E-2</v>
      </c>
      <c r="R285">
        <f t="shared" si="146"/>
        <v>3.3210277272607405E-2</v>
      </c>
      <c r="S285">
        <f t="shared" si="147"/>
        <v>226.11287751864637</v>
      </c>
      <c r="T285">
        <f t="shared" si="148"/>
        <v>35.341388995273789</v>
      </c>
      <c r="U285">
        <f t="shared" si="149"/>
        <v>34.566071428571433</v>
      </c>
      <c r="V285">
        <f t="shared" si="150"/>
        <v>5.5140527603041658</v>
      </c>
      <c r="W285">
        <f t="shared" si="151"/>
        <v>66.141614767740222</v>
      </c>
      <c r="X285">
        <f t="shared" si="152"/>
        <v>3.5801691691657593</v>
      </c>
      <c r="Y285">
        <f t="shared" si="153"/>
        <v>5.4128844324979255</v>
      </c>
      <c r="Z285">
        <f t="shared" si="154"/>
        <v>1.9338835911384065</v>
      </c>
      <c r="AA285">
        <f t="shared" si="155"/>
        <v>-46.739743450904697</v>
      </c>
      <c r="AB285">
        <f t="shared" si="156"/>
        <v>-49.726418174085943</v>
      </c>
      <c r="AC285">
        <f t="shared" si="157"/>
        <v>-4.1675073532036002</v>
      </c>
      <c r="AD285">
        <f t="shared" si="158"/>
        <v>125.47920854045213</v>
      </c>
      <c r="AE285">
        <f t="shared" si="159"/>
        <v>25.622803600084563</v>
      </c>
      <c r="AF285">
        <f t="shared" si="160"/>
        <v>1.0607236169438987</v>
      </c>
      <c r="AG285">
        <f t="shared" si="161"/>
        <v>14.430511936814856</v>
      </c>
      <c r="AH285">
        <v>1850.5482781263329</v>
      </c>
      <c r="AI285">
        <v>1829.383939393939</v>
      </c>
      <c r="AJ285">
        <v>1.820412804642066</v>
      </c>
      <c r="AK285">
        <v>66.414595201641987</v>
      </c>
      <c r="AL285">
        <f t="shared" si="162"/>
        <v>1.0598581281384285</v>
      </c>
      <c r="AM285">
        <v>34.376970998041948</v>
      </c>
      <c r="AN285">
        <v>35.320743529411743</v>
      </c>
      <c r="AO285">
        <v>3.4788369478146351E-7</v>
      </c>
      <c r="AP285">
        <v>87.49</v>
      </c>
      <c r="AQ285">
        <v>12</v>
      </c>
      <c r="AR285">
        <v>2</v>
      </c>
      <c r="AS285">
        <f t="shared" si="163"/>
        <v>1</v>
      </c>
      <c r="AT285">
        <f t="shared" si="164"/>
        <v>0</v>
      </c>
      <c r="AU285">
        <f t="shared" si="165"/>
        <v>47221.627527377837</v>
      </c>
      <c r="AV285">
        <f t="shared" si="166"/>
        <v>1200</v>
      </c>
      <c r="AW285">
        <f t="shared" si="167"/>
        <v>1025.9237707350499</v>
      </c>
      <c r="AX285">
        <f t="shared" si="168"/>
        <v>0.8549364756125416</v>
      </c>
      <c r="AY285">
        <f t="shared" si="169"/>
        <v>0.18842739793220531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1666111680.0999999</v>
      </c>
      <c r="BF285">
        <v>1762.1228571428569</v>
      </c>
      <c r="BG285">
        <v>1787.5</v>
      </c>
      <c r="BH285">
        <v>35.323014285714287</v>
      </c>
      <c r="BI285">
        <v>34.378471428571423</v>
      </c>
      <c r="BJ285">
        <v>1764.87</v>
      </c>
      <c r="BK285">
        <v>35.274971428571433</v>
      </c>
      <c r="BL285">
        <v>650.00057142857145</v>
      </c>
      <c r="BM285">
        <v>101.255</v>
      </c>
      <c r="BN285">
        <v>0.1001431428571429</v>
      </c>
      <c r="BO285">
        <v>34.233128571428573</v>
      </c>
      <c r="BP285">
        <v>34.566071428571433</v>
      </c>
      <c r="BQ285">
        <v>999.89999999999986</v>
      </c>
      <c r="BR285">
        <v>0</v>
      </c>
      <c r="BS285">
        <v>0</v>
      </c>
      <c r="BT285">
        <v>9005.8028571428567</v>
      </c>
      <c r="BU285">
        <v>0</v>
      </c>
      <c r="BV285">
        <v>429.85685714285722</v>
      </c>
      <c r="BW285">
        <v>-25.3794</v>
      </c>
      <c r="BX285">
        <v>1826.6457142857139</v>
      </c>
      <c r="BY285">
        <v>1851.1385714285709</v>
      </c>
      <c r="BZ285">
        <v>0.9445664285714287</v>
      </c>
      <c r="CA285">
        <v>1787.5</v>
      </c>
      <c r="CB285">
        <v>34.378471428571423</v>
      </c>
      <c r="CC285">
        <v>3.5766399999999998</v>
      </c>
      <c r="CD285">
        <v>3.4809971428571429</v>
      </c>
      <c r="CE285">
        <v>26.988</v>
      </c>
      <c r="CF285">
        <v>26.527328571428569</v>
      </c>
      <c r="CG285">
        <v>1200</v>
      </c>
      <c r="CH285">
        <v>0.50003500000000012</v>
      </c>
      <c r="CI285">
        <v>0.49996499999999988</v>
      </c>
      <c r="CJ285">
        <v>0</v>
      </c>
      <c r="CK285">
        <v>790.14814285714294</v>
      </c>
      <c r="CL285">
        <v>4.9990899999999998</v>
      </c>
      <c r="CM285">
        <v>8417.7928571428583</v>
      </c>
      <c r="CN285">
        <v>9557.9771428571421</v>
      </c>
      <c r="CO285">
        <v>44.482000000000014</v>
      </c>
      <c r="CP285">
        <v>46.311999999999998</v>
      </c>
      <c r="CQ285">
        <v>45.205000000000013</v>
      </c>
      <c r="CR285">
        <v>45.5</v>
      </c>
      <c r="CS285">
        <v>45.901571428571437</v>
      </c>
      <c r="CT285">
        <v>597.54142857142858</v>
      </c>
      <c r="CU285">
        <v>597.45857142857142</v>
      </c>
      <c r="CV285">
        <v>0</v>
      </c>
      <c r="CW285">
        <v>1666111693.5</v>
      </c>
      <c r="CX285">
        <v>0</v>
      </c>
      <c r="CY285">
        <v>1666110227</v>
      </c>
      <c r="CZ285" t="s">
        <v>356</v>
      </c>
      <c r="DA285">
        <v>1666110227</v>
      </c>
      <c r="DB285">
        <v>1666110223</v>
      </c>
      <c r="DC285">
        <v>35</v>
      </c>
      <c r="DD285">
        <v>4.3999999999999997E-2</v>
      </c>
      <c r="DE285">
        <v>-1.2E-2</v>
      </c>
      <c r="DF285">
        <v>-2.012</v>
      </c>
      <c r="DG285">
        <v>3.7999999999999999E-2</v>
      </c>
      <c r="DH285">
        <v>415</v>
      </c>
      <c r="DI285">
        <v>34</v>
      </c>
      <c r="DJ285">
        <v>0.45</v>
      </c>
      <c r="DK285">
        <v>0.22</v>
      </c>
      <c r="DL285">
        <v>-25.380134146341462</v>
      </c>
      <c r="DM285">
        <v>0.14608222996515741</v>
      </c>
      <c r="DN285">
        <v>7.151617797447074E-2</v>
      </c>
      <c r="DO285">
        <v>0</v>
      </c>
      <c r="DP285">
        <v>0.95040517073170727</v>
      </c>
      <c r="DQ285">
        <v>-4.4770432055749917E-2</v>
      </c>
      <c r="DR285">
        <v>5.1932233606200359E-3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357</v>
      </c>
      <c r="EA285">
        <v>3.2945500000000001</v>
      </c>
      <c r="EB285">
        <v>2.62534</v>
      </c>
      <c r="EC285">
        <v>0.26328499999999999</v>
      </c>
      <c r="ED285">
        <v>0.26358799999999999</v>
      </c>
      <c r="EE285">
        <v>0.142793</v>
      </c>
      <c r="EF285">
        <v>0.13842399999999999</v>
      </c>
      <c r="EG285">
        <v>22270.7</v>
      </c>
      <c r="EH285">
        <v>22662.3</v>
      </c>
      <c r="EI285">
        <v>28154</v>
      </c>
      <c r="EJ285">
        <v>29655.200000000001</v>
      </c>
      <c r="EK285">
        <v>33191.4</v>
      </c>
      <c r="EL285">
        <v>35491.5</v>
      </c>
      <c r="EM285">
        <v>39712.199999999997</v>
      </c>
      <c r="EN285">
        <v>42404.5</v>
      </c>
      <c r="EO285">
        <v>2.1723699999999999</v>
      </c>
      <c r="EP285">
        <v>2.1176499999999998</v>
      </c>
      <c r="EQ285">
        <v>7.8193799999999994E-2</v>
      </c>
      <c r="ER285">
        <v>0</v>
      </c>
      <c r="ES285">
        <v>33.296199999999999</v>
      </c>
      <c r="ET285">
        <v>999.9</v>
      </c>
      <c r="EU285">
        <v>47.8</v>
      </c>
      <c r="EV285">
        <v>40.6</v>
      </c>
      <c r="EW285">
        <v>36.134300000000003</v>
      </c>
      <c r="EX285">
        <v>57.558199999999999</v>
      </c>
      <c r="EY285">
        <v>-0.84134699999999996</v>
      </c>
      <c r="EZ285">
        <v>2</v>
      </c>
      <c r="FA285">
        <v>0.65868400000000005</v>
      </c>
      <c r="FB285">
        <v>1.3795900000000001</v>
      </c>
      <c r="FC285">
        <v>20.264500000000002</v>
      </c>
      <c r="FD285">
        <v>5.21549</v>
      </c>
      <c r="FE285">
        <v>12.0091</v>
      </c>
      <c r="FF285">
        <v>4.9848499999999998</v>
      </c>
      <c r="FG285">
        <v>3.2844500000000001</v>
      </c>
      <c r="FH285">
        <v>9845.4</v>
      </c>
      <c r="FI285">
        <v>9999</v>
      </c>
      <c r="FJ285">
        <v>9999</v>
      </c>
      <c r="FK285">
        <v>657.1</v>
      </c>
      <c r="FL285">
        <v>1.8658399999999999</v>
      </c>
      <c r="FM285">
        <v>1.86222</v>
      </c>
      <c r="FN285">
        <v>1.86432</v>
      </c>
      <c r="FO285">
        <v>1.86036</v>
      </c>
      <c r="FP285">
        <v>1.86111</v>
      </c>
      <c r="FQ285">
        <v>1.8601799999999999</v>
      </c>
      <c r="FR285">
        <v>1.8619000000000001</v>
      </c>
      <c r="FS285">
        <v>1.8585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-2.75</v>
      </c>
      <c r="GH285">
        <v>4.8099999999999997E-2</v>
      </c>
      <c r="GI285">
        <v>-1.674331742851894</v>
      </c>
      <c r="GJ285">
        <v>-1.0668354094452519E-3</v>
      </c>
      <c r="GK285">
        <v>7.2908324871410599E-7</v>
      </c>
      <c r="GL285">
        <v>-2.6615586879345078E-10</v>
      </c>
      <c r="GM285">
        <v>-0.20617912557020029</v>
      </c>
      <c r="GN285">
        <v>3.3664092208003571E-3</v>
      </c>
      <c r="GO285">
        <v>2.042686190248702E-4</v>
      </c>
      <c r="GP285">
        <v>-2.7039353982504608E-6</v>
      </c>
      <c r="GQ285">
        <v>3</v>
      </c>
      <c r="GR285">
        <v>2088</v>
      </c>
      <c r="GS285">
        <v>3</v>
      </c>
      <c r="GT285">
        <v>37</v>
      </c>
      <c r="GU285">
        <v>24.3</v>
      </c>
      <c r="GV285">
        <v>24.3</v>
      </c>
      <c r="GW285">
        <v>4.4238299999999997</v>
      </c>
      <c r="GX285">
        <v>2.51709</v>
      </c>
      <c r="GY285">
        <v>2.04834</v>
      </c>
      <c r="GZ285">
        <v>2.6037599999999999</v>
      </c>
      <c r="HA285">
        <v>2.1972700000000001</v>
      </c>
      <c r="HB285">
        <v>2.32544</v>
      </c>
      <c r="HC285">
        <v>44.725299999999997</v>
      </c>
      <c r="HD285">
        <v>14.044499999999999</v>
      </c>
      <c r="HE285">
        <v>18</v>
      </c>
      <c r="HF285">
        <v>685.05899999999997</v>
      </c>
      <c r="HG285">
        <v>709.88499999999999</v>
      </c>
      <c r="HH285">
        <v>30.999600000000001</v>
      </c>
      <c r="HI285">
        <v>35.491</v>
      </c>
      <c r="HJ285">
        <v>30.0001</v>
      </c>
      <c r="HK285">
        <v>35.2515</v>
      </c>
      <c r="HL285">
        <v>35.219200000000001</v>
      </c>
      <c r="HM285">
        <v>88.492400000000004</v>
      </c>
      <c r="HN285">
        <v>-30</v>
      </c>
      <c r="HO285">
        <v>-30</v>
      </c>
      <c r="HP285">
        <v>31</v>
      </c>
      <c r="HQ285">
        <v>1802.52</v>
      </c>
      <c r="HR285">
        <v>32.067999999999998</v>
      </c>
      <c r="HS285">
        <v>99.165400000000005</v>
      </c>
      <c r="HT285">
        <v>98.316299999999998</v>
      </c>
    </row>
    <row r="286" spans="1:228" x14ac:dyDescent="0.2">
      <c r="A286">
        <v>271</v>
      </c>
      <c r="B286">
        <v>1666111686.0999999</v>
      </c>
      <c r="C286">
        <v>1078</v>
      </c>
      <c r="D286" t="s">
        <v>901</v>
      </c>
      <c r="E286" t="s">
        <v>902</v>
      </c>
      <c r="F286">
        <v>4</v>
      </c>
      <c r="G286">
        <v>1666111683.7874999</v>
      </c>
      <c r="H286">
        <f t="shared" si="136"/>
        <v>1.0545638641910001E-3</v>
      </c>
      <c r="I286">
        <f t="shared" si="137"/>
        <v>1.0545638641910002</v>
      </c>
      <c r="J286">
        <f t="shared" si="138"/>
        <v>14.704751949634311</v>
      </c>
      <c r="K286">
        <f t="shared" si="139"/>
        <v>1768.4349999999999</v>
      </c>
      <c r="L286">
        <f t="shared" si="140"/>
        <v>1275.5526232496093</v>
      </c>
      <c r="M286">
        <f t="shared" si="141"/>
        <v>129.2833889911434</v>
      </c>
      <c r="N286">
        <f t="shared" si="142"/>
        <v>179.23938679071873</v>
      </c>
      <c r="O286">
        <f t="shared" si="143"/>
        <v>5.3430298295105504E-2</v>
      </c>
      <c r="P286">
        <f t="shared" si="144"/>
        <v>2.7709722619498014</v>
      </c>
      <c r="Q286">
        <f t="shared" si="145"/>
        <v>5.2864479076854369E-2</v>
      </c>
      <c r="R286">
        <f t="shared" si="146"/>
        <v>3.3090636618878115E-2</v>
      </c>
      <c r="S286">
        <f t="shared" si="147"/>
        <v>226.113958039566</v>
      </c>
      <c r="T286">
        <f t="shared" si="148"/>
        <v>35.337852505525682</v>
      </c>
      <c r="U286">
        <f t="shared" si="149"/>
        <v>34.556075</v>
      </c>
      <c r="V286">
        <f t="shared" si="150"/>
        <v>5.5109914687708219</v>
      </c>
      <c r="W286">
        <f t="shared" si="151"/>
        <v>66.152206362945421</v>
      </c>
      <c r="X286">
        <f t="shared" si="152"/>
        <v>3.5797947446714842</v>
      </c>
      <c r="Y286">
        <f t="shared" si="153"/>
        <v>5.411451773854477</v>
      </c>
      <c r="Z286">
        <f t="shared" si="154"/>
        <v>1.9311967240993377</v>
      </c>
      <c r="AA286">
        <f t="shared" si="155"/>
        <v>-46.506266410823109</v>
      </c>
      <c r="AB286">
        <f t="shared" si="156"/>
        <v>-48.954662763310104</v>
      </c>
      <c r="AC286">
        <f t="shared" si="157"/>
        <v>-4.1015862779466552</v>
      </c>
      <c r="AD286">
        <f t="shared" si="158"/>
        <v>126.55144258748612</v>
      </c>
      <c r="AE286">
        <f t="shared" si="159"/>
        <v>25.389433732852236</v>
      </c>
      <c r="AF286">
        <f t="shared" si="160"/>
        <v>1.0533675175495945</v>
      </c>
      <c r="AG286">
        <f t="shared" si="161"/>
        <v>14.704751949634311</v>
      </c>
      <c r="AH286">
        <v>1857.429866853364</v>
      </c>
      <c r="AI286">
        <v>1836.3361212121199</v>
      </c>
      <c r="AJ286">
        <v>1.7383708753339171</v>
      </c>
      <c r="AK286">
        <v>66.414595201641987</v>
      </c>
      <c r="AL286">
        <f t="shared" si="162"/>
        <v>1.0545638641910002</v>
      </c>
      <c r="AM286">
        <v>34.380682755104893</v>
      </c>
      <c r="AN286">
        <v>35.319727647058812</v>
      </c>
      <c r="AO286">
        <v>-3.2622737588344909E-6</v>
      </c>
      <c r="AP286">
        <v>87.49</v>
      </c>
      <c r="AQ286">
        <v>12</v>
      </c>
      <c r="AR286">
        <v>2</v>
      </c>
      <c r="AS286">
        <f t="shared" si="163"/>
        <v>1</v>
      </c>
      <c r="AT286">
        <f t="shared" si="164"/>
        <v>0</v>
      </c>
      <c r="AU286">
        <f t="shared" si="165"/>
        <v>47239.877500813265</v>
      </c>
      <c r="AV286">
        <f t="shared" si="166"/>
        <v>1200.0062499999999</v>
      </c>
      <c r="AW286">
        <f t="shared" si="167"/>
        <v>1025.9290637510703</v>
      </c>
      <c r="AX286">
        <f t="shared" si="168"/>
        <v>0.85493643366530003</v>
      </c>
      <c r="AY286">
        <f t="shared" si="169"/>
        <v>0.18842731697402912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1666111683.7874999</v>
      </c>
      <c r="BF286">
        <v>1768.4349999999999</v>
      </c>
      <c r="BG286">
        <v>1793.59</v>
      </c>
      <c r="BH286">
        <v>35.319437499999999</v>
      </c>
      <c r="BI286">
        <v>34.381474999999988</v>
      </c>
      <c r="BJ286">
        <v>1771.1912500000001</v>
      </c>
      <c r="BK286">
        <v>35.2714</v>
      </c>
      <c r="BL286">
        <v>650.02375000000006</v>
      </c>
      <c r="BM286">
        <v>101.25475</v>
      </c>
      <c r="BN286">
        <v>0.10005625</v>
      </c>
      <c r="BO286">
        <v>34.228375</v>
      </c>
      <c r="BP286">
        <v>34.556075</v>
      </c>
      <c r="BQ286">
        <v>999.9</v>
      </c>
      <c r="BR286">
        <v>0</v>
      </c>
      <c r="BS286">
        <v>0</v>
      </c>
      <c r="BT286">
        <v>9009.21875</v>
      </c>
      <c r="BU286">
        <v>0</v>
      </c>
      <c r="BV286">
        <v>434.88024999999999</v>
      </c>
      <c r="BW286">
        <v>-25.157924999999999</v>
      </c>
      <c r="BX286">
        <v>1833.1824999999999</v>
      </c>
      <c r="BY286">
        <v>1857.4537499999999</v>
      </c>
      <c r="BZ286">
        <v>0.93795300000000004</v>
      </c>
      <c r="CA286">
        <v>1793.59</v>
      </c>
      <c r="CB286">
        <v>34.381474999999988</v>
      </c>
      <c r="CC286">
        <v>3.5762550000000002</v>
      </c>
      <c r="CD286">
        <v>3.4812799999999999</v>
      </c>
      <c r="CE286">
        <v>26.986162499999999</v>
      </c>
      <c r="CF286">
        <v>26.528737499999998</v>
      </c>
      <c r="CG286">
        <v>1200.0062499999999</v>
      </c>
      <c r="CH286">
        <v>0.50003550000000008</v>
      </c>
      <c r="CI286">
        <v>0.49996449999999998</v>
      </c>
      <c r="CJ286">
        <v>0</v>
      </c>
      <c r="CK286">
        <v>789.8442500000001</v>
      </c>
      <c r="CL286">
        <v>4.9990899999999998</v>
      </c>
      <c r="CM286">
        <v>8437.2400000000016</v>
      </c>
      <c r="CN286">
        <v>9558.0250000000015</v>
      </c>
      <c r="CO286">
        <v>44.5</v>
      </c>
      <c r="CP286">
        <v>46.311999999999998</v>
      </c>
      <c r="CQ286">
        <v>45.210625</v>
      </c>
      <c r="CR286">
        <v>45.5</v>
      </c>
      <c r="CS286">
        <v>45.913749999999993</v>
      </c>
      <c r="CT286">
        <v>597.5474999999999</v>
      </c>
      <c r="CU286">
        <v>597.46125000000006</v>
      </c>
      <c r="CV286">
        <v>0</v>
      </c>
      <c r="CW286">
        <v>1666111697.7</v>
      </c>
      <c r="CX286">
        <v>0</v>
      </c>
      <c r="CY286">
        <v>1666110227</v>
      </c>
      <c r="CZ286" t="s">
        <v>356</v>
      </c>
      <c r="DA286">
        <v>1666110227</v>
      </c>
      <c r="DB286">
        <v>1666110223</v>
      </c>
      <c r="DC286">
        <v>35</v>
      </c>
      <c r="DD286">
        <v>4.3999999999999997E-2</v>
      </c>
      <c r="DE286">
        <v>-1.2E-2</v>
      </c>
      <c r="DF286">
        <v>-2.012</v>
      </c>
      <c r="DG286">
        <v>3.7999999999999999E-2</v>
      </c>
      <c r="DH286">
        <v>415</v>
      </c>
      <c r="DI286">
        <v>34</v>
      </c>
      <c r="DJ286">
        <v>0.45</v>
      </c>
      <c r="DK286">
        <v>0.22</v>
      </c>
      <c r="DL286">
        <v>-25.32771951219512</v>
      </c>
      <c r="DM286">
        <v>0.65521254355400038</v>
      </c>
      <c r="DN286">
        <v>0.1149386585489425</v>
      </c>
      <c r="DO286">
        <v>0</v>
      </c>
      <c r="DP286">
        <v>0.94625785365853654</v>
      </c>
      <c r="DQ286">
        <v>-4.2745902439021717E-2</v>
      </c>
      <c r="DR286">
        <v>4.8500122884479772E-3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357</v>
      </c>
      <c r="EA286">
        <v>3.2945199999999999</v>
      </c>
      <c r="EB286">
        <v>2.6255199999999999</v>
      </c>
      <c r="EC286">
        <v>0.26385700000000001</v>
      </c>
      <c r="ED286">
        <v>0.26415</v>
      </c>
      <c r="EE286">
        <v>0.142792</v>
      </c>
      <c r="EF286">
        <v>0.13842499999999999</v>
      </c>
      <c r="EG286">
        <v>22253.200000000001</v>
      </c>
      <c r="EH286">
        <v>22645.4</v>
      </c>
      <c r="EI286">
        <v>28153.9</v>
      </c>
      <c r="EJ286">
        <v>29655.9</v>
      </c>
      <c r="EK286">
        <v>33191.699999999997</v>
      </c>
      <c r="EL286">
        <v>35492.1</v>
      </c>
      <c r="EM286">
        <v>39712.5</v>
      </c>
      <c r="EN286">
        <v>42405.2</v>
      </c>
      <c r="EO286">
        <v>2.17232</v>
      </c>
      <c r="EP286">
        <v>2.1175999999999999</v>
      </c>
      <c r="EQ286">
        <v>7.8238500000000002E-2</v>
      </c>
      <c r="ER286">
        <v>0</v>
      </c>
      <c r="ES286">
        <v>33.289400000000001</v>
      </c>
      <c r="ET286">
        <v>999.9</v>
      </c>
      <c r="EU286">
        <v>47.8</v>
      </c>
      <c r="EV286">
        <v>40.6</v>
      </c>
      <c r="EW286">
        <v>36.134399999999999</v>
      </c>
      <c r="EX286">
        <v>57.648200000000003</v>
      </c>
      <c r="EY286">
        <v>-0.77724499999999996</v>
      </c>
      <c r="EZ286">
        <v>2</v>
      </c>
      <c r="FA286">
        <v>0.658636</v>
      </c>
      <c r="FB286">
        <v>1.37835</v>
      </c>
      <c r="FC286">
        <v>20.264399999999998</v>
      </c>
      <c r="FD286">
        <v>5.2156399999999996</v>
      </c>
      <c r="FE286">
        <v>12.0097</v>
      </c>
      <c r="FF286">
        <v>4.9850000000000003</v>
      </c>
      <c r="FG286">
        <v>3.2844500000000001</v>
      </c>
      <c r="FH286">
        <v>9845.4</v>
      </c>
      <c r="FI286">
        <v>9999</v>
      </c>
      <c r="FJ286">
        <v>9999</v>
      </c>
      <c r="FK286">
        <v>657.1</v>
      </c>
      <c r="FL286">
        <v>1.8658399999999999</v>
      </c>
      <c r="FM286">
        <v>1.8622700000000001</v>
      </c>
      <c r="FN286">
        <v>1.86432</v>
      </c>
      <c r="FO286">
        <v>1.8604000000000001</v>
      </c>
      <c r="FP286">
        <v>1.86111</v>
      </c>
      <c r="FQ286">
        <v>1.8602000000000001</v>
      </c>
      <c r="FR286">
        <v>1.86192</v>
      </c>
      <c r="FS286">
        <v>1.8585199999999999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-2.76</v>
      </c>
      <c r="GH286">
        <v>4.8099999999999997E-2</v>
      </c>
      <c r="GI286">
        <v>-1.674331742851894</v>
      </c>
      <c r="GJ286">
        <v>-1.0668354094452519E-3</v>
      </c>
      <c r="GK286">
        <v>7.2908324871410599E-7</v>
      </c>
      <c r="GL286">
        <v>-2.6615586879345078E-10</v>
      </c>
      <c r="GM286">
        <v>-0.20617912557020029</v>
      </c>
      <c r="GN286">
        <v>3.3664092208003571E-3</v>
      </c>
      <c r="GO286">
        <v>2.042686190248702E-4</v>
      </c>
      <c r="GP286">
        <v>-2.7039353982504608E-6</v>
      </c>
      <c r="GQ286">
        <v>3</v>
      </c>
      <c r="GR286">
        <v>2088</v>
      </c>
      <c r="GS286">
        <v>3</v>
      </c>
      <c r="GT286">
        <v>37</v>
      </c>
      <c r="GU286">
        <v>24.3</v>
      </c>
      <c r="GV286">
        <v>24.4</v>
      </c>
      <c r="GW286">
        <v>4.4360400000000002</v>
      </c>
      <c r="GX286">
        <v>2.52075</v>
      </c>
      <c r="GY286">
        <v>2.04834</v>
      </c>
      <c r="GZ286">
        <v>2.6049799999999999</v>
      </c>
      <c r="HA286">
        <v>2.1972700000000001</v>
      </c>
      <c r="HB286">
        <v>2.36084</v>
      </c>
      <c r="HC286">
        <v>44.725299999999997</v>
      </c>
      <c r="HD286">
        <v>14.044499999999999</v>
      </c>
      <c r="HE286">
        <v>18</v>
      </c>
      <c r="HF286">
        <v>685.04499999999996</v>
      </c>
      <c r="HG286">
        <v>709.84299999999996</v>
      </c>
      <c r="HH286">
        <v>30.999600000000001</v>
      </c>
      <c r="HI286">
        <v>35.491</v>
      </c>
      <c r="HJ286">
        <v>30</v>
      </c>
      <c r="HK286">
        <v>35.254100000000001</v>
      </c>
      <c r="HL286">
        <v>35.219700000000003</v>
      </c>
      <c r="HM286">
        <v>88.746499999999997</v>
      </c>
      <c r="HN286">
        <v>-30</v>
      </c>
      <c r="HO286">
        <v>-30</v>
      </c>
      <c r="HP286">
        <v>31</v>
      </c>
      <c r="HQ286">
        <v>1809.2</v>
      </c>
      <c r="HR286">
        <v>32.067999999999998</v>
      </c>
      <c r="HS286">
        <v>99.165700000000001</v>
      </c>
      <c r="HT286">
        <v>98.318100000000001</v>
      </c>
    </row>
    <row r="287" spans="1:228" x14ac:dyDescent="0.2">
      <c r="A287">
        <v>272</v>
      </c>
      <c r="B287">
        <v>1666111690.0999999</v>
      </c>
      <c r="C287">
        <v>1082</v>
      </c>
      <c r="D287" t="s">
        <v>903</v>
      </c>
      <c r="E287" t="s">
        <v>904</v>
      </c>
      <c r="F287">
        <v>4</v>
      </c>
      <c r="G287">
        <v>1666111688.0999999</v>
      </c>
      <c r="H287">
        <f t="shared" si="136"/>
        <v>1.0434967954798275E-3</v>
      </c>
      <c r="I287">
        <f t="shared" si="137"/>
        <v>1.0434967954798275</v>
      </c>
      <c r="J287">
        <f t="shared" si="138"/>
        <v>14.676715566692263</v>
      </c>
      <c r="K287">
        <f t="shared" si="139"/>
        <v>1775.6042857142861</v>
      </c>
      <c r="L287">
        <f t="shared" si="140"/>
        <v>1278.1079384146024</v>
      </c>
      <c r="M287">
        <f t="shared" si="141"/>
        <v>129.54391536335496</v>
      </c>
      <c r="N287">
        <f t="shared" si="142"/>
        <v>179.96815792624125</v>
      </c>
      <c r="O287">
        <f t="shared" si="143"/>
        <v>5.2799186163532935E-2</v>
      </c>
      <c r="P287">
        <f t="shared" si="144"/>
        <v>2.7752067036989683</v>
      </c>
      <c r="Q287">
        <f t="shared" si="145"/>
        <v>5.2247413873650402E-2</v>
      </c>
      <c r="R287">
        <f t="shared" si="146"/>
        <v>3.270372760544013E-2</v>
      </c>
      <c r="S287">
        <f t="shared" si="147"/>
        <v>226.11190419386384</v>
      </c>
      <c r="T287">
        <f t="shared" si="148"/>
        <v>35.336586761494786</v>
      </c>
      <c r="U287">
        <f t="shared" si="149"/>
        <v>34.562171428571432</v>
      </c>
      <c r="V287">
        <f t="shared" si="150"/>
        <v>5.5128582542371598</v>
      </c>
      <c r="W287">
        <f t="shared" si="151"/>
        <v>66.15394126536296</v>
      </c>
      <c r="X287">
        <f t="shared" si="152"/>
        <v>3.5793496912476357</v>
      </c>
      <c r="Y287">
        <f t="shared" si="153"/>
        <v>5.4106371030711671</v>
      </c>
      <c r="Z287">
        <f t="shared" si="154"/>
        <v>1.9335085629895241</v>
      </c>
      <c r="AA287">
        <f t="shared" si="155"/>
        <v>-46.018208680660393</v>
      </c>
      <c r="AB287">
        <f t="shared" si="156"/>
        <v>-50.34610159200416</v>
      </c>
      <c r="AC287">
        <f t="shared" si="157"/>
        <v>-4.2117993737159356</v>
      </c>
      <c r="AD287">
        <f t="shared" si="158"/>
        <v>125.53579454748335</v>
      </c>
      <c r="AE287">
        <f t="shared" si="159"/>
        <v>25.405091343557487</v>
      </c>
      <c r="AF287">
        <f t="shared" si="160"/>
        <v>1.0469810756655924</v>
      </c>
      <c r="AG287">
        <f t="shared" si="161"/>
        <v>14.676715566692263</v>
      </c>
      <c r="AH287">
        <v>1864.296395088533</v>
      </c>
      <c r="AI287">
        <v>1843.219333333333</v>
      </c>
      <c r="AJ287">
        <v>1.7408774562950911</v>
      </c>
      <c r="AK287">
        <v>66.414595201641987</v>
      </c>
      <c r="AL287">
        <f t="shared" si="162"/>
        <v>1.0434967954798275</v>
      </c>
      <c r="AM287">
        <v>34.38132808615385</v>
      </c>
      <c r="AN287">
        <v>35.31049441176468</v>
      </c>
      <c r="AO287">
        <v>1.22830023464006E-6</v>
      </c>
      <c r="AP287">
        <v>87.49</v>
      </c>
      <c r="AQ287">
        <v>11</v>
      </c>
      <c r="AR287">
        <v>2</v>
      </c>
      <c r="AS287">
        <f t="shared" si="163"/>
        <v>1</v>
      </c>
      <c r="AT287">
        <f t="shared" si="164"/>
        <v>0</v>
      </c>
      <c r="AU287">
        <f t="shared" si="165"/>
        <v>47356.48328243033</v>
      </c>
      <c r="AV287">
        <f t="shared" si="166"/>
        <v>1199.995714285714</v>
      </c>
      <c r="AW287">
        <f t="shared" si="167"/>
        <v>1025.920020825836</v>
      </c>
      <c r="AX287">
        <f t="shared" si="168"/>
        <v>0.85493640403249693</v>
      </c>
      <c r="AY287">
        <f t="shared" si="169"/>
        <v>0.18842725978271913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1666111688.0999999</v>
      </c>
      <c r="BF287">
        <v>1775.6042857142861</v>
      </c>
      <c r="BG287">
        <v>1800.77</v>
      </c>
      <c r="BH287">
        <v>35.314628571428571</v>
      </c>
      <c r="BI287">
        <v>34.382357142857138</v>
      </c>
      <c r="BJ287">
        <v>1778.3685714285709</v>
      </c>
      <c r="BK287">
        <v>35.266628571428569</v>
      </c>
      <c r="BL287">
        <v>650.03</v>
      </c>
      <c r="BM287">
        <v>101.2561428571429</v>
      </c>
      <c r="BN287">
        <v>9.9862742857142847E-2</v>
      </c>
      <c r="BO287">
        <v>34.225671428571431</v>
      </c>
      <c r="BP287">
        <v>34.562171428571432</v>
      </c>
      <c r="BQ287">
        <v>999.89999999999986</v>
      </c>
      <c r="BR287">
        <v>0</v>
      </c>
      <c r="BS287">
        <v>0</v>
      </c>
      <c r="BT287">
        <v>9031.6057142857153</v>
      </c>
      <c r="BU287">
        <v>0</v>
      </c>
      <c r="BV287">
        <v>433.79042857142849</v>
      </c>
      <c r="BW287">
        <v>-25.164742857142858</v>
      </c>
      <c r="BX287">
        <v>1840.6042857142861</v>
      </c>
      <c r="BY287">
        <v>1864.8871428571431</v>
      </c>
      <c r="BZ287">
        <v>0.93225471428571438</v>
      </c>
      <c r="CA287">
        <v>1800.77</v>
      </c>
      <c r="CB287">
        <v>34.382357142857138</v>
      </c>
      <c r="CC287">
        <v>3.5758171428571428</v>
      </c>
      <c r="CD287">
        <v>3.4814214285714291</v>
      </c>
      <c r="CE287">
        <v>26.984085714285719</v>
      </c>
      <c r="CF287">
        <v>26.529414285714289</v>
      </c>
      <c r="CG287">
        <v>1199.995714285714</v>
      </c>
      <c r="CH287">
        <v>0.50003500000000001</v>
      </c>
      <c r="CI287">
        <v>0.49996499999999999</v>
      </c>
      <c r="CJ287">
        <v>0</v>
      </c>
      <c r="CK287">
        <v>789.34028571428564</v>
      </c>
      <c r="CL287">
        <v>4.9990899999999998</v>
      </c>
      <c r="CM287">
        <v>8483.6414285714291</v>
      </c>
      <c r="CN287">
        <v>9557.9457142857154</v>
      </c>
      <c r="CO287">
        <v>44.482000000000014</v>
      </c>
      <c r="CP287">
        <v>46.311999999999998</v>
      </c>
      <c r="CQ287">
        <v>45.186999999999998</v>
      </c>
      <c r="CR287">
        <v>45.5</v>
      </c>
      <c r="CS287">
        <v>45.910428571428568</v>
      </c>
      <c r="CT287">
        <v>597.54285714285709</v>
      </c>
      <c r="CU287">
        <v>597.45428571428579</v>
      </c>
      <c r="CV287">
        <v>0</v>
      </c>
      <c r="CW287">
        <v>1666111701.3</v>
      </c>
      <c r="CX287">
        <v>0</v>
      </c>
      <c r="CY287">
        <v>1666110227</v>
      </c>
      <c r="CZ287" t="s">
        <v>356</v>
      </c>
      <c r="DA287">
        <v>1666110227</v>
      </c>
      <c r="DB287">
        <v>1666110223</v>
      </c>
      <c r="DC287">
        <v>35</v>
      </c>
      <c r="DD287">
        <v>4.3999999999999997E-2</v>
      </c>
      <c r="DE287">
        <v>-1.2E-2</v>
      </c>
      <c r="DF287">
        <v>-2.012</v>
      </c>
      <c r="DG287">
        <v>3.7999999999999999E-2</v>
      </c>
      <c r="DH287">
        <v>415</v>
      </c>
      <c r="DI287">
        <v>34</v>
      </c>
      <c r="DJ287">
        <v>0.45</v>
      </c>
      <c r="DK287">
        <v>0.22</v>
      </c>
      <c r="DL287">
        <v>-25.29502195121951</v>
      </c>
      <c r="DM287">
        <v>1.1113400696864451</v>
      </c>
      <c r="DN287">
        <v>0.12891030065787989</v>
      </c>
      <c r="DO287">
        <v>0</v>
      </c>
      <c r="DP287">
        <v>0.94295709756097557</v>
      </c>
      <c r="DQ287">
        <v>-6.5610125435540359E-2</v>
      </c>
      <c r="DR287">
        <v>6.8556142981585546E-3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3.2944599999999999</v>
      </c>
      <c r="EB287">
        <v>2.6253799999999998</v>
      </c>
      <c r="EC287">
        <v>0.26443699999999998</v>
      </c>
      <c r="ED287">
        <v>0.26472400000000001</v>
      </c>
      <c r="EE287">
        <v>0.14277200000000001</v>
      </c>
      <c r="EF287">
        <v>0.138434</v>
      </c>
      <c r="EG287">
        <v>22235.9</v>
      </c>
      <c r="EH287">
        <v>22627.7</v>
      </c>
      <c r="EI287">
        <v>28154.3</v>
      </c>
      <c r="EJ287">
        <v>29656</v>
      </c>
      <c r="EK287">
        <v>33192.400000000001</v>
      </c>
      <c r="EL287">
        <v>35492.199999999997</v>
      </c>
      <c r="EM287">
        <v>39712.400000000001</v>
      </c>
      <c r="EN287">
        <v>42405.7</v>
      </c>
      <c r="EO287">
        <v>2.1724999999999999</v>
      </c>
      <c r="EP287">
        <v>2.11768</v>
      </c>
      <c r="EQ287">
        <v>7.9087900000000003E-2</v>
      </c>
      <c r="ER287">
        <v>0</v>
      </c>
      <c r="ES287">
        <v>33.284999999999997</v>
      </c>
      <c r="ET287">
        <v>999.9</v>
      </c>
      <c r="EU287">
        <v>47.8</v>
      </c>
      <c r="EV287">
        <v>40.6</v>
      </c>
      <c r="EW287">
        <v>36.136600000000001</v>
      </c>
      <c r="EX287">
        <v>57.348199999999999</v>
      </c>
      <c r="EY287">
        <v>-0.84535199999999999</v>
      </c>
      <c r="EZ287">
        <v>2</v>
      </c>
      <c r="FA287">
        <v>0.658613</v>
      </c>
      <c r="FB287">
        <v>1.3787100000000001</v>
      </c>
      <c r="FC287">
        <v>20.264600000000002</v>
      </c>
      <c r="FD287">
        <v>5.21624</v>
      </c>
      <c r="FE287">
        <v>12.0099</v>
      </c>
      <c r="FF287">
        <v>4.98515</v>
      </c>
      <c r="FG287">
        <v>3.2844500000000001</v>
      </c>
      <c r="FH287">
        <v>9845.7000000000007</v>
      </c>
      <c r="FI287">
        <v>9999</v>
      </c>
      <c r="FJ287">
        <v>9999</v>
      </c>
      <c r="FK287">
        <v>657.1</v>
      </c>
      <c r="FL287">
        <v>1.8658399999999999</v>
      </c>
      <c r="FM287">
        <v>1.86229</v>
      </c>
      <c r="FN287">
        <v>1.86432</v>
      </c>
      <c r="FO287">
        <v>1.86039</v>
      </c>
      <c r="FP287">
        <v>1.86111</v>
      </c>
      <c r="FQ287">
        <v>1.86019</v>
      </c>
      <c r="FR287">
        <v>1.86192</v>
      </c>
      <c r="FS287">
        <v>1.8585100000000001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-2.76</v>
      </c>
      <c r="GH287">
        <v>4.8000000000000001E-2</v>
      </c>
      <c r="GI287">
        <v>-1.674331742851894</v>
      </c>
      <c r="GJ287">
        <v>-1.0668354094452519E-3</v>
      </c>
      <c r="GK287">
        <v>7.2908324871410599E-7</v>
      </c>
      <c r="GL287">
        <v>-2.6615586879345078E-10</v>
      </c>
      <c r="GM287">
        <v>-0.20617912557020029</v>
      </c>
      <c r="GN287">
        <v>3.3664092208003571E-3</v>
      </c>
      <c r="GO287">
        <v>2.042686190248702E-4</v>
      </c>
      <c r="GP287">
        <v>-2.7039353982504608E-6</v>
      </c>
      <c r="GQ287">
        <v>3</v>
      </c>
      <c r="GR287">
        <v>2088</v>
      </c>
      <c r="GS287">
        <v>3</v>
      </c>
      <c r="GT287">
        <v>37</v>
      </c>
      <c r="GU287">
        <v>24.4</v>
      </c>
      <c r="GV287">
        <v>24.5</v>
      </c>
      <c r="GW287">
        <v>4.4494600000000002</v>
      </c>
      <c r="GX287">
        <v>2.52075</v>
      </c>
      <c r="GY287">
        <v>2.04834</v>
      </c>
      <c r="GZ287">
        <v>2.6049799999999999</v>
      </c>
      <c r="HA287">
        <v>2.1972700000000001</v>
      </c>
      <c r="HB287">
        <v>2.3290999999999999</v>
      </c>
      <c r="HC287">
        <v>44.725299999999997</v>
      </c>
      <c r="HD287">
        <v>14.061999999999999</v>
      </c>
      <c r="HE287">
        <v>18</v>
      </c>
      <c r="HF287">
        <v>685.19</v>
      </c>
      <c r="HG287">
        <v>709.94500000000005</v>
      </c>
      <c r="HH287">
        <v>30.9999</v>
      </c>
      <c r="HI287">
        <v>35.4925</v>
      </c>
      <c r="HJ287">
        <v>30</v>
      </c>
      <c r="HK287">
        <v>35.254100000000001</v>
      </c>
      <c r="HL287">
        <v>35.2224</v>
      </c>
      <c r="HM287">
        <v>88.998000000000005</v>
      </c>
      <c r="HN287">
        <v>-30</v>
      </c>
      <c r="HO287">
        <v>-30</v>
      </c>
      <c r="HP287">
        <v>31</v>
      </c>
      <c r="HQ287">
        <v>1815.88</v>
      </c>
      <c r="HR287">
        <v>32.067999999999998</v>
      </c>
      <c r="HS287">
        <v>99.1661</v>
      </c>
      <c r="HT287">
        <v>98.319000000000003</v>
      </c>
    </row>
    <row r="288" spans="1:228" x14ac:dyDescent="0.2">
      <c r="A288">
        <v>273</v>
      </c>
      <c r="B288">
        <v>1666111694.0999999</v>
      </c>
      <c r="C288">
        <v>1086</v>
      </c>
      <c r="D288" t="s">
        <v>905</v>
      </c>
      <c r="E288" t="s">
        <v>906</v>
      </c>
      <c r="F288">
        <v>4</v>
      </c>
      <c r="G288">
        <v>1666111691.7874999</v>
      </c>
      <c r="H288">
        <f t="shared" si="136"/>
        <v>1.0439241376549856E-3</v>
      </c>
      <c r="I288">
        <f t="shared" si="137"/>
        <v>1.0439241376549857</v>
      </c>
      <c r="J288">
        <f t="shared" si="138"/>
        <v>14.780342231609083</v>
      </c>
      <c r="K288">
        <f t="shared" si="139"/>
        <v>1781.86</v>
      </c>
      <c r="L288">
        <f t="shared" si="140"/>
        <v>1281.2615242578552</v>
      </c>
      <c r="M288">
        <f t="shared" si="141"/>
        <v>129.86166672525573</v>
      </c>
      <c r="N288">
        <f t="shared" si="142"/>
        <v>180.59959273739622</v>
      </c>
      <c r="O288">
        <f t="shared" si="143"/>
        <v>5.2825993608654566E-2</v>
      </c>
      <c r="P288">
        <f t="shared" si="144"/>
        <v>2.7658144143119108</v>
      </c>
      <c r="Q288">
        <f t="shared" si="145"/>
        <v>5.2271809640422412E-2</v>
      </c>
      <c r="R288">
        <f t="shared" si="146"/>
        <v>3.2719187678704693E-2</v>
      </c>
      <c r="S288">
        <f t="shared" si="147"/>
        <v>226.1129597538804</v>
      </c>
      <c r="T288">
        <f t="shared" si="148"/>
        <v>35.34225911030488</v>
      </c>
      <c r="U288">
        <f t="shared" si="149"/>
        <v>34.560812499999997</v>
      </c>
      <c r="V288">
        <f t="shared" si="150"/>
        <v>5.5124420895440833</v>
      </c>
      <c r="W288">
        <f t="shared" si="151"/>
        <v>66.140228322868751</v>
      </c>
      <c r="X288">
        <f t="shared" si="152"/>
        <v>3.5790668338704466</v>
      </c>
      <c r="Y288">
        <f t="shared" si="153"/>
        <v>5.4113312345989319</v>
      </c>
      <c r="Z288">
        <f t="shared" si="154"/>
        <v>1.9333752556736368</v>
      </c>
      <c r="AA288">
        <f t="shared" si="155"/>
        <v>-46.037054470584863</v>
      </c>
      <c r="AB288">
        <f t="shared" si="156"/>
        <v>-49.629594902219807</v>
      </c>
      <c r="AC288">
        <f t="shared" si="157"/>
        <v>-4.1659769001932752</v>
      </c>
      <c r="AD288">
        <f t="shared" si="158"/>
        <v>126.28033348088248</v>
      </c>
      <c r="AE288">
        <f t="shared" si="159"/>
        <v>25.355503433317399</v>
      </c>
      <c r="AF288">
        <f t="shared" si="160"/>
        <v>1.0424537554655706</v>
      </c>
      <c r="AG288">
        <f t="shared" si="161"/>
        <v>14.780342231609083</v>
      </c>
      <c r="AH288">
        <v>1871.2890331043779</v>
      </c>
      <c r="AI288">
        <v>1850.200545454546</v>
      </c>
      <c r="AJ288">
        <v>1.7192246086965881</v>
      </c>
      <c r="AK288">
        <v>66.414595201641987</v>
      </c>
      <c r="AL288">
        <f t="shared" si="162"/>
        <v>1.0439241376549857</v>
      </c>
      <c r="AM288">
        <v>34.383844811188808</v>
      </c>
      <c r="AN288">
        <v>35.313422941176469</v>
      </c>
      <c r="AO288">
        <v>-3.7252466643323569E-6</v>
      </c>
      <c r="AP288">
        <v>87.49</v>
      </c>
      <c r="AQ288">
        <v>11</v>
      </c>
      <c r="AR288">
        <v>2</v>
      </c>
      <c r="AS288">
        <f t="shared" si="163"/>
        <v>1</v>
      </c>
      <c r="AT288">
        <f t="shared" si="164"/>
        <v>0</v>
      </c>
      <c r="AU288">
        <f t="shared" si="165"/>
        <v>47098.547600436905</v>
      </c>
      <c r="AV288">
        <f t="shared" si="166"/>
        <v>1199.9974999999999</v>
      </c>
      <c r="AW288">
        <f t="shared" si="167"/>
        <v>1025.9219200797309</v>
      </c>
      <c r="AX288">
        <f t="shared" si="168"/>
        <v>0.85493671451793096</v>
      </c>
      <c r="AY288">
        <f t="shared" si="169"/>
        <v>0.18842785901960662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1666111691.7874999</v>
      </c>
      <c r="BF288">
        <v>1781.86</v>
      </c>
      <c r="BG288">
        <v>1806.97875</v>
      </c>
      <c r="BH288">
        <v>35.312350000000002</v>
      </c>
      <c r="BI288">
        <v>34.384099999999997</v>
      </c>
      <c r="BJ288">
        <v>1784.6287500000001</v>
      </c>
      <c r="BK288">
        <v>35.26435</v>
      </c>
      <c r="BL288">
        <v>650.02462500000001</v>
      </c>
      <c r="BM288">
        <v>101.254375</v>
      </c>
      <c r="BN288">
        <v>0.10016056249999999</v>
      </c>
      <c r="BO288">
        <v>34.227975000000001</v>
      </c>
      <c r="BP288">
        <v>34.560812499999997</v>
      </c>
      <c r="BQ288">
        <v>999.9</v>
      </c>
      <c r="BR288">
        <v>0</v>
      </c>
      <c r="BS288">
        <v>0</v>
      </c>
      <c r="BT288">
        <v>8981.8762499999993</v>
      </c>
      <c r="BU288">
        <v>0</v>
      </c>
      <c r="BV288">
        <v>430.28862500000002</v>
      </c>
      <c r="BW288">
        <v>-25.122287499999999</v>
      </c>
      <c r="BX288">
        <v>1847.08</v>
      </c>
      <c r="BY288">
        <v>1871.325</v>
      </c>
      <c r="BZ288">
        <v>0.92822412500000007</v>
      </c>
      <c r="CA288">
        <v>1806.97875</v>
      </c>
      <c r="CB288">
        <v>34.384099999999997</v>
      </c>
      <c r="CC288">
        <v>3.5755237499999999</v>
      </c>
      <c r="CD288">
        <v>3.4815375</v>
      </c>
      <c r="CE288">
        <v>26.982700000000001</v>
      </c>
      <c r="CF288">
        <v>26.5299625</v>
      </c>
      <c r="CG288">
        <v>1199.9974999999999</v>
      </c>
      <c r="CH288">
        <v>0.50002674999999996</v>
      </c>
      <c r="CI288">
        <v>0.49997324999999998</v>
      </c>
      <c r="CJ288">
        <v>0</v>
      </c>
      <c r="CK288">
        <v>788.86699999999996</v>
      </c>
      <c r="CL288">
        <v>4.9990899999999998</v>
      </c>
      <c r="CM288">
        <v>8486.91</v>
      </c>
      <c r="CN288">
        <v>9557.9250000000011</v>
      </c>
      <c r="CO288">
        <v>44.5</v>
      </c>
      <c r="CP288">
        <v>46.311999999999998</v>
      </c>
      <c r="CQ288">
        <v>45.218499999999999</v>
      </c>
      <c r="CR288">
        <v>45.5</v>
      </c>
      <c r="CS288">
        <v>45.91375</v>
      </c>
      <c r="CT288">
        <v>597.53250000000003</v>
      </c>
      <c r="CU288">
        <v>597.46875</v>
      </c>
      <c r="CV288">
        <v>0</v>
      </c>
      <c r="CW288">
        <v>1666111705.5</v>
      </c>
      <c r="CX288">
        <v>0</v>
      </c>
      <c r="CY288">
        <v>1666110227</v>
      </c>
      <c r="CZ288" t="s">
        <v>356</v>
      </c>
      <c r="DA288">
        <v>1666110227</v>
      </c>
      <c r="DB288">
        <v>1666110223</v>
      </c>
      <c r="DC288">
        <v>35</v>
      </c>
      <c r="DD288">
        <v>4.3999999999999997E-2</v>
      </c>
      <c r="DE288">
        <v>-1.2E-2</v>
      </c>
      <c r="DF288">
        <v>-2.012</v>
      </c>
      <c r="DG288">
        <v>3.7999999999999999E-2</v>
      </c>
      <c r="DH288">
        <v>415</v>
      </c>
      <c r="DI288">
        <v>34</v>
      </c>
      <c r="DJ288">
        <v>0.45</v>
      </c>
      <c r="DK288">
        <v>0.22</v>
      </c>
      <c r="DL288">
        <v>-25.228921951219512</v>
      </c>
      <c r="DM288">
        <v>0.89949825783969273</v>
      </c>
      <c r="DN288">
        <v>0.112301793987354</v>
      </c>
      <c r="DO288">
        <v>0</v>
      </c>
      <c r="DP288">
        <v>0.93863656097560977</v>
      </c>
      <c r="DQ288">
        <v>-7.5542550522649896E-2</v>
      </c>
      <c r="DR288">
        <v>7.7440069071501557E-3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357</v>
      </c>
      <c r="EA288">
        <v>3.2945099999999998</v>
      </c>
      <c r="EB288">
        <v>2.6250900000000001</v>
      </c>
      <c r="EC288">
        <v>0.265011</v>
      </c>
      <c r="ED288">
        <v>0.265287</v>
      </c>
      <c r="EE288">
        <v>0.14277200000000001</v>
      </c>
      <c r="EF288">
        <v>0.138429</v>
      </c>
      <c r="EG288">
        <v>22218.6</v>
      </c>
      <c r="EH288">
        <v>22610.3</v>
      </c>
      <c r="EI288">
        <v>28154.5</v>
      </c>
      <c r="EJ288">
        <v>29656.1</v>
      </c>
      <c r="EK288">
        <v>33192.800000000003</v>
      </c>
      <c r="EL288">
        <v>35492.400000000001</v>
      </c>
      <c r="EM288">
        <v>39712.800000000003</v>
      </c>
      <c r="EN288">
        <v>42405.599999999999</v>
      </c>
      <c r="EO288">
        <v>2.1726000000000001</v>
      </c>
      <c r="EP288">
        <v>2.1177999999999999</v>
      </c>
      <c r="EQ288">
        <v>7.9415700000000006E-2</v>
      </c>
      <c r="ER288">
        <v>0</v>
      </c>
      <c r="ES288">
        <v>33.279499999999999</v>
      </c>
      <c r="ET288">
        <v>999.9</v>
      </c>
      <c r="EU288">
        <v>47.8</v>
      </c>
      <c r="EV288">
        <v>40.6</v>
      </c>
      <c r="EW288">
        <v>36.134900000000002</v>
      </c>
      <c r="EX288">
        <v>57.528199999999998</v>
      </c>
      <c r="EY288">
        <v>-0.80528999999999995</v>
      </c>
      <c r="EZ288">
        <v>2</v>
      </c>
      <c r="FA288">
        <v>0.65832299999999999</v>
      </c>
      <c r="FB288">
        <v>1.37971</v>
      </c>
      <c r="FC288">
        <v>20.264600000000002</v>
      </c>
      <c r="FD288">
        <v>5.2168400000000004</v>
      </c>
      <c r="FE288">
        <v>12.0098</v>
      </c>
      <c r="FF288">
        <v>4.9854000000000003</v>
      </c>
      <c r="FG288">
        <v>3.2846500000000001</v>
      </c>
      <c r="FH288">
        <v>9845.7000000000007</v>
      </c>
      <c r="FI288">
        <v>9999</v>
      </c>
      <c r="FJ288">
        <v>9999</v>
      </c>
      <c r="FK288">
        <v>657.1</v>
      </c>
      <c r="FL288">
        <v>1.8658399999999999</v>
      </c>
      <c r="FM288">
        <v>1.8622799999999999</v>
      </c>
      <c r="FN288">
        <v>1.86432</v>
      </c>
      <c r="FO288">
        <v>1.8603799999999999</v>
      </c>
      <c r="FP288">
        <v>1.8611200000000001</v>
      </c>
      <c r="FQ288">
        <v>1.86019</v>
      </c>
      <c r="FR288">
        <v>1.86191</v>
      </c>
      <c r="FS288">
        <v>1.8585199999999999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-2.77</v>
      </c>
      <c r="GH288">
        <v>4.7899999999999998E-2</v>
      </c>
      <c r="GI288">
        <v>-1.674331742851894</v>
      </c>
      <c r="GJ288">
        <v>-1.0668354094452519E-3</v>
      </c>
      <c r="GK288">
        <v>7.2908324871410599E-7</v>
      </c>
      <c r="GL288">
        <v>-2.6615586879345078E-10</v>
      </c>
      <c r="GM288">
        <v>-0.20617912557020029</v>
      </c>
      <c r="GN288">
        <v>3.3664092208003571E-3</v>
      </c>
      <c r="GO288">
        <v>2.042686190248702E-4</v>
      </c>
      <c r="GP288">
        <v>-2.7039353982504608E-6</v>
      </c>
      <c r="GQ288">
        <v>3</v>
      </c>
      <c r="GR288">
        <v>2088</v>
      </c>
      <c r="GS288">
        <v>3</v>
      </c>
      <c r="GT288">
        <v>37</v>
      </c>
      <c r="GU288">
        <v>24.5</v>
      </c>
      <c r="GV288">
        <v>24.5</v>
      </c>
      <c r="GW288">
        <v>4.4616699999999998</v>
      </c>
      <c r="GX288">
        <v>2.5109900000000001</v>
      </c>
      <c r="GY288">
        <v>2.04834</v>
      </c>
      <c r="GZ288">
        <v>2.6037599999999999</v>
      </c>
      <c r="HA288">
        <v>2.1972700000000001</v>
      </c>
      <c r="HB288">
        <v>2.32666</v>
      </c>
      <c r="HC288">
        <v>44.725299999999997</v>
      </c>
      <c r="HD288">
        <v>14.0532</v>
      </c>
      <c r="HE288">
        <v>18</v>
      </c>
      <c r="HF288">
        <v>685.29600000000005</v>
      </c>
      <c r="HG288">
        <v>710.06200000000001</v>
      </c>
      <c r="HH288">
        <v>31.0001</v>
      </c>
      <c r="HI288">
        <v>35.494199999999999</v>
      </c>
      <c r="HJ288">
        <v>30</v>
      </c>
      <c r="HK288">
        <v>35.256300000000003</v>
      </c>
      <c r="HL288">
        <v>35.2224</v>
      </c>
      <c r="HM288">
        <v>89.252099999999999</v>
      </c>
      <c r="HN288">
        <v>-30</v>
      </c>
      <c r="HO288">
        <v>-30</v>
      </c>
      <c r="HP288">
        <v>31</v>
      </c>
      <c r="HQ288">
        <v>1822.56</v>
      </c>
      <c r="HR288">
        <v>32.067999999999998</v>
      </c>
      <c r="HS288">
        <v>99.167000000000002</v>
      </c>
      <c r="HT288">
        <v>98.318899999999999</v>
      </c>
    </row>
    <row r="289" spans="1:228" x14ac:dyDescent="0.2">
      <c r="A289">
        <v>274</v>
      </c>
      <c r="B289">
        <v>1666111698.0999999</v>
      </c>
      <c r="C289">
        <v>1090</v>
      </c>
      <c r="D289" t="s">
        <v>907</v>
      </c>
      <c r="E289" t="s">
        <v>908</v>
      </c>
      <c r="F289">
        <v>4</v>
      </c>
      <c r="G289">
        <v>1666111696.0999999</v>
      </c>
      <c r="H289">
        <f t="shared" si="136"/>
        <v>1.0461467290169607E-3</v>
      </c>
      <c r="I289">
        <f t="shared" si="137"/>
        <v>1.0461467290169606</v>
      </c>
      <c r="J289">
        <f t="shared" si="138"/>
        <v>14.773863252248184</v>
      </c>
      <c r="K289">
        <f t="shared" si="139"/>
        <v>1789.002857142857</v>
      </c>
      <c r="L289">
        <f t="shared" si="140"/>
        <v>1289.0964811456734</v>
      </c>
      <c r="M289">
        <f t="shared" si="141"/>
        <v>130.65524225921294</v>
      </c>
      <c r="N289">
        <f t="shared" si="142"/>
        <v>181.32281417344916</v>
      </c>
      <c r="O289">
        <f t="shared" si="143"/>
        <v>5.2915332178929311E-2</v>
      </c>
      <c r="P289">
        <f t="shared" si="144"/>
        <v>2.76565848764962</v>
      </c>
      <c r="Q289">
        <f t="shared" si="145"/>
        <v>5.2359251817741863E-2</v>
      </c>
      <c r="R289">
        <f t="shared" si="146"/>
        <v>3.2774006926269708E-2</v>
      </c>
      <c r="S289">
        <f t="shared" si="147"/>
        <v>226.11302260650936</v>
      </c>
      <c r="T289">
        <f t="shared" si="148"/>
        <v>35.347944960269558</v>
      </c>
      <c r="U289">
        <f t="shared" si="149"/>
        <v>34.564028571428572</v>
      </c>
      <c r="V289">
        <f t="shared" si="150"/>
        <v>5.51342703859153</v>
      </c>
      <c r="W289">
        <f t="shared" si="151"/>
        <v>66.11953702379536</v>
      </c>
      <c r="X289">
        <f t="shared" si="152"/>
        <v>3.5791905125456913</v>
      </c>
      <c r="Y289">
        <f t="shared" si="153"/>
        <v>5.4132116975616418</v>
      </c>
      <c r="Z289">
        <f t="shared" si="154"/>
        <v>1.9342365260458387</v>
      </c>
      <c r="AA289">
        <f t="shared" si="155"/>
        <v>-46.135070749647966</v>
      </c>
      <c r="AB289">
        <f t="shared" si="156"/>
        <v>-49.176029122505916</v>
      </c>
      <c r="AC289">
        <f t="shared" si="157"/>
        <v>-4.1283271415819396</v>
      </c>
      <c r="AD289">
        <f t="shared" si="158"/>
        <v>126.67359559277352</v>
      </c>
      <c r="AE289">
        <f t="shared" si="159"/>
        <v>25.441566579775724</v>
      </c>
      <c r="AF289">
        <f t="shared" si="160"/>
        <v>1.0444261652429419</v>
      </c>
      <c r="AG289">
        <f t="shared" si="161"/>
        <v>14.773863252248184</v>
      </c>
      <c r="AH289">
        <v>1878.2338267483151</v>
      </c>
      <c r="AI289">
        <v>1857.0947272727269</v>
      </c>
      <c r="AJ289">
        <v>1.7332452447773961</v>
      </c>
      <c r="AK289">
        <v>66.414595201641987</v>
      </c>
      <c r="AL289">
        <f t="shared" si="162"/>
        <v>1.0461467290169606</v>
      </c>
      <c r="AM289">
        <v>34.383387520279733</v>
      </c>
      <c r="AN289">
        <v>35.314934705882337</v>
      </c>
      <c r="AO289">
        <v>-3.7393634915278782E-7</v>
      </c>
      <c r="AP289">
        <v>87.49</v>
      </c>
      <c r="AQ289">
        <v>11</v>
      </c>
      <c r="AR289">
        <v>2</v>
      </c>
      <c r="AS289">
        <f t="shared" si="163"/>
        <v>1</v>
      </c>
      <c r="AT289">
        <f t="shared" si="164"/>
        <v>0</v>
      </c>
      <c r="AU289">
        <f t="shared" si="165"/>
        <v>47093.317447255147</v>
      </c>
      <c r="AV289">
        <f t="shared" si="166"/>
        <v>1199.998571428571</v>
      </c>
      <c r="AW289">
        <f t="shared" si="167"/>
        <v>1025.9227640448232</v>
      </c>
      <c r="AX289">
        <f t="shared" si="168"/>
        <v>0.85493665448575107</v>
      </c>
      <c r="AY289">
        <f t="shared" si="169"/>
        <v>0.18842774315749972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1666111696.0999999</v>
      </c>
      <c r="BF289">
        <v>1789.002857142857</v>
      </c>
      <c r="BG289">
        <v>1814.211428571429</v>
      </c>
      <c r="BH289">
        <v>35.31371428571429</v>
      </c>
      <c r="BI289">
        <v>34.383699999999997</v>
      </c>
      <c r="BJ289">
        <v>1791.775714285714</v>
      </c>
      <c r="BK289">
        <v>35.265742857142861</v>
      </c>
      <c r="BL289">
        <v>650.01814285714283</v>
      </c>
      <c r="BM289">
        <v>101.2541428571429</v>
      </c>
      <c r="BN289">
        <v>9.997932857142855E-2</v>
      </c>
      <c r="BO289">
        <v>34.234214285714287</v>
      </c>
      <c r="BP289">
        <v>34.564028571428572</v>
      </c>
      <c r="BQ289">
        <v>999.89999999999986</v>
      </c>
      <c r="BR289">
        <v>0</v>
      </c>
      <c r="BS289">
        <v>0</v>
      </c>
      <c r="BT289">
        <v>8981.0700000000015</v>
      </c>
      <c r="BU289">
        <v>0</v>
      </c>
      <c r="BV289">
        <v>426.38542857142858</v>
      </c>
      <c r="BW289">
        <v>-25.20878571428571</v>
      </c>
      <c r="BX289">
        <v>1854.4914285714281</v>
      </c>
      <c r="BY289">
        <v>1878.811428571428</v>
      </c>
      <c r="BZ289">
        <v>0.93001285714285709</v>
      </c>
      <c r="CA289">
        <v>1814.211428571429</v>
      </c>
      <c r="CB289">
        <v>34.383699999999997</v>
      </c>
      <c r="CC289">
        <v>3.5756571428571431</v>
      </c>
      <c r="CD289">
        <v>3.48149</v>
      </c>
      <c r="CE289">
        <v>26.983342857142851</v>
      </c>
      <c r="CF289">
        <v>26.52974285714286</v>
      </c>
      <c r="CG289">
        <v>1199.998571428571</v>
      </c>
      <c r="CH289">
        <v>0.50002900000000006</v>
      </c>
      <c r="CI289">
        <v>0.49997099999999989</v>
      </c>
      <c r="CJ289">
        <v>0</v>
      </c>
      <c r="CK289">
        <v>788.38599999999985</v>
      </c>
      <c r="CL289">
        <v>4.9990899999999998</v>
      </c>
      <c r="CM289">
        <v>8483.7542857142853</v>
      </c>
      <c r="CN289">
        <v>9557.9314285714263</v>
      </c>
      <c r="CO289">
        <v>44.5</v>
      </c>
      <c r="CP289">
        <v>46.311999999999998</v>
      </c>
      <c r="CQ289">
        <v>45.205000000000013</v>
      </c>
      <c r="CR289">
        <v>45.5</v>
      </c>
      <c r="CS289">
        <v>45.901571428571437</v>
      </c>
      <c r="CT289">
        <v>597.53714285714273</v>
      </c>
      <c r="CU289">
        <v>597.46857142857152</v>
      </c>
      <c r="CV289">
        <v>0</v>
      </c>
      <c r="CW289">
        <v>1666111709.7</v>
      </c>
      <c r="CX289">
        <v>0</v>
      </c>
      <c r="CY289">
        <v>1666110227</v>
      </c>
      <c r="CZ289" t="s">
        <v>356</v>
      </c>
      <c r="DA289">
        <v>1666110227</v>
      </c>
      <c r="DB289">
        <v>1666110223</v>
      </c>
      <c r="DC289">
        <v>35</v>
      </c>
      <c r="DD289">
        <v>4.3999999999999997E-2</v>
      </c>
      <c r="DE289">
        <v>-1.2E-2</v>
      </c>
      <c r="DF289">
        <v>-2.012</v>
      </c>
      <c r="DG289">
        <v>3.7999999999999999E-2</v>
      </c>
      <c r="DH289">
        <v>415</v>
      </c>
      <c r="DI289">
        <v>34</v>
      </c>
      <c r="DJ289">
        <v>0.45</v>
      </c>
      <c r="DK289">
        <v>0.22</v>
      </c>
      <c r="DL289">
        <v>-25.205078048780489</v>
      </c>
      <c r="DM289">
        <v>0.59929547038325881</v>
      </c>
      <c r="DN289">
        <v>0.10386826439010249</v>
      </c>
      <c r="DO289">
        <v>0</v>
      </c>
      <c r="DP289">
        <v>0.93507921951219508</v>
      </c>
      <c r="DQ289">
        <v>-6.033443205574749E-2</v>
      </c>
      <c r="DR289">
        <v>6.6762198575212239E-3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357</v>
      </c>
      <c r="EA289">
        <v>3.2944900000000001</v>
      </c>
      <c r="EB289">
        <v>2.6252399999999998</v>
      </c>
      <c r="EC289">
        <v>0.26557700000000001</v>
      </c>
      <c r="ED289">
        <v>0.26584799999999997</v>
      </c>
      <c r="EE289">
        <v>0.14277500000000001</v>
      </c>
      <c r="EF289">
        <v>0.138431</v>
      </c>
      <c r="EG289">
        <v>22201.200000000001</v>
      </c>
      <c r="EH289">
        <v>22593</v>
      </c>
      <c r="EI289">
        <v>28154.400000000001</v>
      </c>
      <c r="EJ289">
        <v>29656.2</v>
      </c>
      <c r="EK289">
        <v>33192.800000000003</v>
      </c>
      <c r="EL289">
        <v>35492.400000000001</v>
      </c>
      <c r="EM289">
        <v>39712.9</v>
      </c>
      <c r="EN289">
        <v>42405.7</v>
      </c>
      <c r="EO289">
        <v>2.1724800000000002</v>
      </c>
      <c r="EP289">
        <v>2.1177199999999998</v>
      </c>
      <c r="EQ289">
        <v>7.9512600000000003E-2</v>
      </c>
      <c r="ER289">
        <v>0</v>
      </c>
      <c r="ES289">
        <v>33.275700000000001</v>
      </c>
      <c r="ET289">
        <v>999.9</v>
      </c>
      <c r="EU289">
        <v>47.8</v>
      </c>
      <c r="EV289">
        <v>40.6</v>
      </c>
      <c r="EW289">
        <v>36.134900000000002</v>
      </c>
      <c r="EX289">
        <v>57.558199999999999</v>
      </c>
      <c r="EY289">
        <v>-0.84535199999999999</v>
      </c>
      <c r="EZ289">
        <v>2</v>
      </c>
      <c r="FA289">
        <v>0.658636</v>
      </c>
      <c r="FB289">
        <v>1.3803399999999999</v>
      </c>
      <c r="FC289">
        <v>20.264600000000002</v>
      </c>
      <c r="FD289">
        <v>5.2166899999999998</v>
      </c>
      <c r="FE289">
        <v>12.0092</v>
      </c>
      <c r="FF289">
        <v>4.98515</v>
      </c>
      <c r="FG289">
        <v>3.2846500000000001</v>
      </c>
      <c r="FH289">
        <v>9846</v>
      </c>
      <c r="FI289">
        <v>9999</v>
      </c>
      <c r="FJ289">
        <v>9999</v>
      </c>
      <c r="FK289">
        <v>657.2</v>
      </c>
      <c r="FL289">
        <v>1.8658399999999999</v>
      </c>
      <c r="FM289">
        <v>1.8622700000000001</v>
      </c>
      <c r="FN289">
        <v>1.8643099999999999</v>
      </c>
      <c r="FO289">
        <v>1.8603700000000001</v>
      </c>
      <c r="FP289">
        <v>1.8611200000000001</v>
      </c>
      <c r="FQ289">
        <v>1.86019</v>
      </c>
      <c r="FR289">
        <v>1.8619000000000001</v>
      </c>
      <c r="FS289">
        <v>1.8585199999999999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-2.78</v>
      </c>
      <c r="GH289">
        <v>4.8000000000000001E-2</v>
      </c>
      <c r="GI289">
        <v>-1.674331742851894</v>
      </c>
      <c r="GJ289">
        <v>-1.0668354094452519E-3</v>
      </c>
      <c r="GK289">
        <v>7.2908324871410599E-7</v>
      </c>
      <c r="GL289">
        <v>-2.6615586879345078E-10</v>
      </c>
      <c r="GM289">
        <v>-0.20617912557020029</v>
      </c>
      <c r="GN289">
        <v>3.3664092208003571E-3</v>
      </c>
      <c r="GO289">
        <v>2.042686190248702E-4</v>
      </c>
      <c r="GP289">
        <v>-2.7039353982504608E-6</v>
      </c>
      <c r="GQ289">
        <v>3</v>
      </c>
      <c r="GR289">
        <v>2088</v>
      </c>
      <c r="GS289">
        <v>3</v>
      </c>
      <c r="GT289">
        <v>37</v>
      </c>
      <c r="GU289">
        <v>24.5</v>
      </c>
      <c r="GV289">
        <v>24.6</v>
      </c>
      <c r="GW289">
        <v>4.4738800000000003</v>
      </c>
      <c r="GX289">
        <v>2.5146500000000001</v>
      </c>
      <c r="GY289">
        <v>2.04834</v>
      </c>
      <c r="GZ289">
        <v>2.6025399999999999</v>
      </c>
      <c r="HA289">
        <v>2.1972700000000001</v>
      </c>
      <c r="HB289">
        <v>2.33887</v>
      </c>
      <c r="HC289">
        <v>44.725299999999997</v>
      </c>
      <c r="HD289">
        <v>14.061999999999999</v>
      </c>
      <c r="HE289">
        <v>18</v>
      </c>
      <c r="HF289">
        <v>685.20299999999997</v>
      </c>
      <c r="HG289">
        <v>710.01499999999999</v>
      </c>
      <c r="HH289">
        <v>31.0002</v>
      </c>
      <c r="HI289">
        <v>35.494199999999999</v>
      </c>
      <c r="HJ289">
        <v>30.0002</v>
      </c>
      <c r="HK289">
        <v>35.257300000000001</v>
      </c>
      <c r="HL289">
        <v>35.224499999999999</v>
      </c>
      <c r="HM289">
        <v>89.506200000000007</v>
      </c>
      <c r="HN289">
        <v>-30</v>
      </c>
      <c r="HO289">
        <v>-30</v>
      </c>
      <c r="HP289">
        <v>31</v>
      </c>
      <c r="HQ289">
        <v>1829.24</v>
      </c>
      <c r="HR289">
        <v>32.067999999999998</v>
      </c>
      <c r="HS289">
        <v>99.166899999999998</v>
      </c>
      <c r="HT289">
        <v>98.319199999999995</v>
      </c>
    </row>
    <row r="290" spans="1:228" x14ac:dyDescent="0.2">
      <c r="A290">
        <v>275</v>
      </c>
      <c r="B290">
        <v>1666111702.0999999</v>
      </c>
      <c r="C290">
        <v>1094</v>
      </c>
      <c r="D290" t="s">
        <v>909</v>
      </c>
      <c r="E290" t="s">
        <v>910</v>
      </c>
      <c r="F290">
        <v>4</v>
      </c>
      <c r="G290">
        <v>1666111699.7874999</v>
      </c>
      <c r="H290">
        <f t="shared" si="136"/>
        <v>1.0398102456162911E-3</v>
      </c>
      <c r="I290">
        <f t="shared" si="137"/>
        <v>1.0398102456162912</v>
      </c>
      <c r="J290">
        <f t="shared" si="138"/>
        <v>14.256582397166527</v>
      </c>
      <c r="K290">
        <f t="shared" si="139"/>
        <v>1795.3775000000001</v>
      </c>
      <c r="L290">
        <f t="shared" si="140"/>
        <v>1308.171746277997</v>
      </c>
      <c r="M290">
        <f t="shared" si="141"/>
        <v>132.58717587080471</v>
      </c>
      <c r="N290">
        <f t="shared" si="142"/>
        <v>181.96695733894825</v>
      </c>
      <c r="O290">
        <f t="shared" si="143"/>
        <v>5.2588203255598771E-2</v>
      </c>
      <c r="P290">
        <f t="shared" si="144"/>
        <v>2.7711071622623145</v>
      </c>
      <c r="Q290">
        <f t="shared" si="145"/>
        <v>5.2040006500139312E-2</v>
      </c>
      <c r="R290">
        <f t="shared" si="146"/>
        <v>3.2573781052366704E-2</v>
      </c>
      <c r="S290">
        <f t="shared" si="147"/>
        <v>226.11319528870416</v>
      </c>
      <c r="T290">
        <f t="shared" si="148"/>
        <v>35.350309755964467</v>
      </c>
      <c r="U290">
        <f t="shared" si="149"/>
        <v>34.563650000000003</v>
      </c>
      <c r="V290">
        <f t="shared" si="150"/>
        <v>5.513311089948937</v>
      </c>
      <c r="W290">
        <f t="shared" si="151"/>
        <v>66.106501198442288</v>
      </c>
      <c r="X290">
        <f t="shared" si="152"/>
        <v>3.5790150876765345</v>
      </c>
      <c r="Y290">
        <f t="shared" si="153"/>
        <v>5.4140137850176666</v>
      </c>
      <c r="Z290">
        <f t="shared" si="154"/>
        <v>1.9342960022724025</v>
      </c>
      <c r="AA290">
        <f t="shared" si="155"/>
        <v>-45.855631831678437</v>
      </c>
      <c r="AB290">
        <f t="shared" si="156"/>
        <v>-48.818854807427748</v>
      </c>
      <c r="AC290">
        <f t="shared" si="157"/>
        <v>-4.0903295459761315</v>
      </c>
      <c r="AD290">
        <f t="shared" si="158"/>
        <v>127.34837910362185</v>
      </c>
      <c r="AE290">
        <f t="shared" si="159"/>
        <v>25.209551572343543</v>
      </c>
      <c r="AF290">
        <f t="shared" si="160"/>
        <v>1.0423124016572509</v>
      </c>
      <c r="AG290">
        <f t="shared" si="161"/>
        <v>14.256582397166527</v>
      </c>
      <c r="AH290">
        <v>1885.1593600373819</v>
      </c>
      <c r="AI290">
        <v>1864.325393939394</v>
      </c>
      <c r="AJ290">
        <v>1.7799575847506699</v>
      </c>
      <c r="AK290">
        <v>66.414595201641987</v>
      </c>
      <c r="AL290">
        <f t="shared" si="162"/>
        <v>1.0398102456162912</v>
      </c>
      <c r="AM290">
        <v>34.38402782139859</v>
      </c>
      <c r="AN290">
        <v>35.309944411764711</v>
      </c>
      <c r="AO290">
        <v>1.4309003221189921E-6</v>
      </c>
      <c r="AP290">
        <v>87.49</v>
      </c>
      <c r="AQ290">
        <v>11</v>
      </c>
      <c r="AR290">
        <v>2</v>
      </c>
      <c r="AS290">
        <f t="shared" si="163"/>
        <v>1</v>
      </c>
      <c r="AT290">
        <f t="shared" si="164"/>
        <v>0</v>
      </c>
      <c r="AU290">
        <f t="shared" si="165"/>
        <v>47242.258526850499</v>
      </c>
      <c r="AV290">
        <f t="shared" si="166"/>
        <v>1199.99875</v>
      </c>
      <c r="AW290">
        <f t="shared" si="167"/>
        <v>1025.922988750624</v>
      </c>
      <c r="AX290">
        <f t="shared" si="168"/>
        <v>0.85493671451793096</v>
      </c>
      <c r="AY290">
        <f t="shared" si="169"/>
        <v>0.18842785901960662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1666111699.7874999</v>
      </c>
      <c r="BF290">
        <v>1795.3775000000001</v>
      </c>
      <c r="BG290">
        <v>1820.375</v>
      </c>
      <c r="BH290">
        <v>35.312362500000013</v>
      </c>
      <c r="BI290">
        <v>34.384212499999997</v>
      </c>
      <c r="BJ290">
        <v>1798.16</v>
      </c>
      <c r="BK290">
        <v>35.264399999999988</v>
      </c>
      <c r="BL290">
        <v>650.00649999999996</v>
      </c>
      <c r="BM290">
        <v>101.253125</v>
      </c>
      <c r="BN290">
        <v>9.9909300000000006E-2</v>
      </c>
      <c r="BO290">
        <v>34.236874999999998</v>
      </c>
      <c r="BP290">
        <v>34.563650000000003</v>
      </c>
      <c r="BQ290">
        <v>999.9</v>
      </c>
      <c r="BR290">
        <v>0</v>
      </c>
      <c r="BS290">
        <v>0</v>
      </c>
      <c r="BT290">
        <v>9010.0799999999981</v>
      </c>
      <c r="BU290">
        <v>0</v>
      </c>
      <c r="BV290">
        <v>423.67424999999997</v>
      </c>
      <c r="BW290">
        <v>-24.997387499999999</v>
      </c>
      <c r="BX290">
        <v>1861.0975000000001</v>
      </c>
      <c r="BY290">
        <v>1885.1949999999999</v>
      </c>
      <c r="BZ290">
        <v>0.92812437499999989</v>
      </c>
      <c r="CA290">
        <v>1820.375</v>
      </c>
      <c r="CB290">
        <v>34.384212499999997</v>
      </c>
      <c r="CC290">
        <v>3.575485</v>
      </c>
      <c r="CD290">
        <v>3.4815087500000002</v>
      </c>
      <c r="CE290">
        <v>26.982537499999999</v>
      </c>
      <c r="CF290">
        <v>26.529837499999999</v>
      </c>
      <c r="CG290">
        <v>1199.99875</v>
      </c>
      <c r="CH290">
        <v>0.50002674999999996</v>
      </c>
      <c r="CI290">
        <v>0.49997324999999998</v>
      </c>
      <c r="CJ290">
        <v>0</v>
      </c>
      <c r="CK290">
        <v>787.93174999999997</v>
      </c>
      <c r="CL290">
        <v>4.9990899999999998</v>
      </c>
      <c r="CM290">
        <v>8474.9537500000006</v>
      </c>
      <c r="CN290">
        <v>9557.9112499999992</v>
      </c>
      <c r="CO290">
        <v>44.5</v>
      </c>
      <c r="CP290">
        <v>46.311999999999998</v>
      </c>
      <c r="CQ290">
        <v>45.242125000000001</v>
      </c>
      <c r="CR290">
        <v>45.5</v>
      </c>
      <c r="CS290">
        <v>45.898249999999997</v>
      </c>
      <c r="CT290">
        <v>597.53250000000003</v>
      </c>
      <c r="CU290">
        <v>597.46875</v>
      </c>
      <c r="CV290">
        <v>0</v>
      </c>
      <c r="CW290">
        <v>1666111713.3</v>
      </c>
      <c r="CX290">
        <v>0</v>
      </c>
      <c r="CY290">
        <v>1666110227</v>
      </c>
      <c r="CZ290" t="s">
        <v>356</v>
      </c>
      <c r="DA290">
        <v>1666110227</v>
      </c>
      <c r="DB290">
        <v>1666110223</v>
      </c>
      <c r="DC290">
        <v>35</v>
      </c>
      <c r="DD290">
        <v>4.3999999999999997E-2</v>
      </c>
      <c r="DE290">
        <v>-1.2E-2</v>
      </c>
      <c r="DF290">
        <v>-2.012</v>
      </c>
      <c r="DG290">
        <v>3.7999999999999999E-2</v>
      </c>
      <c r="DH290">
        <v>415</v>
      </c>
      <c r="DI290">
        <v>34</v>
      </c>
      <c r="DJ290">
        <v>0.45</v>
      </c>
      <c r="DK290">
        <v>0.22</v>
      </c>
      <c r="DL290">
        <v>-25.128426829268289</v>
      </c>
      <c r="DM290">
        <v>0.48078397212544283</v>
      </c>
      <c r="DN290">
        <v>9.3065971943825293E-2</v>
      </c>
      <c r="DO290">
        <v>0</v>
      </c>
      <c r="DP290">
        <v>0.93161043902439022</v>
      </c>
      <c r="DQ290">
        <v>-3.5149505226480873E-2</v>
      </c>
      <c r="DR290">
        <v>4.304400187945972E-3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357</v>
      </c>
      <c r="EA290">
        <v>3.2944100000000001</v>
      </c>
      <c r="EB290">
        <v>2.6253000000000002</v>
      </c>
      <c r="EC290">
        <v>0.26616800000000002</v>
      </c>
      <c r="ED290">
        <v>0.26641999999999999</v>
      </c>
      <c r="EE290">
        <v>0.142764</v>
      </c>
      <c r="EF290">
        <v>0.13843</v>
      </c>
      <c r="EG290">
        <v>22183.7</v>
      </c>
      <c r="EH290">
        <v>22575.7</v>
      </c>
      <c r="EI290">
        <v>28154.9</v>
      </c>
      <c r="EJ290">
        <v>29656.7</v>
      </c>
      <c r="EK290">
        <v>33193.5</v>
      </c>
      <c r="EL290">
        <v>35492.800000000003</v>
      </c>
      <c r="EM290">
        <v>39713.199999999997</v>
      </c>
      <c r="EN290">
        <v>42406</v>
      </c>
      <c r="EO290">
        <v>2.17232</v>
      </c>
      <c r="EP290">
        <v>2.1178300000000001</v>
      </c>
      <c r="EQ290">
        <v>7.9996899999999996E-2</v>
      </c>
      <c r="ER290">
        <v>0</v>
      </c>
      <c r="ES290">
        <v>33.2742</v>
      </c>
      <c r="ET290">
        <v>999.9</v>
      </c>
      <c r="EU290">
        <v>47.8</v>
      </c>
      <c r="EV290">
        <v>40.6</v>
      </c>
      <c r="EW290">
        <v>36.139099999999999</v>
      </c>
      <c r="EX290">
        <v>57.618200000000002</v>
      </c>
      <c r="EY290">
        <v>-0.79727899999999996</v>
      </c>
      <c r="EZ290">
        <v>2</v>
      </c>
      <c r="FA290">
        <v>0.65825500000000003</v>
      </c>
      <c r="FB290">
        <v>1.38164</v>
      </c>
      <c r="FC290">
        <v>20.264399999999998</v>
      </c>
      <c r="FD290">
        <v>5.2166899999999998</v>
      </c>
      <c r="FE290">
        <v>12.0098</v>
      </c>
      <c r="FF290">
        <v>4.98515</v>
      </c>
      <c r="FG290">
        <v>3.2846500000000001</v>
      </c>
      <c r="FH290">
        <v>9846</v>
      </c>
      <c r="FI290">
        <v>9999</v>
      </c>
      <c r="FJ290">
        <v>9999</v>
      </c>
      <c r="FK290">
        <v>657.2</v>
      </c>
      <c r="FL290">
        <v>1.8658399999999999</v>
      </c>
      <c r="FM290">
        <v>1.86225</v>
      </c>
      <c r="FN290">
        <v>1.86432</v>
      </c>
      <c r="FO290">
        <v>1.8603700000000001</v>
      </c>
      <c r="FP290">
        <v>1.86111</v>
      </c>
      <c r="FQ290">
        <v>1.86019</v>
      </c>
      <c r="FR290">
        <v>1.86188</v>
      </c>
      <c r="FS290">
        <v>1.8585100000000001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-2.79</v>
      </c>
      <c r="GH290">
        <v>4.7899999999999998E-2</v>
      </c>
      <c r="GI290">
        <v>-1.674331742851894</v>
      </c>
      <c r="GJ290">
        <v>-1.0668354094452519E-3</v>
      </c>
      <c r="GK290">
        <v>7.2908324871410599E-7</v>
      </c>
      <c r="GL290">
        <v>-2.6615586879345078E-10</v>
      </c>
      <c r="GM290">
        <v>-0.20617912557020029</v>
      </c>
      <c r="GN290">
        <v>3.3664092208003571E-3</v>
      </c>
      <c r="GO290">
        <v>2.042686190248702E-4</v>
      </c>
      <c r="GP290">
        <v>-2.7039353982504608E-6</v>
      </c>
      <c r="GQ290">
        <v>3</v>
      </c>
      <c r="GR290">
        <v>2088</v>
      </c>
      <c r="GS290">
        <v>3</v>
      </c>
      <c r="GT290">
        <v>37</v>
      </c>
      <c r="GU290">
        <v>24.6</v>
      </c>
      <c r="GV290">
        <v>24.7</v>
      </c>
      <c r="GW290">
        <v>4.4860800000000003</v>
      </c>
      <c r="GX290">
        <v>2.5158700000000001</v>
      </c>
      <c r="GY290">
        <v>2.04834</v>
      </c>
      <c r="GZ290">
        <v>2.6037599999999999</v>
      </c>
      <c r="HA290">
        <v>2.1972700000000001</v>
      </c>
      <c r="HB290">
        <v>2.36206</v>
      </c>
      <c r="HC290">
        <v>44.725299999999997</v>
      </c>
      <c r="HD290">
        <v>14.061999999999999</v>
      </c>
      <c r="HE290">
        <v>18</v>
      </c>
      <c r="HF290">
        <v>685.08500000000004</v>
      </c>
      <c r="HG290">
        <v>710.12199999999996</v>
      </c>
      <c r="HH290">
        <v>31.000299999999999</v>
      </c>
      <c r="HI290">
        <v>35.494199999999999</v>
      </c>
      <c r="HJ290">
        <v>30</v>
      </c>
      <c r="HK290">
        <v>35.257899999999999</v>
      </c>
      <c r="HL290">
        <v>35.2256</v>
      </c>
      <c r="HM290">
        <v>89.753299999999996</v>
      </c>
      <c r="HN290">
        <v>-30</v>
      </c>
      <c r="HO290">
        <v>-30</v>
      </c>
      <c r="HP290">
        <v>31</v>
      </c>
      <c r="HQ290">
        <v>1835.92</v>
      </c>
      <c r="HR290">
        <v>32.067999999999998</v>
      </c>
      <c r="HS290">
        <v>99.168199999999999</v>
      </c>
      <c r="HT290">
        <v>98.320400000000006</v>
      </c>
    </row>
    <row r="291" spans="1:228" x14ac:dyDescent="0.2">
      <c r="A291">
        <v>276</v>
      </c>
      <c r="B291">
        <v>1666111706.0999999</v>
      </c>
      <c r="C291">
        <v>1098</v>
      </c>
      <c r="D291" t="s">
        <v>911</v>
      </c>
      <c r="E291" t="s">
        <v>912</v>
      </c>
      <c r="F291">
        <v>4</v>
      </c>
      <c r="G291">
        <v>1666111704.0999999</v>
      </c>
      <c r="H291">
        <f t="shared" si="136"/>
        <v>1.0410429994771988E-3</v>
      </c>
      <c r="I291">
        <f t="shared" si="137"/>
        <v>1.0410429994771988</v>
      </c>
      <c r="J291">
        <f t="shared" si="138"/>
        <v>14.820214121436809</v>
      </c>
      <c r="K291">
        <f t="shared" si="139"/>
        <v>1802.475714285714</v>
      </c>
      <c r="L291">
        <f t="shared" si="140"/>
        <v>1297.7729806789409</v>
      </c>
      <c r="M291">
        <f t="shared" si="141"/>
        <v>131.53413860703699</v>
      </c>
      <c r="N291">
        <f t="shared" si="142"/>
        <v>182.68764565790315</v>
      </c>
      <c r="O291">
        <f t="shared" si="143"/>
        <v>5.2568432100664003E-2</v>
      </c>
      <c r="P291">
        <f t="shared" si="144"/>
        <v>2.771286972690604</v>
      </c>
      <c r="Q291">
        <f t="shared" si="145"/>
        <v>5.2020680296488896E-2</v>
      </c>
      <c r="R291">
        <f t="shared" si="146"/>
        <v>3.2561662791599971E-2</v>
      </c>
      <c r="S291">
        <f t="shared" si="147"/>
        <v>226.1127316850795</v>
      </c>
      <c r="T291">
        <f t="shared" si="148"/>
        <v>35.351042771350592</v>
      </c>
      <c r="U291">
        <f t="shared" si="149"/>
        <v>34.572828571428573</v>
      </c>
      <c r="V291">
        <f t="shared" si="150"/>
        <v>5.5161228950341838</v>
      </c>
      <c r="W291">
        <f t="shared" si="151"/>
        <v>66.098823338241559</v>
      </c>
      <c r="X291">
        <f t="shared" si="152"/>
        <v>3.5788264406991108</v>
      </c>
      <c r="Y291">
        <f t="shared" si="153"/>
        <v>5.4143572607722605</v>
      </c>
      <c r="Z291">
        <f t="shared" si="154"/>
        <v>1.937296454335073</v>
      </c>
      <c r="AA291">
        <f t="shared" si="155"/>
        <v>-45.909996276944462</v>
      </c>
      <c r="AB291">
        <f t="shared" si="156"/>
        <v>-50.023137037411836</v>
      </c>
      <c r="AC291">
        <f t="shared" si="157"/>
        <v>-4.1911704885895302</v>
      </c>
      <c r="AD291">
        <f t="shared" si="158"/>
        <v>125.98842788213366</v>
      </c>
      <c r="AE291">
        <f t="shared" si="159"/>
        <v>25.330158982911957</v>
      </c>
      <c r="AF291">
        <f t="shared" si="160"/>
        <v>1.0390725311634252</v>
      </c>
      <c r="AG291">
        <f t="shared" si="161"/>
        <v>14.820214121436809</v>
      </c>
      <c r="AH291">
        <v>1892.0708002593999</v>
      </c>
      <c r="AI291">
        <v>1871.015151515151</v>
      </c>
      <c r="AJ291">
        <v>1.7016715399145781</v>
      </c>
      <c r="AK291">
        <v>66.414595201641987</v>
      </c>
      <c r="AL291">
        <f t="shared" si="162"/>
        <v>1.0410429994771988</v>
      </c>
      <c r="AM291">
        <v>34.384367494965041</v>
      </c>
      <c r="AN291">
        <v>35.311392058823522</v>
      </c>
      <c r="AO291">
        <v>-2.6027203418326432E-6</v>
      </c>
      <c r="AP291">
        <v>87.49</v>
      </c>
      <c r="AQ291">
        <v>11</v>
      </c>
      <c r="AR291">
        <v>2</v>
      </c>
      <c r="AS291">
        <f t="shared" si="163"/>
        <v>1</v>
      </c>
      <c r="AT291">
        <f t="shared" si="164"/>
        <v>0</v>
      </c>
      <c r="AU291">
        <f t="shared" si="165"/>
        <v>47247.019046029054</v>
      </c>
      <c r="AV291">
        <f t="shared" si="166"/>
        <v>1199.995714285714</v>
      </c>
      <c r="AW291">
        <f t="shared" si="167"/>
        <v>1025.9204495777612</v>
      </c>
      <c r="AX291">
        <f t="shared" si="168"/>
        <v>0.85493676132704399</v>
      </c>
      <c r="AY291">
        <f t="shared" si="169"/>
        <v>0.18842794936119495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1666111704.0999999</v>
      </c>
      <c r="BF291">
        <v>1802.475714285714</v>
      </c>
      <c r="BG291">
        <v>1827.5857142857151</v>
      </c>
      <c r="BH291">
        <v>35.310257142857147</v>
      </c>
      <c r="BI291">
        <v>34.384999999999998</v>
      </c>
      <c r="BJ291">
        <v>1805.264285714286</v>
      </c>
      <c r="BK291">
        <v>35.262300000000003</v>
      </c>
      <c r="BL291">
        <v>650.01342857142856</v>
      </c>
      <c r="BM291">
        <v>101.2537142857143</v>
      </c>
      <c r="BN291">
        <v>0.1000205857142857</v>
      </c>
      <c r="BO291">
        <v>34.238014285714279</v>
      </c>
      <c r="BP291">
        <v>34.572828571428573</v>
      </c>
      <c r="BQ291">
        <v>999.89999999999986</v>
      </c>
      <c r="BR291">
        <v>0</v>
      </c>
      <c r="BS291">
        <v>0</v>
      </c>
      <c r="BT291">
        <v>9010.982857142857</v>
      </c>
      <c r="BU291">
        <v>0</v>
      </c>
      <c r="BV291">
        <v>420.83271428571419</v>
      </c>
      <c r="BW291">
        <v>-25.10848571428571</v>
      </c>
      <c r="BX291">
        <v>1868.451428571429</v>
      </c>
      <c r="BY291">
        <v>1892.6642857142861</v>
      </c>
      <c r="BZ291">
        <v>0.92526300000000006</v>
      </c>
      <c r="CA291">
        <v>1827.5857142857151</v>
      </c>
      <c r="CB291">
        <v>34.384999999999998</v>
      </c>
      <c r="CC291">
        <v>3.5752957142857151</v>
      </c>
      <c r="CD291">
        <v>3.4816057142857142</v>
      </c>
      <c r="CE291">
        <v>26.9816</v>
      </c>
      <c r="CF291">
        <v>26.53031428571429</v>
      </c>
      <c r="CG291">
        <v>1199.995714285714</v>
      </c>
      <c r="CH291">
        <v>0.50002500000000005</v>
      </c>
      <c r="CI291">
        <v>0.499975</v>
      </c>
      <c r="CJ291">
        <v>0</v>
      </c>
      <c r="CK291">
        <v>787.24899999999991</v>
      </c>
      <c r="CL291">
        <v>4.9990899999999998</v>
      </c>
      <c r="CM291">
        <v>8465.64857142857</v>
      </c>
      <c r="CN291">
        <v>9557.8942857142865</v>
      </c>
      <c r="CO291">
        <v>44.5</v>
      </c>
      <c r="CP291">
        <v>46.311999999999998</v>
      </c>
      <c r="CQ291">
        <v>45.232000000000014</v>
      </c>
      <c r="CR291">
        <v>45.5</v>
      </c>
      <c r="CS291">
        <v>45.910428571428568</v>
      </c>
      <c r="CT291">
        <v>597.52999999999986</v>
      </c>
      <c r="CU291">
        <v>597.47000000000014</v>
      </c>
      <c r="CV291">
        <v>0</v>
      </c>
      <c r="CW291">
        <v>1666111717.5</v>
      </c>
      <c r="CX291">
        <v>0</v>
      </c>
      <c r="CY291">
        <v>1666110227</v>
      </c>
      <c r="CZ291" t="s">
        <v>356</v>
      </c>
      <c r="DA291">
        <v>1666110227</v>
      </c>
      <c r="DB291">
        <v>1666110223</v>
      </c>
      <c r="DC291">
        <v>35</v>
      </c>
      <c r="DD291">
        <v>4.3999999999999997E-2</v>
      </c>
      <c r="DE291">
        <v>-1.2E-2</v>
      </c>
      <c r="DF291">
        <v>-2.012</v>
      </c>
      <c r="DG291">
        <v>3.7999999999999999E-2</v>
      </c>
      <c r="DH291">
        <v>415</v>
      </c>
      <c r="DI291">
        <v>34</v>
      </c>
      <c r="DJ291">
        <v>0.45</v>
      </c>
      <c r="DK291">
        <v>0.22</v>
      </c>
      <c r="DL291">
        <v>-25.11199756097561</v>
      </c>
      <c r="DM291">
        <v>0.32109825783966389</v>
      </c>
      <c r="DN291">
        <v>8.814510068369627E-2</v>
      </c>
      <c r="DO291">
        <v>0</v>
      </c>
      <c r="DP291">
        <v>0.92914885365853683</v>
      </c>
      <c r="DQ291">
        <v>-2.6071003484317911E-2</v>
      </c>
      <c r="DR291">
        <v>3.4529452932382759E-3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357</v>
      </c>
      <c r="EA291">
        <v>3.2943500000000001</v>
      </c>
      <c r="EB291">
        <v>2.6252</v>
      </c>
      <c r="EC291">
        <v>0.26671899999999998</v>
      </c>
      <c r="ED291">
        <v>0.26698100000000002</v>
      </c>
      <c r="EE291">
        <v>0.14276700000000001</v>
      </c>
      <c r="EF291">
        <v>0.138435</v>
      </c>
      <c r="EG291">
        <v>22166.7</v>
      </c>
      <c r="EH291">
        <v>22558</v>
      </c>
      <c r="EI291">
        <v>28154.6</v>
      </c>
      <c r="EJ291">
        <v>29656.3</v>
      </c>
      <c r="EK291">
        <v>33193.4</v>
      </c>
      <c r="EL291">
        <v>35492.400000000001</v>
      </c>
      <c r="EM291">
        <v>39713.199999999997</v>
      </c>
      <c r="EN291">
        <v>42405.8</v>
      </c>
      <c r="EO291">
        <v>2.1723699999999999</v>
      </c>
      <c r="EP291">
        <v>2.1176200000000001</v>
      </c>
      <c r="EQ291">
        <v>8.0458799999999997E-2</v>
      </c>
      <c r="ER291">
        <v>0</v>
      </c>
      <c r="ES291">
        <v>33.275100000000002</v>
      </c>
      <c r="ET291">
        <v>999.9</v>
      </c>
      <c r="EU291">
        <v>47.8</v>
      </c>
      <c r="EV291">
        <v>40.6</v>
      </c>
      <c r="EW291">
        <v>36.136499999999998</v>
      </c>
      <c r="EX291">
        <v>57.138199999999998</v>
      </c>
      <c r="EY291">
        <v>-0.74118799999999996</v>
      </c>
      <c r="EZ291">
        <v>2</v>
      </c>
      <c r="FA291">
        <v>0.65865899999999999</v>
      </c>
      <c r="FB291">
        <v>1.38331</v>
      </c>
      <c r="FC291">
        <v>20.264399999999998</v>
      </c>
      <c r="FD291">
        <v>5.2163899999999996</v>
      </c>
      <c r="FE291">
        <v>12.0083</v>
      </c>
      <c r="FF291">
        <v>4.9845499999999996</v>
      </c>
      <c r="FG291">
        <v>3.2846500000000001</v>
      </c>
      <c r="FH291">
        <v>9846</v>
      </c>
      <c r="FI291">
        <v>9999</v>
      </c>
      <c r="FJ291">
        <v>9999</v>
      </c>
      <c r="FK291">
        <v>657.2</v>
      </c>
      <c r="FL291">
        <v>1.8658399999999999</v>
      </c>
      <c r="FM291">
        <v>1.8622799999999999</v>
      </c>
      <c r="FN291">
        <v>1.86432</v>
      </c>
      <c r="FO291">
        <v>1.8603499999999999</v>
      </c>
      <c r="FP291">
        <v>1.8611200000000001</v>
      </c>
      <c r="FQ291">
        <v>1.86019</v>
      </c>
      <c r="FR291">
        <v>1.86191</v>
      </c>
      <c r="FS291">
        <v>1.8585100000000001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-2.79</v>
      </c>
      <c r="GH291">
        <v>4.8000000000000001E-2</v>
      </c>
      <c r="GI291">
        <v>-1.674331742851894</v>
      </c>
      <c r="GJ291">
        <v>-1.0668354094452519E-3</v>
      </c>
      <c r="GK291">
        <v>7.2908324871410599E-7</v>
      </c>
      <c r="GL291">
        <v>-2.6615586879345078E-10</v>
      </c>
      <c r="GM291">
        <v>-0.20617912557020029</v>
      </c>
      <c r="GN291">
        <v>3.3664092208003571E-3</v>
      </c>
      <c r="GO291">
        <v>2.042686190248702E-4</v>
      </c>
      <c r="GP291">
        <v>-2.7039353982504608E-6</v>
      </c>
      <c r="GQ291">
        <v>3</v>
      </c>
      <c r="GR291">
        <v>2088</v>
      </c>
      <c r="GS291">
        <v>3</v>
      </c>
      <c r="GT291">
        <v>37</v>
      </c>
      <c r="GU291">
        <v>24.7</v>
      </c>
      <c r="GV291">
        <v>24.7</v>
      </c>
      <c r="GW291">
        <v>4.4995099999999999</v>
      </c>
      <c r="GX291">
        <v>2.50854</v>
      </c>
      <c r="GY291">
        <v>2.04834</v>
      </c>
      <c r="GZ291">
        <v>2.6025399999999999</v>
      </c>
      <c r="HA291">
        <v>2.1972700000000001</v>
      </c>
      <c r="HB291">
        <v>2.3584000000000001</v>
      </c>
      <c r="HC291">
        <v>44.725299999999997</v>
      </c>
      <c r="HD291">
        <v>14.0532</v>
      </c>
      <c r="HE291">
        <v>18</v>
      </c>
      <c r="HF291">
        <v>685.154</v>
      </c>
      <c r="HG291">
        <v>709.94</v>
      </c>
      <c r="HH291">
        <v>31.000399999999999</v>
      </c>
      <c r="HI291">
        <v>35.494199999999999</v>
      </c>
      <c r="HJ291">
        <v>30.0002</v>
      </c>
      <c r="HK291">
        <v>35.2605</v>
      </c>
      <c r="HL291">
        <v>35.226100000000002</v>
      </c>
      <c r="HM291">
        <v>90.001400000000004</v>
      </c>
      <c r="HN291">
        <v>-30</v>
      </c>
      <c r="HO291">
        <v>-30</v>
      </c>
      <c r="HP291">
        <v>31</v>
      </c>
      <c r="HQ291">
        <v>1842.6</v>
      </c>
      <c r="HR291">
        <v>32.067999999999998</v>
      </c>
      <c r="HS291">
        <v>99.167599999999993</v>
      </c>
      <c r="HT291">
        <v>98.319500000000005</v>
      </c>
    </row>
    <row r="292" spans="1:228" x14ac:dyDescent="0.2">
      <c r="A292">
        <v>277</v>
      </c>
      <c r="B292">
        <v>1666111710.0999999</v>
      </c>
      <c r="C292">
        <v>1102</v>
      </c>
      <c r="D292" t="s">
        <v>913</v>
      </c>
      <c r="E292" t="s">
        <v>914</v>
      </c>
      <c r="F292">
        <v>4</v>
      </c>
      <c r="G292">
        <v>1666111707.7874999</v>
      </c>
      <c r="H292">
        <f t="shared" si="136"/>
        <v>1.038995764909596E-3</v>
      </c>
      <c r="I292">
        <f t="shared" si="137"/>
        <v>1.038995764909596</v>
      </c>
      <c r="J292">
        <f t="shared" si="138"/>
        <v>14.597220428056833</v>
      </c>
      <c r="K292">
        <f t="shared" si="139"/>
        <v>1808.66875</v>
      </c>
      <c r="L292">
        <f t="shared" si="140"/>
        <v>1309.595147571546</v>
      </c>
      <c r="M292">
        <f t="shared" si="141"/>
        <v>132.73015025723842</v>
      </c>
      <c r="N292">
        <f t="shared" si="142"/>
        <v>183.31228196610002</v>
      </c>
      <c r="O292">
        <f t="shared" si="143"/>
        <v>5.2458575815800317E-2</v>
      </c>
      <c r="P292">
        <f t="shared" si="144"/>
        <v>2.7740355767875027</v>
      </c>
      <c r="Q292">
        <f t="shared" si="145"/>
        <v>5.1913632583589671E-2</v>
      </c>
      <c r="R292">
        <f t="shared" si="146"/>
        <v>3.249450950895634E-2</v>
      </c>
      <c r="S292">
        <f t="shared" si="147"/>
        <v>226.11165464881537</v>
      </c>
      <c r="T292">
        <f t="shared" si="148"/>
        <v>35.358017451259563</v>
      </c>
      <c r="U292">
        <f t="shared" si="149"/>
        <v>34.5735125</v>
      </c>
      <c r="V292">
        <f t="shared" si="150"/>
        <v>5.5163324627040327</v>
      </c>
      <c r="W292">
        <f t="shared" si="151"/>
        <v>66.072688319115287</v>
      </c>
      <c r="X292">
        <f t="shared" si="152"/>
        <v>3.5788953767532004</v>
      </c>
      <c r="Y292">
        <f t="shared" si="153"/>
        <v>5.4166032407641582</v>
      </c>
      <c r="Z292">
        <f t="shared" si="154"/>
        <v>1.9374370859508323</v>
      </c>
      <c r="AA292">
        <f t="shared" si="155"/>
        <v>-45.81971323251318</v>
      </c>
      <c r="AB292">
        <f t="shared" si="156"/>
        <v>-49.061126063472273</v>
      </c>
      <c r="AC292">
        <f t="shared" si="157"/>
        <v>-4.1066587659437674</v>
      </c>
      <c r="AD292">
        <f t="shared" si="158"/>
        <v>127.12415658688616</v>
      </c>
      <c r="AE292">
        <f t="shared" si="159"/>
        <v>25.286090732864047</v>
      </c>
      <c r="AF292">
        <f t="shared" si="160"/>
        <v>1.0399192928793264</v>
      </c>
      <c r="AG292">
        <f t="shared" si="161"/>
        <v>14.597220428056833</v>
      </c>
      <c r="AH292">
        <v>1899.024583509736</v>
      </c>
      <c r="AI292">
        <v>1878.029272727272</v>
      </c>
      <c r="AJ292">
        <v>1.738281814895857</v>
      </c>
      <c r="AK292">
        <v>66.414595201641987</v>
      </c>
      <c r="AL292">
        <f t="shared" si="162"/>
        <v>1.038995764909596</v>
      </c>
      <c r="AM292">
        <v>34.385612453986013</v>
      </c>
      <c r="AN292">
        <v>35.311006764705873</v>
      </c>
      <c r="AO292">
        <v>1.6175540543567641E-6</v>
      </c>
      <c r="AP292">
        <v>87.49</v>
      </c>
      <c r="AQ292">
        <v>12</v>
      </c>
      <c r="AR292">
        <v>2</v>
      </c>
      <c r="AS292">
        <f t="shared" si="163"/>
        <v>1</v>
      </c>
      <c r="AT292">
        <f t="shared" si="164"/>
        <v>0</v>
      </c>
      <c r="AU292">
        <f t="shared" si="165"/>
        <v>47321.26648001279</v>
      </c>
      <c r="AV292">
        <f t="shared" si="166"/>
        <v>1199.99</v>
      </c>
      <c r="AW292">
        <f t="shared" si="167"/>
        <v>1025.9155640667436</v>
      </c>
      <c r="AX292">
        <f t="shared" si="168"/>
        <v>0.85493676119529627</v>
      </c>
      <c r="AY292">
        <f t="shared" si="169"/>
        <v>0.18842794910692204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1666111707.7874999</v>
      </c>
      <c r="BF292">
        <v>1808.66875</v>
      </c>
      <c r="BG292">
        <v>1833.75125</v>
      </c>
      <c r="BH292">
        <v>35.311525000000003</v>
      </c>
      <c r="BI292">
        <v>34.385300000000001</v>
      </c>
      <c r="BJ292">
        <v>1811.4649999999999</v>
      </c>
      <c r="BK292">
        <v>35.263550000000002</v>
      </c>
      <c r="BL292">
        <v>649.86249999999995</v>
      </c>
      <c r="BM292">
        <v>101.2525</v>
      </c>
      <c r="BN292">
        <v>9.9547999999999998E-2</v>
      </c>
      <c r="BO292">
        <v>34.245462500000002</v>
      </c>
      <c r="BP292">
        <v>34.5735125</v>
      </c>
      <c r="BQ292">
        <v>999.9</v>
      </c>
      <c r="BR292">
        <v>0</v>
      </c>
      <c r="BS292">
        <v>0</v>
      </c>
      <c r="BT292">
        <v>9025.7012500000001</v>
      </c>
      <c r="BU292">
        <v>0</v>
      </c>
      <c r="BV292">
        <v>417.17237499999999</v>
      </c>
      <c r="BW292">
        <v>-25.0816625</v>
      </c>
      <c r="BX292">
        <v>1874.875</v>
      </c>
      <c r="BY292">
        <v>1899.05</v>
      </c>
      <c r="BZ292">
        <v>0.92622850000000001</v>
      </c>
      <c r="CA292">
        <v>1833.75125</v>
      </c>
      <c r="CB292">
        <v>34.385300000000001</v>
      </c>
      <c r="CC292">
        <v>3.5753762500000001</v>
      </c>
      <c r="CD292">
        <v>3.48159375</v>
      </c>
      <c r="CE292">
        <v>26.981999999999999</v>
      </c>
      <c r="CF292">
        <v>26.530262499999999</v>
      </c>
      <c r="CG292">
        <v>1199.99</v>
      </c>
      <c r="CH292">
        <v>0.50002500000000005</v>
      </c>
      <c r="CI292">
        <v>0.499975</v>
      </c>
      <c r="CJ292">
        <v>0</v>
      </c>
      <c r="CK292">
        <v>786.82925</v>
      </c>
      <c r="CL292">
        <v>4.9990899999999998</v>
      </c>
      <c r="CM292">
        <v>8460.9399999999987</v>
      </c>
      <c r="CN292">
        <v>9557.848750000001</v>
      </c>
      <c r="CO292">
        <v>44.5</v>
      </c>
      <c r="CP292">
        <v>46.311999999999998</v>
      </c>
      <c r="CQ292">
        <v>45.25</v>
      </c>
      <c r="CR292">
        <v>45.5</v>
      </c>
      <c r="CS292">
        <v>45.890500000000003</v>
      </c>
      <c r="CT292">
        <v>597.52874999999995</v>
      </c>
      <c r="CU292">
        <v>597.46875</v>
      </c>
      <c r="CV292">
        <v>0</v>
      </c>
      <c r="CW292">
        <v>1666111721.7</v>
      </c>
      <c r="CX292">
        <v>0</v>
      </c>
      <c r="CY292">
        <v>1666110227</v>
      </c>
      <c r="CZ292" t="s">
        <v>356</v>
      </c>
      <c r="DA292">
        <v>1666110227</v>
      </c>
      <c r="DB292">
        <v>1666110223</v>
      </c>
      <c r="DC292">
        <v>35</v>
      </c>
      <c r="DD292">
        <v>4.3999999999999997E-2</v>
      </c>
      <c r="DE292">
        <v>-1.2E-2</v>
      </c>
      <c r="DF292">
        <v>-2.012</v>
      </c>
      <c r="DG292">
        <v>3.7999999999999999E-2</v>
      </c>
      <c r="DH292">
        <v>415</v>
      </c>
      <c r="DI292">
        <v>34</v>
      </c>
      <c r="DJ292">
        <v>0.45</v>
      </c>
      <c r="DK292">
        <v>0.22</v>
      </c>
      <c r="DL292">
        <v>-25.09824390243902</v>
      </c>
      <c r="DM292">
        <v>0.2904146341463027</v>
      </c>
      <c r="DN292">
        <v>8.6776418761456475E-2</v>
      </c>
      <c r="DO292">
        <v>0</v>
      </c>
      <c r="DP292">
        <v>0.92755285365853668</v>
      </c>
      <c r="DQ292">
        <v>-1.1294404181184801E-2</v>
      </c>
      <c r="DR292">
        <v>1.869775942765634E-3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357</v>
      </c>
      <c r="EA292">
        <v>3.2944200000000001</v>
      </c>
      <c r="EB292">
        <v>2.62541</v>
      </c>
      <c r="EC292">
        <v>0.26729000000000003</v>
      </c>
      <c r="ED292">
        <v>0.26752700000000001</v>
      </c>
      <c r="EE292">
        <v>0.142761</v>
      </c>
      <c r="EF292">
        <v>0.13842599999999999</v>
      </c>
      <c r="EG292">
        <v>22149</v>
      </c>
      <c r="EH292">
        <v>22540.9</v>
      </c>
      <c r="EI292">
        <v>28154.2</v>
      </c>
      <c r="EJ292">
        <v>29656.1</v>
      </c>
      <c r="EK292">
        <v>33193.300000000003</v>
      </c>
      <c r="EL292">
        <v>35492.199999999997</v>
      </c>
      <c r="EM292">
        <v>39712.699999999997</v>
      </c>
      <c r="EN292">
        <v>42405.1</v>
      </c>
      <c r="EO292">
        <v>2.1719300000000001</v>
      </c>
      <c r="EP292">
        <v>2.1177999999999999</v>
      </c>
      <c r="EQ292">
        <v>8.0026700000000006E-2</v>
      </c>
      <c r="ER292">
        <v>0</v>
      </c>
      <c r="ES292">
        <v>33.2759</v>
      </c>
      <c r="ET292">
        <v>999.9</v>
      </c>
      <c r="EU292">
        <v>47.8</v>
      </c>
      <c r="EV292">
        <v>40.6</v>
      </c>
      <c r="EW292">
        <v>36.134399999999999</v>
      </c>
      <c r="EX292">
        <v>57.408200000000001</v>
      </c>
      <c r="EY292">
        <v>-0.76522100000000004</v>
      </c>
      <c r="EZ292">
        <v>2</v>
      </c>
      <c r="FA292">
        <v>0.65849899999999995</v>
      </c>
      <c r="FB292">
        <v>1.3853899999999999</v>
      </c>
      <c r="FC292">
        <v>20.264399999999998</v>
      </c>
      <c r="FD292">
        <v>5.21624</v>
      </c>
      <c r="FE292">
        <v>12.0091</v>
      </c>
      <c r="FF292">
        <v>4.9832999999999998</v>
      </c>
      <c r="FG292">
        <v>3.2846500000000001</v>
      </c>
      <c r="FH292">
        <v>9846.4</v>
      </c>
      <c r="FI292">
        <v>9999</v>
      </c>
      <c r="FJ292">
        <v>9999</v>
      </c>
      <c r="FK292">
        <v>657.2</v>
      </c>
      <c r="FL292">
        <v>1.8658399999999999</v>
      </c>
      <c r="FM292">
        <v>1.8622399999999999</v>
      </c>
      <c r="FN292">
        <v>1.86432</v>
      </c>
      <c r="FO292">
        <v>1.86036</v>
      </c>
      <c r="FP292">
        <v>1.86111</v>
      </c>
      <c r="FQ292">
        <v>1.8601700000000001</v>
      </c>
      <c r="FR292">
        <v>1.86189</v>
      </c>
      <c r="FS292">
        <v>1.8585199999999999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-2.8</v>
      </c>
      <c r="GH292">
        <v>4.8000000000000001E-2</v>
      </c>
      <c r="GI292">
        <v>-1.674331742851894</v>
      </c>
      <c r="GJ292">
        <v>-1.0668354094452519E-3</v>
      </c>
      <c r="GK292">
        <v>7.2908324871410599E-7</v>
      </c>
      <c r="GL292">
        <v>-2.6615586879345078E-10</v>
      </c>
      <c r="GM292">
        <v>-0.20617912557020029</v>
      </c>
      <c r="GN292">
        <v>3.3664092208003571E-3</v>
      </c>
      <c r="GO292">
        <v>2.042686190248702E-4</v>
      </c>
      <c r="GP292">
        <v>-2.7039353982504608E-6</v>
      </c>
      <c r="GQ292">
        <v>3</v>
      </c>
      <c r="GR292">
        <v>2088</v>
      </c>
      <c r="GS292">
        <v>3</v>
      </c>
      <c r="GT292">
        <v>37</v>
      </c>
      <c r="GU292">
        <v>24.7</v>
      </c>
      <c r="GV292">
        <v>24.8</v>
      </c>
      <c r="GW292">
        <v>4.5117200000000004</v>
      </c>
      <c r="GX292">
        <v>2.5134300000000001</v>
      </c>
      <c r="GY292">
        <v>2.04834</v>
      </c>
      <c r="GZ292">
        <v>2.6037599999999999</v>
      </c>
      <c r="HA292">
        <v>2.1972700000000001</v>
      </c>
      <c r="HB292">
        <v>2.3706100000000001</v>
      </c>
      <c r="HC292">
        <v>44.725299999999997</v>
      </c>
      <c r="HD292">
        <v>14.0532</v>
      </c>
      <c r="HE292">
        <v>18</v>
      </c>
      <c r="HF292">
        <v>684.78200000000004</v>
      </c>
      <c r="HG292">
        <v>710.13499999999999</v>
      </c>
      <c r="HH292">
        <v>31.000499999999999</v>
      </c>
      <c r="HI292">
        <v>35.494199999999999</v>
      </c>
      <c r="HJ292">
        <v>30</v>
      </c>
      <c r="HK292">
        <v>35.2605</v>
      </c>
      <c r="HL292">
        <v>35.2288</v>
      </c>
      <c r="HM292">
        <v>90.255099999999999</v>
      </c>
      <c r="HN292">
        <v>-30</v>
      </c>
      <c r="HO292">
        <v>-30</v>
      </c>
      <c r="HP292">
        <v>31</v>
      </c>
      <c r="HQ292">
        <v>1849.27</v>
      </c>
      <c r="HR292">
        <v>32.067999999999998</v>
      </c>
      <c r="HS292">
        <v>99.166399999999996</v>
      </c>
      <c r="HT292">
        <v>98.318200000000004</v>
      </c>
    </row>
    <row r="293" spans="1:228" x14ac:dyDescent="0.2">
      <c r="A293">
        <v>278</v>
      </c>
      <c r="B293">
        <v>1666111714.0999999</v>
      </c>
      <c r="C293">
        <v>1106</v>
      </c>
      <c r="D293" t="s">
        <v>915</v>
      </c>
      <c r="E293" t="s">
        <v>916</v>
      </c>
      <c r="F293">
        <v>4</v>
      </c>
      <c r="G293">
        <v>1666111712.0999999</v>
      </c>
      <c r="H293">
        <f t="shared" si="136"/>
        <v>1.0388799806303397E-3</v>
      </c>
      <c r="I293">
        <f t="shared" si="137"/>
        <v>1.0388799806303397</v>
      </c>
      <c r="J293">
        <f t="shared" si="138"/>
        <v>14.179624951002097</v>
      </c>
      <c r="K293">
        <f t="shared" si="139"/>
        <v>1816</v>
      </c>
      <c r="L293">
        <f t="shared" si="140"/>
        <v>1329.0753810799256</v>
      </c>
      <c r="M293">
        <f t="shared" si="141"/>
        <v>134.70555094692418</v>
      </c>
      <c r="N293">
        <f t="shared" si="142"/>
        <v>184.05673899462855</v>
      </c>
      <c r="O293">
        <f t="shared" si="143"/>
        <v>5.2428763500591578E-2</v>
      </c>
      <c r="P293">
        <f t="shared" si="144"/>
        <v>2.7708472652161151</v>
      </c>
      <c r="Q293">
        <f t="shared" si="145"/>
        <v>5.1883816696042286E-2</v>
      </c>
      <c r="R293">
        <f t="shared" si="146"/>
        <v>3.2475874626266069E-2</v>
      </c>
      <c r="S293">
        <f t="shared" si="147"/>
        <v>226.113394644653</v>
      </c>
      <c r="T293">
        <f t="shared" si="148"/>
        <v>35.363632031952072</v>
      </c>
      <c r="U293">
        <f t="shared" si="149"/>
        <v>34.575857142857153</v>
      </c>
      <c r="V293">
        <f t="shared" si="150"/>
        <v>5.5170509547991911</v>
      </c>
      <c r="W293">
        <f t="shared" si="151"/>
        <v>66.053030390036085</v>
      </c>
      <c r="X293">
        <f t="shared" si="152"/>
        <v>3.5787061621558105</v>
      </c>
      <c r="Y293">
        <f t="shared" si="153"/>
        <v>5.4179288081469288</v>
      </c>
      <c r="Z293">
        <f t="shared" si="154"/>
        <v>1.9383447926433806</v>
      </c>
      <c r="AA293">
        <f t="shared" si="155"/>
        <v>-45.814607145797979</v>
      </c>
      <c r="AB293">
        <f t="shared" si="156"/>
        <v>-48.698505190520059</v>
      </c>
      <c r="AC293">
        <f t="shared" si="157"/>
        <v>-4.081130248094829</v>
      </c>
      <c r="AD293">
        <f t="shared" si="158"/>
        <v>127.51915206024012</v>
      </c>
      <c r="AE293">
        <f t="shared" si="159"/>
        <v>25.132453575404796</v>
      </c>
      <c r="AF293">
        <f t="shared" si="160"/>
        <v>1.0374290760717011</v>
      </c>
      <c r="AG293">
        <f t="shared" si="161"/>
        <v>14.179624951002097</v>
      </c>
      <c r="AH293">
        <v>1905.908387699229</v>
      </c>
      <c r="AI293">
        <v>1885.1428484848479</v>
      </c>
      <c r="AJ293">
        <v>1.782362586660839</v>
      </c>
      <c r="AK293">
        <v>66.414595201641987</v>
      </c>
      <c r="AL293">
        <f t="shared" si="162"/>
        <v>1.0388799806303397</v>
      </c>
      <c r="AM293">
        <v>34.384384461258733</v>
      </c>
      <c r="AN293">
        <v>35.309296764705877</v>
      </c>
      <c r="AO293">
        <v>-1.1637514221665319E-6</v>
      </c>
      <c r="AP293">
        <v>87.49</v>
      </c>
      <c r="AQ293">
        <v>11</v>
      </c>
      <c r="AR293">
        <v>2</v>
      </c>
      <c r="AS293">
        <f t="shared" si="163"/>
        <v>1</v>
      </c>
      <c r="AT293">
        <f t="shared" si="164"/>
        <v>0</v>
      </c>
      <c r="AU293">
        <f t="shared" si="165"/>
        <v>47233.131116658355</v>
      </c>
      <c r="AV293">
        <f t="shared" si="166"/>
        <v>1199.998571428571</v>
      </c>
      <c r="AW293">
        <f t="shared" si="167"/>
        <v>1025.9229568107007</v>
      </c>
      <c r="AX293">
        <f t="shared" si="168"/>
        <v>0.85493681512417363</v>
      </c>
      <c r="AY293">
        <f t="shared" si="169"/>
        <v>0.18842805318965516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1666111712.0999999</v>
      </c>
      <c r="BF293">
        <v>1816</v>
      </c>
      <c r="BG293">
        <v>1840.9328571428571</v>
      </c>
      <c r="BH293">
        <v>35.309385714285717</v>
      </c>
      <c r="BI293">
        <v>34.385771428571431</v>
      </c>
      <c r="BJ293">
        <v>1818.8042857142859</v>
      </c>
      <c r="BK293">
        <v>35.261457142857147</v>
      </c>
      <c r="BL293">
        <v>650.14028571428571</v>
      </c>
      <c r="BM293">
        <v>101.2525714285714</v>
      </c>
      <c r="BN293">
        <v>0.1002584142857143</v>
      </c>
      <c r="BO293">
        <v>34.249857142857152</v>
      </c>
      <c r="BP293">
        <v>34.575857142857153</v>
      </c>
      <c r="BQ293">
        <v>999.89999999999986</v>
      </c>
      <c r="BR293">
        <v>0</v>
      </c>
      <c r="BS293">
        <v>0</v>
      </c>
      <c r="BT293">
        <v>9008.7485714285722</v>
      </c>
      <c r="BU293">
        <v>0</v>
      </c>
      <c r="BV293">
        <v>413.87585714285723</v>
      </c>
      <c r="BW293">
        <v>-24.932042857142861</v>
      </c>
      <c r="BX293">
        <v>1882.468571428572</v>
      </c>
      <c r="BY293">
        <v>1906.487142857143</v>
      </c>
      <c r="BZ293">
        <v>0.92361728571428592</v>
      </c>
      <c r="CA293">
        <v>1840.9328571428571</v>
      </c>
      <c r="CB293">
        <v>34.385771428571431</v>
      </c>
      <c r="CC293">
        <v>3.57517</v>
      </c>
      <c r="CD293">
        <v>3.481650000000001</v>
      </c>
      <c r="CE293">
        <v>26.981000000000002</v>
      </c>
      <c r="CF293">
        <v>26.530542857142859</v>
      </c>
      <c r="CG293">
        <v>1199.998571428571</v>
      </c>
      <c r="CH293">
        <v>0.50002285714285721</v>
      </c>
      <c r="CI293">
        <v>0.4999771428571429</v>
      </c>
      <c r="CJ293">
        <v>0</v>
      </c>
      <c r="CK293">
        <v>785.99457142857136</v>
      </c>
      <c r="CL293">
        <v>4.9990899999999998</v>
      </c>
      <c r="CM293">
        <v>8454.8757142857139</v>
      </c>
      <c r="CN293">
        <v>9557.8985714285718</v>
      </c>
      <c r="CO293">
        <v>44.5</v>
      </c>
      <c r="CP293">
        <v>46.311999999999998</v>
      </c>
      <c r="CQ293">
        <v>45.25</v>
      </c>
      <c r="CR293">
        <v>45.517714285714291</v>
      </c>
      <c r="CS293">
        <v>45.883857142857153</v>
      </c>
      <c r="CT293">
        <v>597.52999999999986</v>
      </c>
      <c r="CU293">
        <v>597.47428571428577</v>
      </c>
      <c r="CV293">
        <v>0</v>
      </c>
      <c r="CW293">
        <v>1666111725.3</v>
      </c>
      <c r="CX293">
        <v>0</v>
      </c>
      <c r="CY293">
        <v>1666110227</v>
      </c>
      <c r="CZ293" t="s">
        <v>356</v>
      </c>
      <c r="DA293">
        <v>1666110227</v>
      </c>
      <c r="DB293">
        <v>1666110223</v>
      </c>
      <c r="DC293">
        <v>35</v>
      </c>
      <c r="DD293">
        <v>4.3999999999999997E-2</v>
      </c>
      <c r="DE293">
        <v>-1.2E-2</v>
      </c>
      <c r="DF293">
        <v>-2.012</v>
      </c>
      <c r="DG293">
        <v>3.7999999999999999E-2</v>
      </c>
      <c r="DH293">
        <v>415</v>
      </c>
      <c r="DI293">
        <v>34</v>
      </c>
      <c r="DJ293">
        <v>0.45</v>
      </c>
      <c r="DK293">
        <v>0.22</v>
      </c>
      <c r="DL293">
        <v>-25.062000000000001</v>
      </c>
      <c r="DM293">
        <v>0.65126341463415649</v>
      </c>
      <c r="DN293">
        <v>0.10713275557490889</v>
      </c>
      <c r="DO293">
        <v>0</v>
      </c>
      <c r="DP293">
        <v>0.92676599999999998</v>
      </c>
      <c r="DQ293">
        <v>-2.0230850174213839E-2</v>
      </c>
      <c r="DR293">
        <v>2.3801750396792599E-3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357</v>
      </c>
      <c r="EA293">
        <v>3.2947199999999999</v>
      </c>
      <c r="EB293">
        <v>2.6253099999999998</v>
      </c>
      <c r="EC293">
        <v>0.26786399999999999</v>
      </c>
      <c r="ED293">
        <v>0.268094</v>
      </c>
      <c r="EE293">
        <v>0.142759</v>
      </c>
      <c r="EF293">
        <v>0.138437</v>
      </c>
      <c r="EG293">
        <v>22131.599999999999</v>
      </c>
      <c r="EH293">
        <v>22523.5</v>
      </c>
      <c r="EI293">
        <v>28154.400000000001</v>
      </c>
      <c r="EJ293">
        <v>29656.3</v>
      </c>
      <c r="EK293">
        <v>33193.4</v>
      </c>
      <c r="EL293">
        <v>35492.400000000001</v>
      </c>
      <c r="EM293">
        <v>39712.800000000003</v>
      </c>
      <c r="EN293">
        <v>42405.8</v>
      </c>
      <c r="EO293">
        <v>2.1726700000000001</v>
      </c>
      <c r="EP293">
        <v>2.1175000000000002</v>
      </c>
      <c r="EQ293">
        <v>8.0391799999999999E-2</v>
      </c>
      <c r="ER293">
        <v>0</v>
      </c>
      <c r="ES293">
        <v>33.2789</v>
      </c>
      <c r="ET293">
        <v>999.9</v>
      </c>
      <c r="EU293">
        <v>47.8</v>
      </c>
      <c r="EV293">
        <v>40.6</v>
      </c>
      <c r="EW293">
        <v>36.137099999999997</v>
      </c>
      <c r="EX293">
        <v>57.078200000000002</v>
      </c>
      <c r="EY293">
        <v>-0.87339800000000001</v>
      </c>
      <c r="EZ293">
        <v>2</v>
      </c>
      <c r="FA293">
        <v>0.65847100000000003</v>
      </c>
      <c r="FB293">
        <v>1.3861600000000001</v>
      </c>
      <c r="FC293">
        <v>20.264700000000001</v>
      </c>
      <c r="FD293">
        <v>5.2166899999999998</v>
      </c>
      <c r="FE293">
        <v>12.0097</v>
      </c>
      <c r="FF293">
        <v>4.9847999999999999</v>
      </c>
      <c r="FG293">
        <v>3.2846500000000001</v>
      </c>
      <c r="FH293">
        <v>9846.4</v>
      </c>
      <c r="FI293">
        <v>9999</v>
      </c>
      <c r="FJ293">
        <v>9999</v>
      </c>
      <c r="FK293">
        <v>657.2</v>
      </c>
      <c r="FL293">
        <v>1.8658399999999999</v>
      </c>
      <c r="FM293">
        <v>1.86222</v>
      </c>
      <c r="FN293">
        <v>1.86432</v>
      </c>
      <c r="FO293">
        <v>1.86036</v>
      </c>
      <c r="FP293">
        <v>1.86111</v>
      </c>
      <c r="FQ293">
        <v>1.8601799999999999</v>
      </c>
      <c r="FR293">
        <v>1.8619000000000001</v>
      </c>
      <c r="FS293">
        <v>1.8585199999999999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-2.81</v>
      </c>
      <c r="GH293">
        <v>4.8000000000000001E-2</v>
      </c>
      <c r="GI293">
        <v>-1.674331742851894</v>
      </c>
      <c r="GJ293">
        <v>-1.0668354094452519E-3</v>
      </c>
      <c r="GK293">
        <v>7.2908324871410599E-7</v>
      </c>
      <c r="GL293">
        <v>-2.6615586879345078E-10</v>
      </c>
      <c r="GM293">
        <v>-0.20617912557020029</v>
      </c>
      <c r="GN293">
        <v>3.3664092208003571E-3</v>
      </c>
      <c r="GO293">
        <v>2.042686190248702E-4</v>
      </c>
      <c r="GP293">
        <v>-2.7039353982504608E-6</v>
      </c>
      <c r="GQ293">
        <v>3</v>
      </c>
      <c r="GR293">
        <v>2088</v>
      </c>
      <c r="GS293">
        <v>3</v>
      </c>
      <c r="GT293">
        <v>37</v>
      </c>
      <c r="GU293">
        <v>24.8</v>
      </c>
      <c r="GV293">
        <v>24.9</v>
      </c>
      <c r="GW293">
        <v>4.52393</v>
      </c>
      <c r="GX293">
        <v>2.5109900000000001</v>
      </c>
      <c r="GY293">
        <v>2.04834</v>
      </c>
      <c r="GZ293">
        <v>2.6049799999999999</v>
      </c>
      <c r="HA293">
        <v>2.1972700000000001</v>
      </c>
      <c r="HB293">
        <v>2.36328</v>
      </c>
      <c r="HC293">
        <v>44.725299999999997</v>
      </c>
      <c r="HD293">
        <v>14.061999999999999</v>
      </c>
      <c r="HE293">
        <v>18</v>
      </c>
      <c r="HF293">
        <v>685.43399999999997</v>
      </c>
      <c r="HG293">
        <v>709.87</v>
      </c>
      <c r="HH293">
        <v>31.000399999999999</v>
      </c>
      <c r="HI293">
        <v>35.496499999999997</v>
      </c>
      <c r="HJ293">
        <v>30.0002</v>
      </c>
      <c r="HK293">
        <v>35.263599999999997</v>
      </c>
      <c r="HL293">
        <v>35.2301</v>
      </c>
      <c r="HM293">
        <v>90.500299999999996</v>
      </c>
      <c r="HN293">
        <v>-30</v>
      </c>
      <c r="HO293">
        <v>-30</v>
      </c>
      <c r="HP293">
        <v>31</v>
      </c>
      <c r="HQ293">
        <v>1855.95</v>
      </c>
      <c r="HR293">
        <v>32.067999999999998</v>
      </c>
      <c r="HS293">
        <v>99.166799999999995</v>
      </c>
      <c r="HT293">
        <v>98.319500000000005</v>
      </c>
    </row>
    <row r="294" spans="1:228" x14ac:dyDescent="0.2">
      <c r="A294">
        <v>279</v>
      </c>
      <c r="B294">
        <v>1666111718.0999999</v>
      </c>
      <c r="C294">
        <v>1110</v>
      </c>
      <c r="D294" t="s">
        <v>917</v>
      </c>
      <c r="E294" t="s">
        <v>918</v>
      </c>
      <c r="F294">
        <v>4</v>
      </c>
      <c r="G294">
        <v>1666111715.7874999</v>
      </c>
      <c r="H294">
        <f t="shared" si="136"/>
        <v>1.0370003793696676E-3</v>
      </c>
      <c r="I294">
        <f t="shared" si="137"/>
        <v>1.0370003793696676</v>
      </c>
      <c r="J294">
        <f t="shared" si="138"/>
        <v>14.642078423684627</v>
      </c>
      <c r="K294">
        <f t="shared" si="139"/>
        <v>1822.1424999999999</v>
      </c>
      <c r="L294">
        <f t="shared" si="140"/>
        <v>1319.7353636589603</v>
      </c>
      <c r="M294">
        <f t="shared" si="141"/>
        <v>133.75736018398106</v>
      </c>
      <c r="N294">
        <f t="shared" si="142"/>
        <v>184.6771537615794</v>
      </c>
      <c r="O294">
        <f t="shared" si="143"/>
        <v>5.228339411236841E-2</v>
      </c>
      <c r="P294">
        <f t="shared" si="144"/>
        <v>2.7683453112218941</v>
      </c>
      <c r="Q294">
        <f t="shared" si="145"/>
        <v>5.1740963906368828E-2</v>
      </c>
      <c r="R294">
        <f t="shared" si="146"/>
        <v>3.2386368574417193E-2</v>
      </c>
      <c r="S294">
        <f t="shared" si="147"/>
        <v>226.11404616288883</v>
      </c>
      <c r="T294">
        <f t="shared" si="148"/>
        <v>35.367081016822006</v>
      </c>
      <c r="U294">
        <f t="shared" si="149"/>
        <v>34.582050000000002</v>
      </c>
      <c r="V294">
        <f t="shared" si="150"/>
        <v>5.5189490844800737</v>
      </c>
      <c r="W294">
        <f t="shared" si="151"/>
        <v>66.047627417760665</v>
      </c>
      <c r="X294">
        <f t="shared" si="152"/>
        <v>3.5788130044176381</v>
      </c>
      <c r="Y294">
        <f t="shared" si="153"/>
        <v>5.4185337828732818</v>
      </c>
      <c r="Z294">
        <f t="shared" si="154"/>
        <v>1.9401360800624357</v>
      </c>
      <c r="AA294">
        <f t="shared" si="155"/>
        <v>-45.731716730202336</v>
      </c>
      <c r="AB294">
        <f t="shared" si="156"/>
        <v>-49.279504516714908</v>
      </c>
      <c r="AC294">
        <f t="shared" si="157"/>
        <v>-4.1337181268792129</v>
      </c>
      <c r="AD294">
        <f t="shared" si="158"/>
        <v>126.96910678909238</v>
      </c>
      <c r="AE294">
        <f t="shared" si="159"/>
        <v>25.152827172987255</v>
      </c>
      <c r="AF294">
        <f t="shared" si="160"/>
        <v>1.0368960863449943</v>
      </c>
      <c r="AG294">
        <f t="shared" si="161"/>
        <v>14.642078423684627</v>
      </c>
      <c r="AH294">
        <v>1912.838946176334</v>
      </c>
      <c r="AI294">
        <v>1891.9327272727271</v>
      </c>
      <c r="AJ294">
        <v>1.70723955701481</v>
      </c>
      <c r="AK294">
        <v>66.414595201641987</v>
      </c>
      <c r="AL294">
        <f t="shared" si="162"/>
        <v>1.0370003793696676</v>
      </c>
      <c r="AM294">
        <v>34.387579578461548</v>
      </c>
      <c r="AN294">
        <v>35.310929705882359</v>
      </c>
      <c r="AO294">
        <v>9.6769799017901573E-7</v>
      </c>
      <c r="AP294">
        <v>87.49</v>
      </c>
      <c r="AQ294">
        <v>11</v>
      </c>
      <c r="AR294">
        <v>2</v>
      </c>
      <c r="AS294">
        <f t="shared" si="163"/>
        <v>1</v>
      </c>
      <c r="AT294">
        <f t="shared" si="164"/>
        <v>0</v>
      </c>
      <c r="AU294">
        <f t="shared" si="165"/>
        <v>47164.221943058023</v>
      </c>
      <c r="AV294">
        <f t="shared" si="166"/>
        <v>1200</v>
      </c>
      <c r="AW294">
        <f t="shared" si="167"/>
        <v>1025.9243762502015</v>
      </c>
      <c r="AX294">
        <f t="shared" si="168"/>
        <v>0.85493698020850117</v>
      </c>
      <c r="AY294">
        <f t="shared" si="169"/>
        <v>0.18842837180240735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1666111715.7874999</v>
      </c>
      <c r="BF294">
        <v>1822.1424999999999</v>
      </c>
      <c r="BG294">
        <v>1847.1025</v>
      </c>
      <c r="BH294">
        <v>35.310850000000002</v>
      </c>
      <c r="BI294">
        <v>34.387587500000002</v>
      </c>
      <c r="BJ294">
        <v>1824.9512500000001</v>
      </c>
      <c r="BK294">
        <v>35.262900000000002</v>
      </c>
      <c r="BL294">
        <v>650.05287499999997</v>
      </c>
      <c r="BM294">
        <v>101.251625</v>
      </c>
      <c r="BN294">
        <v>0.1000276625</v>
      </c>
      <c r="BO294">
        <v>34.251862500000001</v>
      </c>
      <c r="BP294">
        <v>34.582050000000002</v>
      </c>
      <c r="BQ294">
        <v>999.9</v>
      </c>
      <c r="BR294">
        <v>0</v>
      </c>
      <c r="BS294">
        <v>0</v>
      </c>
      <c r="BT294">
        <v>8995.5475000000006</v>
      </c>
      <c r="BU294">
        <v>0</v>
      </c>
      <c r="BV294">
        <v>410.202</v>
      </c>
      <c r="BW294">
        <v>-24.959575000000001</v>
      </c>
      <c r="BX294">
        <v>1888.84</v>
      </c>
      <c r="BY294">
        <v>1912.8812499999999</v>
      </c>
      <c r="BZ294">
        <v>0.923265</v>
      </c>
      <c r="CA294">
        <v>1847.1025</v>
      </c>
      <c r="CB294">
        <v>34.387587500000002</v>
      </c>
      <c r="CC294">
        <v>3.5752787499999998</v>
      </c>
      <c r="CD294">
        <v>3.481795</v>
      </c>
      <c r="CE294">
        <v>26.981525000000001</v>
      </c>
      <c r="CF294">
        <v>26.53125</v>
      </c>
      <c r="CG294">
        <v>1200</v>
      </c>
      <c r="CH294">
        <v>0.50001762500000002</v>
      </c>
      <c r="CI294">
        <v>0.49998237499999998</v>
      </c>
      <c r="CJ294">
        <v>0</v>
      </c>
      <c r="CK294">
        <v>785.52174999999988</v>
      </c>
      <c r="CL294">
        <v>4.9990899999999998</v>
      </c>
      <c r="CM294">
        <v>8443.3649999999998</v>
      </c>
      <c r="CN294">
        <v>9557.9312499999996</v>
      </c>
      <c r="CO294">
        <v>44.5</v>
      </c>
      <c r="CP294">
        <v>46.311999999999998</v>
      </c>
      <c r="CQ294">
        <v>45.25</v>
      </c>
      <c r="CR294">
        <v>45.515500000000003</v>
      </c>
      <c r="CS294">
        <v>45.936999999999998</v>
      </c>
      <c r="CT294">
        <v>597.52250000000004</v>
      </c>
      <c r="CU294">
        <v>597.48</v>
      </c>
      <c r="CV294">
        <v>0</v>
      </c>
      <c r="CW294">
        <v>1666111729.5</v>
      </c>
      <c r="CX294">
        <v>0</v>
      </c>
      <c r="CY294">
        <v>1666110227</v>
      </c>
      <c r="CZ294" t="s">
        <v>356</v>
      </c>
      <c r="DA294">
        <v>1666110227</v>
      </c>
      <c r="DB294">
        <v>1666110223</v>
      </c>
      <c r="DC294">
        <v>35</v>
      </c>
      <c r="DD294">
        <v>4.3999999999999997E-2</v>
      </c>
      <c r="DE294">
        <v>-1.2E-2</v>
      </c>
      <c r="DF294">
        <v>-2.012</v>
      </c>
      <c r="DG294">
        <v>3.7999999999999999E-2</v>
      </c>
      <c r="DH294">
        <v>415</v>
      </c>
      <c r="DI294">
        <v>34</v>
      </c>
      <c r="DJ294">
        <v>0.45</v>
      </c>
      <c r="DK294">
        <v>0.22</v>
      </c>
      <c r="DL294">
        <v>-25.02933170731707</v>
      </c>
      <c r="DM294">
        <v>0.53778815331009355</v>
      </c>
      <c r="DN294">
        <v>9.8493809237234123E-2</v>
      </c>
      <c r="DO294">
        <v>0</v>
      </c>
      <c r="DP294">
        <v>0.92583709756097565</v>
      </c>
      <c r="DQ294">
        <v>-1.9509365853655199E-2</v>
      </c>
      <c r="DR294">
        <v>2.3256541152227631E-3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357</v>
      </c>
      <c r="EA294">
        <v>3.2944200000000001</v>
      </c>
      <c r="EB294">
        <v>2.6252399999999998</v>
      </c>
      <c r="EC294">
        <v>0.26842300000000002</v>
      </c>
      <c r="ED294">
        <v>0.26865</v>
      </c>
      <c r="EE294">
        <v>0.14276</v>
      </c>
      <c r="EF294">
        <v>0.138432</v>
      </c>
      <c r="EG294">
        <v>22114.7</v>
      </c>
      <c r="EH294">
        <v>22506.3</v>
      </c>
      <c r="EI294">
        <v>28154.5</v>
      </c>
      <c r="EJ294">
        <v>29656.3</v>
      </c>
      <c r="EK294">
        <v>33193.4</v>
      </c>
      <c r="EL294">
        <v>35492.699999999997</v>
      </c>
      <c r="EM294">
        <v>39712.699999999997</v>
      </c>
      <c r="EN294">
        <v>42405.9</v>
      </c>
      <c r="EO294">
        <v>2.1721699999999999</v>
      </c>
      <c r="EP294">
        <v>2.11795</v>
      </c>
      <c r="EQ294">
        <v>8.0838800000000002E-2</v>
      </c>
      <c r="ER294">
        <v>0</v>
      </c>
      <c r="ES294">
        <v>33.2819</v>
      </c>
      <c r="ET294">
        <v>999.9</v>
      </c>
      <c r="EU294">
        <v>47.8</v>
      </c>
      <c r="EV294">
        <v>40.6</v>
      </c>
      <c r="EW294">
        <v>36.140300000000003</v>
      </c>
      <c r="EX294">
        <v>57.558199999999999</v>
      </c>
      <c r="EY294">
        <v>-0.81730700000000001</v>
      </c>
      <c r="EZ294">
        <v>2</v>
      </c>
      <c r="FA294">
        <v>0.65870399999999996</v>
      </c>
      <c r="FB294">
        <v>1.38672</v>
      </c>
      <c r="FC294">
        <v>20.264299999999999</v>
      </c>
      <c r="FD294">
        <v>5.2160900000000003</v>
      </c>
      <c r="FE294">
        <v>12.009499999999999</v>
      </c>
      <c r="FF294">
        <v>4.9846000000000004</v>
      </c>
      <c r="FG294">
        <v>3.2844799999999998</v>
      </c>
      <c r="FH294">
        <v>9846.7000000000007</v>
      </c>
      <c r="FI294">
        <v>9999</v>
      </c>
      <c r="FJ294">
        <v>9999</v>
      </c>
      <c r="FK294">
        <v>657.2</v>
      </c>
      <c r="FL294">
        <v>1.8658399999999999</v>
      </c>
      <c r="FM294">
        <v>1.8622300000000001</v>
      </c>
      <c r="FN294">
        <v>1.86432</v>
      </c>
      <c r="FO294">
        <v>1.8603700000000001</v>
      </c>
      <c r="FP294">
        <v>1.86111</v>
      </c>
      <c r="FQ294">
        <v>1.8601799999999999</v>
      </c>
      <c r="FR294">
        <v>1.86189</v>
      </c>
      <c r="FS294">
        <v>1.8585100000000001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-2.81</v>
      </c>
      <c r="GH294">
        <v>4.8000000000000001E-2</v>
      </c>
      <c r="GI294">
        <v>-1.674331742851894</v>
      </c>
      <c r="GJ294">
        <v>-1.0668354094452519E-3</v>
      </c>
      <c r="GK294">
        <v>7.2908324871410599E-7</v>
      </c>
      <c r="GL294">
        <v>-2.6615586879345078E-10</v>
      </c>
      <c r="GM294">
        <v>-0.20617912557020029</v>
      </c>
      <c r="GN294">
        <v>3.3664092208003571E-3</v>
      </c>
      <c r="GO294">
        <v>2.042686190248702E-4</v>
      </c>
      <c r="GP294">
        <v>-2.7039353982504608E-6</v>
      </c>
      <c r="GQ294">
        <v>3</v>
      </c>
      <c r="GR294">
        <v>2088</v>
      </c>
      <c r="GS294">
        <v>3</v>
      </c>
      <c r="GT294">
        <v>37</v>
      </c>
      <c r="GU294">
        <v>24.9</v>
      </c>
      <c r="GV294">
        <v>24.9</v>
      </c>
      <c r="GW294">
        <v>4.53735</v>
      </c>
      <c r="GX294">
        <v>2.5109900000000001</v>
      </c>
      <c r="GY294">
        <v>2.04834</v>
      </c>
      <c r="GZ294">
        <v>2.6025399999999999</v>
      </c>
      <c r="HA294">
        <v>2.1972700000000001</v>
      </c>
      <c r="HB294">
        <v>2.3779300000000001</v>
      </c>
      <c r="HC294">
        <v>44.725299999999997</v>
      </c>
      <c r="HD294">
        <v>14.061999999999999</v>
      </c>
      <c r="HE294">
        <v>18</v>
      </c>
      <c r="HF294">
        <v>685.02300000000002</v>
      </c>
      <c r="HG294">
        <v>710.31200000000001</v>
      </c>
      <c r="HH294">
        <v>31.000299999999999</v>
      </c>
      <c r="HI294">
        <v>35.497500000000002</v>
      </c>
      <c r="HJ294">
        <v>30.0001</v>
      </c>
      <c r="HK294">
        <v>35.263800000000003</v>
      </c>
      <c r="HL294">
        <v>35.232100000000003</v>
      </c>
      <c r="HM294">
        <v>90.750799999999998</v>
      </c>
      <c r="HN294">
        <v>-30</v>
      </c>
      <c r="HO294">
        <v>-30</v>
      </c>
      <c r="HP294">
        <v>31</v>
      </c>
      <c r="HQ294">
        <v>1862.63</v>
      </c>
      <c r="HR294">
        <v>32.067999999999998</v>
      </c>
      <c r="HS294">
        <v>99.166799999999995</v>
      </c>
      <c r="HT294">
        <v>98.319599999999994</v>
      </c>
    </row>
    <row r="295" spans="1:228" x14ac:dyDescent="0.2">
      <c r="A295">
        <v>280</v>
      </c>
      <c r="B295">
        <v>1666111722.0999999</v>
      </c>
      <c r="C295">
        <v>1114</v>
      </c>
      <c r="D295" t="s">
        <v>919</v>
      </c>
      <c r="E295" t="s">
        <v>920</v>
      </c>
      <c r="F295">
        <v>4</v>
      </c>
      <c r="G295">
        <v>1666111720.0999999</v>
      </c>
      <c r="H295">
        <f t="shared" si="136"/>
        <v>1.0315702039222674E-3</v>
      </c>
      <c r="I295">
        <f t="shared" si="137"/>
        <v>1.0315702039222674</v>
      </c>
      <c r="J295">
        <f t="shared" si="138"/>
        <v>14.258850400496598</v>
      </c>
      <c r="K295">
        <f t="shared" si="139"/>
        <v>1829.4257142857141</v>
      </c>
      <c r="L295">
        <f t="shared" si="140"/>
        <v>1335.2931938353192</v>
      </c>
      <c r="M295">
        <f t="shared" si="141"/>
        <v>135.33502645023461</v>
      </c>
      <c r="N295">
        <f t="shared" si="142"/>
        <v>185.41649023198048</v>
      </c>
      <c r="O295">
        <f t="shared" si="143"/>
        <v>5.1915405344717197E-2</v>
      </c>
      <c r="P295">
        <f t="shared" si="144"/>
        <v>2.7614300463368484</v>
      </c>
      <c r="Q295">
        <f t="shared" si="145"/>
        <v>5.1379217259911729E-2</v>
      </c>
      <c r="R295">
        <f t="shared" si="146"/>
        <v>3.2159723571149601E-2</v>
      </c>
      <c r="S295">
        <f t="shared" si="147"/>
        <v>226.11206747904228</v>
      </c>
      <c r="T295">
        <f t="shared" si="148"/>
        <v>35.375334529725841</v>
      </c>
      <c r="U295">
        <f t="shared" si="149"/>
        <v>34.592085714285723</v>
      </c>
      <c r="V295">
        <f t="shared" si="150"/>
        <v>5.5220262670907907</v>
      </c>
      <c r="W295">
        <f t="shared" si="151"/>
        <v>66.02592979489566</v>
      </c>
      <c r="X295">
        <f t="shared" si="152"/>
        <v>3.5784757995072027</v>
      </c>
      <c r="Y295">
        <f t="shared" si="153"/>
        <v>5.419803720482931</v>
      </c>
      <c r="Z295">
        <f t="shared" si="154"/>
        <v>1.943550467583588</v>
      </c>
      <c r="AA295">
        <f t="shared" si="155"/>
        <v>-45.492245992971995</v>
      </c>
      <c r="AB295">
        <f t="shared" si="156"/>
        <v>-50.023863571650288</v>
      </c>
      <c r="AC295">
        <f t="shared" si="157"/>
        <v>-4.2069578697939196</v>
      </c>
      <c r="AD295">
        <f t="shared" si="158"/>
        <v>126.3890000446261</v>
      </c>
      <c r="AE295">
        <f t="shared" si="159"/>
        <v>25.176658920085131</v>
      </c>
      <c r="AF295">
        <f t="shared" si="160"/>
        <v>1.0335286819781107</v>
      </c>
      <c r="AG295">
        <f t="shared" si="161"/>
        <v>14.258850400496598</v>
      </c>
      <c r="AH295">
        <v>1919.859697065446</v>
      </c>
      <c r="AI295">
        <v>1899.042545454545</v>
      </c>
      <c r="AJ295">
        <v>1.7752530475094881</v>
      </c>
      <c r="AK295">
        <v>66.414595201641987</v>
      </c>
      <c r="AL295">
        <f t="shared" si="162"/>
        <v>1.0315702039222674</v>
      </c>
      <c r="AM295">
        <v>34.38695967244756</v>
      </c>
      <c r="AN295">
        <v>35.305577941176459</v>
      </c>
      <c r="AO295">
        <v>-6.5831649271093806E-7</v>
      </c>
      <c r="AP295">
        <v>87.49</v>
      </c>
      <c r="AQ295">
        <v>12</v>
      </c>
      <c r="AR295">
        <v>2</v>
      </c>
      <c r="AS295">
        <f t="shared" si="163"/>
        <v>1</v>
      </c>
      <c r="AT295">
        <f t="shared" si="164"/>
        <v>0</v>
      </c>
      <c r="AU295">
        <f t="shared" si="165"/>
        <v>46974.158781599261</v>
      </c>
      <c r="AV295">
        <f t="shared" si="166"/>
        <v>1199.99</v>
      </c>
      <c r="AW295">
        <f t="shared" si="167"/>
        <v>1025.9157779684158</v>
      </c>
      <c r="AX295">
        <f t="shared" si="168"/>
        <v>0.85493693944817517</v>
      </c>
      <c r="AY295">
        <f t="shared" si="169"/>
        <v>0.18842829313497803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1666111720.0999999</v>
      </c>
      <c r="BF295">
        <v>1829.4257142857141</v>
      </c>
      <c r="BG295">
        <v>1854.411428571429</v>
      </c>
      <c r="BH295">
        <v>35.307300000000012</v>
      </c>
      <c r="BI295">
        <v>34.386942857142863</v>
      </c>
      <c r="BJ295">
        <v>1832.247142857143</v>
      </c>
      <c r="BK295">
        <v>35.259357142857141</v>
      </c>
      <c r="BL295">
        <v>649.98957142857137</v>
      </c>
      <c r="BM295">
        <v>101.2521428571429</v>
      </c>
      <c r="BN295">
        <v>0.1001497142857143</v>
      </c>
      <c r="BO295">
        <v>34.256071428571431</v>
      </c>
      <c r="BP295">
        <v>34.592085714285723</v>
      </c>
      <c r="BQ295">
        <v>999.89999999999986</v>
      </c>
      <c r="BR295">
        <v>0</v>
      </c>
      <c r="BS295">
        <v>0</v>
      </c>
      <c r="BT295">
        <v>8958.841428571428</v>
      </c>
      <c r="BU295">
        <v>0</v>
      </c>
      <c r="BV295">
        <v>406.23957142857142</v>
      </c>
      <c r="BW295">
        <v>-24.986471428571431</v>
      </c>
      <c r="BX295">
        <v>1896.3828571428569</v>
      </c>
      <c r="BY295">
        <v>1920.451428571429</v>
      </c>
      <c r="BZ295">
        <v>0.92036442857142853</v>
      </c>
      <c r="CA295">
        <v>1854.411428571429</v>
      </c>
      <c r="CB295">
        <v>34.386942857142863</v>
      </c>
      <c r="CC295">
        <v>3.5749371428571419</v>
      </c>
      <c r="CD295">
        <v>3.481747142857142</v>
      </c>
      <c r="CE295">
        <v>26.979900000000001</v>
      </c>
      <c r="CF295">
        <v>26.53098571428572</v>
      </c>
      <c r="CG295">
        <v>1199.99</v>
      </c>
      <c r="CH295">
        <v>0.50001828571428575</v>
      </c>
      <c r="CI295">
        <v>0.49998171428571431</v>
      </c>
      <c r="CJ295">
        <v>0</v>
      </c>
      <c r="CK295">
        <v>784.92885714285705</v>
      </c>
      <c r="CL295">
        <v>4.9990899999999998</v>
      </c>
      <c r="CM295">
        <v>8436.2514285714296</v>
      </c>
      <c r="CN295">
        <v>9557.835714285713</v>
      </c>
      <c r="CO295">
        <v>44.5</v>
      </c>
      <c r="CP295">
        <v>46.311999999999998</v>
      </c>
      <c r="CQ295">
        <v>45.25</v>
      </c>
      <c r="CR295">
        <v>45.535428571428582</v>
      </c>
      <c r="CS295">
        <v>45.936999999999998</v>
      </c>
      <c r="CT295">
        <v>597.51857142857136</v>
      </c>
      <c r="CU295">
        <v>597.47285714285715</v>
      </c>
      <c r="CV295">
        <v>0</v>
      </c>
      <c r="CW295">
        <v>1666111733.7</v>
      </c>
      <c r="CX295">
        <v>0</v>
      </c>
      <c r="CY295">
        <v>1666110227</v>
      </c>
      <c r="CZ295" t="s">
        <v>356</v>
      </c>
      <c r="DA295">
        <v>1666110227</v>
      </c>
      <c r="DB295">
        <v>1666110223</v>
      </c>
      <c r="DC295">
        <v>35</v>
      </c>
      <c r="DD295">
        <v>4.3999999999999997E-2</v>
      </c>
      <c r="DE295">
        <v>-1.2E-2</v>
      </c>
      <c r="DF295">
        <v>-2.012</v>
      </c>
      <c r="DG295">
        <v>3.7999999999999999E-2</v>
      </c>
      <c r="DH295">
        <v>415</v>
      </c>
      <c r="DI295">
        <v>34</v>
      </c>
      <c r="DJ295">
        <v>0.45</v>
      </c>
      <c r="DK295">
        <v>0.22</v>
      </c>
      <c r="DL295">
        <v>-25.007590243902438</v>
      </c>
      <c r="DM295">
        <v>0.27377770034841931</v>
      </c>
      <c r="DN295">
        <v>7.9307895848036047E-2</v>
      </c>
      <c r="DO295">
        <v>0</v>
      </c>
      <c r="DP295">
        <v>0.92432404878048768</v>
      </c>
      <c r="DQ295">
        <v>-1.5940181184668691E-2</v>
      </c>
      <c r="DR295">
        <v>1.9767503876770721E-3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357</v>
      </c>
      <c r="EA295">
        <v>3.29447</v>
      </c>
      <c r="EB295">
        <v>2.6251199999999999</v>
      </c>
      <c r="EC295">
        <v>0.26899400000000001</v>
      </c>
      <c r="ED295">
        <v>0.26921299999999998</v>
      </c>
      <c r="EE295">
        <v>0.14274600000000001</v>
      </c>
      <c r="EF295">
        <v>0.138431</v>
      </c>
      <c r="EG295">
        <v>22097.599999999999</v>
      </c>
      <c r="EH295">
        <v>22489</v>
      </c>
      <c r="EI295">
        <v>28154.799999999999</v>
      </c>
      <c r="EJ295">
        <v>29656.6</v>
      </c>
      <c r="EK295">
        <v>33194</v>
      </c>
      <c r="EL295">
        <v>35493</v>
      </c>
      <c r="EM295">
        <v>39712.800000000003</v>
      </c>
      <c r="EN295">
        <v>42406.2</v>
      </c>
      <c r="EO295">
        <v>2.1721300000000001</v>
      </c>
      <c r="EP295">
        <v>2.1175999999999999</v>
      </c>
      <c r="EQ295">
        <v>8.1017599999999995E-2</v>
      </c>
      <c r="ER295">
        <v>0</v>
      </c>
      <c r="ES295">
        <v>33.286299999999997</v>
      </c>
      <c r="ET295">
        <v>999.9</v>
      </c>
      <c r="EU295">
        <v>47.8</v>
      </c>
      <c r="EV295">
        <v>40.6</v>
      </c>
      <c r="EW295">
        <v>36.136899999999997</v>
      </c>
      <c r="EX295">
        <v>57.708199999999998</v>
      </c>
      <c r="EY295">
        <v>-0.84134699999999996</v>
      </c>
      <c r="EZ295">
        <v>2</v>
      </c>
      <c r="FA295">
        <v>0.65870899999999999</v>
      </c>
      <c r="FB295">
        <v>1.38906</v>
      </c>
      <c r="FC295">
        <v>20.264199999999999</v>
      </c>
      <c r="FD295">
        <v>5.2157900000000001</v>
      </c>
      <c r="FE295">
        <v>12.0098</v>
      </c>
      <c r="FF295">
        <v>4.9841499999999996</v>
      </c>
      <c r="FG295">
        <v>3.2844799999999998</v>
      </c>
      <c r="FH295">
        <v>9846.7000000000007</v>
      </c>
      <c r="FI295">
        <v>9999</v>
      </c>
      <c r="FJ295">
        <v>9999</v>
      </c>
      <c r="FK295">
        <v>657.2</v>
      </c>
      <c r="FL295">
        <v>1.8658399999999999</v>
      </c>
      <c r="FM295">
        <v>1.8622300000000001</v>
      </c>
      <c r="FN295">
        <v>1.86432</v>
      </c>
      <c r="FO295">
        <v>1.8603799999999999</v>
      </c>
      <c r="FP295">
        <v>1.86111</v>
      </c>
      <c r="FQ295">
        <v>1.8601799999999999</v>
      </c>
      <c r="FR295">
        <v>1.86189</v>
      </c>
      <c r="FS295">
        <v>1.8585100000000001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-2.82</v>
      </c>
      <c r="GH295">
        <v>4.7899999999999998E-2</v>
      </c>
      <c r="GI295">
        <v>-1.674331742851894</v>
      </c>
      <c r="GJ295">
        <v>-1.0668354094452519E-3</v>
      </c>
      <c r="GK295">
        <v>7.2908324871410599E-7</v>
      </c>
      <c r="GL295">
        <v>-2.6615586879345078E-10</v>
      </c>
      <c r="GM295">
        <v>-0.20617912557020029</v>
      </c>
      <c r="GN295">
        <v>3.3664092208003571E-3</v>
      </c>
      <c r="GO295">
        <v>2.042686190248702E-4</v>
      </c>
      <c r="GP295">
        <v>-2.7039353982504608E-6</v>
      </c>
      <c r="GQ295">
        <v>3</v>
      </c>
      <c r="GR295">
        <v>2088</v>
      </c>
      <c r="GS295">
        <v>3</v>
      </c>
      <c r="GT295">
        <v>37</v>
      </c>
      <c r="GU295">
        <v>24.9</v>
      </c>
      <c r="GV295">
        <v>25</v>
      </c>
      <c r="GW295">
        <v>4.5495599999999996</v>
      </c>
      <c r="GX295">
        <v>2.5097700000000001</v>
      </c>
      <c r="GY295">
        <v>2.04834</v>
      </c>
      <c r="GZ295">
        <v>2.6037599999999999</v>
      </c>
      <c r="HA295">
        <v>2.1972700000000001</v>
      </c>
      <c r="HB295">
        <v>2.3596200000000001</v>
      </c>
      <c r="HC295">
        <v>44.725299999999997</v>
      </c>
      <c r="HD295">
        <v>14.061999999999999</v>
      </c>
      <c r="HE295">
        <v>18</v>
      </c>
      <c r="HF295">
        <v>685.005</v>
      </c>
      <c r="HG295">
        <v>709.99900000000002</v>
      </c>
      <c r="HH295">
        <v>31.000499999999999</v>
      </c>
      <c r="HI295">
        <v>35.497500000000002</v>
      </c>
      <c r="HJ295">
        <v>30.0001</v>
      </c>
      <c r="HK295">
        <v>35.265999999999998</v>
      </c>
      <c r="HL295">
        <v>35.233400000000003</v>
      </c>
      <c r="HM295">
        <v>90.998400000000004</v>
      </c>
      <c r="HN295">
        <v>-30</v>
      </c>
      <c r="HO295">
        <v>-30</v>
      </c>
      <c r="HP295">
        <v>31</v>
      </c>
      <c r="HQ295">
        <v>1869.31</v>
      </c>
      <c r="HR295">
        <v>32.067999999999998</v>
      </c>
      <c r="HS295">
        <v>99.167400000000001</v>
      </c>
      <c r="HT295">
        <v>98.320499999999996</v>
      </c>
    </row>
    <row r="296" spans="1:228" x14ac:dyDescent="0.2">
      <c r="A296">
        <v>281</v>
      </c>
      <c r="B296">
        <v>1666111726.0999999</v>
      </c>
      <c r="C296">
        <v>1118</v>
      </c>
      <c r="D296" t="s">
        <v>921</v>
      </c>
      <c r="E296" t="s">
        <v>922</v>
      </c>
      <c r="F296">
        <v>4</v>
      </c>
      <c r="G296">
        <v>1666111723.7874999</v>
      </c>
      <c r="H296">
        <f t="shared" si="136"/>
        <v>1.0290712856047669E-3</v>
      </c>
      <c r="I296">
        <f t="shared" si="137"/>
        <v>1.029071285604767</v>
      </c>
      <c r="J296">
        <f t="shared" si="138"/>
        <v>14.495448844121871</v>
      </c>
      <c r="K296">
        <f t="shared" si="139"/>
        <v>1835.6187500000001</v>
      </c>
      <c r="L296">
        <f t="shared" si="140"/>
        <v>1332.372789874079</v>
      </c>
      <c r="M296">
        <f t="shared" si="141"/>
        <v>135.03785756843965</v>
      </c>
      <c r="N296">
        <f t="shared" si="142"/>
        <v>186.04254394589063</v>
      </c>
      <c r="O296">
        <f t="shared" si="143"/>
        <v>5.1724396537629877E-2</v>
      </c>
      <c r="P296">
        <f t="shared" si="144"/>
        <v>2.7665445856007338</v>
      </c>
      <c r="Q296">
        <f t="shared" si="145"/>
        <v>5.1193098006752251E-2</v>
      </c>
      <c r="R296">
        <f t="shared" si="146"/>
        <v>3.2042966432256313E-2</v>
      </c>
      <c r="S296">
        <f t="shared" si="147"/>
        <v>226.11477069828175</v>
      </c>
      <c r="T296">
        <f t="shared" si="148"/>
        <v>35.376987448662334</v>
      </c>
      <c r="U296">
        <f t="shared" si="149"/>
        <v>34.598637500000009</v>
      </c>
      <c r="V296">
        <f t="shared" si="150"/>
        <v>5.5240360010747001</v>
      </c>
      <c r="W296">
        <f t="shared" si="151"/>
        <v>66.009933675903028</v>
      </c>
      <c r="X296">
        <f t="shared" si="152"/>
        <v>3.5781797694726563</v>
      </c>
      <c r="Y296">
        <f t="shared" si="153"/>
        <v>5.420668633058896</v>
      </c>
      <c r="Z296">
        <f t="shared" si="154"/>
        <v>1.9458562316020438</v>
      </c>
      <c r="AA296">
        <f t="shared" si="155"/>
        <v>-45.382043695170225</v>
      </c>
      <c r="AB296">
        <f t="shared" si="156"/>
        <v>-50.666238592119768</v>
      </c>
      <c r="AC296">
        <f t="shared" si="157"/>
        <v>-4.2532991300265994</v>
      </c>
      <c r="AD296">
        <f t="shared" si="158"/>
        <v>125.81318928096518</v>
      </c>
      <c r="AE296">
        <f t="shared" si="159"/>
        <v>25.084357676144808</v>
      </c>
      <c r="AF296">
        <f t="shared" si="160"/>
        <v>1.029571228480497</v>
      </c>
      <c r="AG296">
        <f t="shared" si="161"/>
        <v>14.495448844121871</v>
      </c>
      <c r="AH296">
        <v>1926.748646278558</v>
      </c>
      <c r="AI296">
        <v>1905.917818181817</v>
      </c>
      <c r="AJ296">
        <v>1.72298212219739</v>
      </c>
      <c r="AK296">
        <v>66.414595201641987</v>
      </c>
      <c r="AL296">
        <f t="shared" si="162"/>
        <v>1.029071285604767</v>
      </c>
      <c r="AM296">
        <v>34.386984883776229</v>
      </c>
      <c r="AN296">
        <v>35.303347352941159</v>
      </c>
      <c r="AO296">
        <v>-1.1963438854590329E-6</v>
      </c>
      <c r="AP296">
        <v>87.49</v>
      </c>
      <c r="AQ296">
        <v>11</v>
      </c>
      <c r="AR296">
        <v>2</v>
      </c>
      <c r="AS296">
        <f t="shared" si="163"/>
        <v>1</v>
      </c>
      <c r="AT296">
        <f t="shared" si="164"/>
        <v>0</v>
      </c>
      <c r="AU296">
        <f t="shared" si="165"/>
        <v>47113.786224544972</v>
      </c>
      <c r="AV296">
        <f t="shared" si="166"/>
        <v>1200.0025000000001</v>
      </c>
      <c r="AW296">
        <f t="shared" si="167"/>
        <v>1025.9266449213894</v>
      </c>
      <c r="AX296">
        <f t="shared" si="168"/>
        <v>0.8549370896488877</v>
      </c>
      <c r="AY296">
        <f t="shared" si="169"/>
        <v>0.18842858302235349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1666111723.7874999</v>
      </c>
      <c r="BF296">
        <v>1835.6187500000001</v>
      </c>
      <c r="BG296">
        <v>1860.5174999999999</v>
      </c>
      <c r="BH296">
        <v>35.3046875</v>
      </c>
      <c r="BI296">
        <v>34.387887499999998</v>
      </c>
      <c r="BJ296">
        <v>1838.4449999999999</v>
      </c>
      <c r="BK296">
        <v>35.256774999999998</v>
      </c>
      <c r="BL296">
        <v>650.01474999999994</v>
      </c>
      <c r="BM296">
        <v>101.251375</v>
      </c>
      <c r="BN296">
        <v>0.1000325</v>
      </c>
      <c r="BO296">
        <v>34.258937500000002</v>
      </c>
      <c r="BP296">
        <v>34.598637500000009</v>
      </c>
      <c r="BQ296">
        <v>999.9</v>
      </c>
      <c r="BR296">
        <v>0</v>
      </c>
      <c r="BS296">
        <v>0</v>
      </c>
      <c r="BT296">
        <v>8986.0149999999994</v>
      </c>
      <c r="BU296">
        <v>0</v>
      </c>
      <c r="BV296">
        <v>404.50387499999999</v>
      </c>
      <c r="BW296">
        <v>-24.897987499999999</v>
      </c>
      <c r="BX296">
        <v>1902.7962500000001</v>
      </c>
      <c r="BY296">
        <v>1926.7737500000001</v>
      </c>
      <c r="BZ296">
        <v>0.91682287500000004</v>
      </c>
      <c r="CA296">
        <v>1860.5174999999999</v>
      </c>
      <c r="CB296">
        <v>34.387887499999998</v>
      </c>
      <c r="CC296">
        <v>3.5746475000000002</v>
      </c>
      <c r="CD296">
        <v>3.4818175</v>
      </c>
      <c r="CE296">
        <v>26.978512500000001</v>
      </c>
      <c r="CF296">
        <v>26.531337499999999</v>
      </c>
      <c r="CG296">
        <v>1200.0025000000001</v>
      </c>
      <c r="CH296">
        <v>0.50001374999999992</v>
      </c>
      <c r="CI296">
        <v>0.49998625000000002</v>
      </c>
      <c r="CJ296">
        <v>0</v>
      </c>
      <c r="CK296">
        <v>784.52075000000002</v>
      </c>
      <c r="CL296">
        <v>4.9990899999999998</v>
      </c>
      <c r="CM296">
        <v>8432.5475000000006</v>
      </c>
      <c r="CN296">
        <v>9557.9187500000007</v>
      </c>
      <c r="CO296">
        <v>44.5</v>
      </c>
      <c r="CP296">
        <v>46.311999999999998</v>
      </c>
      <c r="CQ296">
        <v>45.25</v>
      </c>
      <c r="CR296">
        <v>45.523249999999997</v>
      </c>
      <c r="CS296">
        <v>45.921499999999988</v>
      </c>
      <c r="CT296">
        <v>597.51874999999995</v>
      </c>
      <c r="CU296">
        <v>597.48500000000001</v>
      </c>
      <c r="CV296">
        <v>0</v>
      </c>
      <c r="CW296">
        <v>1666111737.3</v>
      </c>
      <c r="CX296">
        <v>0</v>
      </c>
      <c r="CY296">
        <v>1666110227</v>
      </c>
      <c r="CZ296" t="s">
        <v>356</v>
      </c>
      <c r="DA296">
        <v>1666110227</v>
      </c>
      <c r="DB296">
        <v>1666110223</v>
      </c>
      <c r="DC296">
        <v>35</v>
      </c>
      <c r="DD296">
        <v>4.3999999999999997E-2</v>
      </c>
      <c r="DE296">
        <v>-1.2E-2</v>
      </c>
      <c r="DF296">
        <v>-2.012</v>
      </c>
      <c r="DG296">
        <v>3.7999999999999999E-2</v>
      </c>
      <c r="DH296">
        <v>415</v>
      </c>
      <c r="DI296">
        <v>34</v>
      </c>
      <c r="DJ296">
        <v>0.45</v>
      </c>
      <c r="DK296">
        <v>0.22</v>
      </c>
      <c r="DL296">
        <v>-24.994826829268291</v>
      </c>
      <c r="DM296">
        <v>0.54887665505227989</v>
      </c>
      <c r="DN296">
        <v>8.0978452491975939E-2</v>
      </c>
      <c r="DO296">
        <v>0</v>
      </c>
      <c r="DP296">
        <v>0.92282226829268288</v>
      </c>
      <c r="DQ296">
        <v>-2.837477351916563E-2</v>
      </c>
      <c r="DR296">
        <v>3.067287146684207E-3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357</v>
      </c>
      <c r="EA296">
        <v>3.2944800000000001</v>
      </c>
      <c r="EB296">
        <v>2.6252</v>
      </c>
      <c r="EC296">
        <v>0.26955200000000001</v>
      </c>
      <c r="ED296">
        <v>0.26974999999999999</v>
      </c>
      <c r="EE296">
        <v>0.142738</v>
      </c>
      <c r="EF296">
        <v>0.138435</v>
      </c>
      <c r="EG296">
        <v>22080.6</v>
      </c>
      <c r="EH296">
        <v>22472.3</v>
      </c>
      <c r="EI296">
        <v>28154.799999999999</v>
      </c>
      <c r="EJ296">
        <v>29656.400000000001</v>
      </c>
      <c r="EK296">
        <v>33194.400000000001</v>
      </c>
      <c r="EL296">
        <v>35492.800000000003</v>
      </c>
      <c r="EM296">
        <v>39712.9</v>
      </c>
      <c r="EN296">
        <v>42406.1</v>
      </c>
      <c r="EO296">
        <v>2.17238</v>
      </c>
      <c r="EP296">
        <v>2.1178499999999998</v>
      </c>
      <c r="EQ296">
        <v>8.1010200000000004E-2</v>
      </c>
      <c r="ER296">
        <v>0</v>
      </c>
      <c r="ES296">
        <v>33.291200000000003</v>
      </c>
      <c r="ET296">
        <v>999.9</v>
      </c>
      <c r="EU296">
        <v>47.8</v>
      </c>
      <c r="EV296">
        <v>40.6</v>
      </c>
      <c r="EW296">
        <v>36.134900000000002</v>
      </c>
      <c r="EX296">
        <v>57.468200000000003</v>
      </c>
      <c r="EY296">
        <v>-0.92548399999999997</v>
      </c>
      <c r="EZ296">
        <v>2</v>
      </c>
      <c r="FA296">
        <v>0.65880099999999997</v>
      </c>
      <c r="FB296">
        <v>1.3924000000000001</v>
      </c>
      <c r="FC296">
        <v>20.264299999999999</v>
      </c>
      <c r="FD296">
        <v>5.21624</v>
      </c>
      <c r="FE296">
        <v>12.0092</v>
      </c>
      <c r="FF296">
        <v>4.9847000000000001</v>
      </c>
      <c r="FG296">
        <v>3.2844500000000001</v>
      </c>
      <c r="FH296">
        <v>9846.7000000000007</v>
      </c>
      <c r="FI296">
        <v>9999</v>
      </c>
      <c r="FJ296">
        <v>9999</v>
      </c>
      <c r="FK296">
        <v>657.2</v>
      </c>
      <c r="FL296">
        <v>1.8658399999999999</v>
      </c>
      <c r="FM296">
        <v>1.8622000000000001</v>
      </c>
      <c r="FN296">
        <v>1.8643099999999999</v>
      </c>
      <c r="FO296">
        <v>1.8603499999999999</v>
      </c>
      <c r="FP296">
        <v>1.86111</v>
      </c>
      <c r="FQ296">
        <v>1.8601799999999999</v>
      </c>
      <c r="FR296">
        <v>1.86188</v>
      </c>
      <c r="FS296">
        <v>1.8585199999999999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-2.83</v>
      </c>
      <c r="GH296">
        <v>4.7899999999999998E-2</v>
      </c>
      <c r="GI296">
        <v>-1.674331742851894</v>
      </c>
      <c r="GJ296">
        <v>-1.0668354094452519E-3</v>
      </c>
      <c r="GK296">
        <v>7.2908324871410599E-7</v>
      </c>
      <c r="GL296">
        <v>-2.6615586879345078E-10</v>
      </c>
      <c r="GM296">
        <v>-0.20617912557020029</v>
      </c>
      <c r="GN296">
        <v>3.3664092208003571E-3</v>
      </c>
      <c r="GO296">
        <v>2.042686190248702E-4</v>
      </c>
      <c r="GP296">
        <v>-2.7039353982504608E-6</v>
      </c>
      <c r="GQ296">
        <v>3</v>
      </c>
      <c r="GR296">
        <v>2088</v>
      </c>
      <c r="GS296">
        <v>3</v>
      </c>
      <c r="GT296">
        <v>37</v>
      </c>
      <c r="GU296">
        <v>25</v>
      </c>
      <c r="GV296">
        <v>25.1</v>
      </c>
      <c r="GW296">
        <v>4.5617700000000001</v>
      </c>
      <c r="GX296">
        <v>2.50366</v>
      </c>
      <c r="GY296">
        <v>2.04834</v>
      </c>
      <c r="GZ296">
        <v>2.6049799999999999</v>
      </c>
      <c r="HA296">
        <v>2.1972700000000001</v>
      </c>
      <c r="HB296">
        <v>2.3901400000000002</v>
      </c>
      <c r="HC296">
        <v>44.697299999999998</v>
      </c>
      <c r="HD296">
        <v>14.061999999999999</v>
      </c>
      <c r="HE296">
        <v>18</v>
      </c>
      <c r="HF296">
        <v>685.22199999999998</v>
      </c>
      <c r="HG296">
        <v>710.255</v>
      </c>
      <c r="HH296">
        <v>31.000800000000002</v>
      </c>
      <c r="HI296">
        <v>35.499000000000002</v>
      </c>
      <c r="HJ296">
        <v>30.0002</v>
      </c>
      <c r="HK296">
        <v>35.2669</v>
      </c>
      <c r="HL296">
        <v>35.235300000000002</v>
      </c>
      <c r="HM296">
        <v>91.253699999999995</v>
      </c>
      <c r="HN296">
        <v>-30</v>
      </c>
      <c r="HO296">
        <v>-30</v>
      </c>
      <c r="HP296">
        <v>31</v>
      </c>
      <c r="HQ296">
        <v>1875.99</v>
      </c>
      <c r="HR296">
        <v>32.067999999999998</v>
      </c>
      <c r="HS296">
        <v>99.167500000000004</v>
      </c>
      <c r="HT296">
        <v>98.3202</v>
      </c>
    </row>
    <row r="297" spans="1:228" x14ac:dyDescent="0.2">
      <c r="A297">
        <v>282</v>
      </c>
      <c r="B297">
        <v>1666111730.0999999</v>
      </c>
      <c r="C297">
        <v>1122</v>
      </c>
      <c r="D297" t="s">
        <v>923</v>
      </c>
      <c r="E297" t="s">
        <v>924</v>
      </c>
      <c r="F297">
        <v>4</v>
      </c>
      <c r="G297">
        <v>1666111728.0999999</v>
      </c>
      <c r="H297">
        <f t="shared" si="136"/>
        <v>1.0241726600190644E-3</v>
      </c>
      <c r="I297">
        <f t="shared" si="137"/>
        <v>1.0241726600190644</v>
      </c>
      <c r="J297">
        <f t="shared" si="138"/>
        <v>14.594761116605444</v>
      </c>
      <c r="K297">
        <f t="shared" si="139"/>
        <v>1842.711428571429</v>
      </c>
      <c r="L297">
        <f t="shared" si="140"/>
        <v>1333.5863841394894</v>
      </c>
      <c r="M297">
        <f t="shared" si="141"/>
        <v>135.16054646310411</v>
      </c>
      <c r="N297">
        <f t="shared" si="142"/>
        <v>186.76096773455839</v>
      </c>
      <c r="O297">
        <f t="shared" si="143"/>
        <v>5.1428444480781994E-2</v>
      </c>
      <c r="P297">
        <f t="shared" si="144"/>
        <v>2.7655579262758101</v>
      </c>
      <c r="Q297">
        <f t="shared" si="145"/>
        <v>5.0902989792369568E-2</v>
      </c>
      <c r="R297">
        <f t="shared" si="146"/>
        <v>3.1861131138486681E-2</v>
      </c>
      <c r="S297">
        <f t="shared" si="147"/>
        <v>226.11415976466662</v>
      </c>
      <c r="T297">
        <f t="shared" si="148"/>
        <v>35.383004528337501</v>
      </c>
      <c r="U297">
        <f t="shared" si="149"/>
        <v>34.603257142857153</v>
      </c>
      <c r="V297">
        <f t="shared" si="150"/>
        <v>5.5254534401914386</v>
      </c>
      <c r="W297">
        <f t="shared" si="151"/>
        <v>65.98776375107866</v>
      </c>
      <c r="X297">
        <f t="shared" si="152"/>
        <v>3.5778383550244399</v>
      </c>
      <c r="Y297">
        <f t="shared" si="153"/>
        <v>5.4219724258589608</v>
      </c>
      <c r="Z297">
        <f t="shared" si="154"/>
        <v>1.9476150851669987</v>
      </c>
      <c r="AA297">
        <f t="shared" si="155"/>
        <v>-45.166014306840744</v>
      </c>
      <c r="AB297">
        <f t="shared" si="156"/>
        <v>-50.69289803327127</v>
      </c>
      <c r="AC297">
        <f t="shared" si="157"/>
        <v>-4.2572410376113439</v>
      </c>
      <c r="AD297">
        <f t="shared" si="158"/>
        <v>125.99800638694327</v>
      </c>
      <c r="AE297">
        <f t="shared" si="159"/>
        <v>25.164923480276272</v>
      </c>
      <c r="AF297">
        <f t="shared" si="160"/>
        <v>1.0262431791374609</v>
      </c>
      <c r="AG297">
        <f t="shared" si="161"/>
        <v>14.594761116605444</v>
      </c>
      <c r="AH297">
        <v>1933.601349657333</v>
      </c>
      <c r="AI297">
        <v>1912.714606060606</v>
      </c>
      <c r="AJ297">
        <v>1.7133529975320221</v>
      </c>
      <c r="AK297">
        <v>66.414595201641987</v>
      </c>
      <c r="AL297">
        <f t="shared" si="162"/>
        <v>1.0241726600190644</v>
      </c>
      <c r="AM297">
        <v>34.388382333006987</v>
      </c>
      <c r="AN297">
        <v>35.300389999999958</v>
      </c>
      <c r="AO297">
        <v>-1.4250184961422271E-6</v>
      </c>
      <c r="AP297">
        <v>87.49</v>
      </c>
      <c r="AQ297">
        <v>11</v>
      </c>
      <c r="AR297">
        <v>2</v>
      </c>
      <c r="AS297">
        <f t="shared" si="163"/>
        <v>1</v>
      </c>
      <c r="AT297">
        <f t="shared" si="164"/>
        <v>0</v>
      </c>
      <c r="AU297">
        <f t="shared" si="165"/>
        <v>47086.090853325179</v>
      </c>
      <c r="AV297">
        <f t="shared" si="166"/>
        <v>1200</v>
      </c>
      <c r="AW297">
        <f t="shared" si="167"/>
        <v>1025.9244351112261</v>
      </c>
      <c r="AX297">
        <f t="shared" si="168"/>
        <v>0.85493702925935511</v>
      </c>
      <c r="AY297">
        <f t="shared" si="169"/>
        <v>0.18842846647055553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1666111728.0999999</v>
      </c>
      <c r="BF297">
        <v>1842.711428571429</v>
      </c>
      <c r="BG297">
        <v>1867.685714285715</v>
      </c>
      <c r="BH297">
        <v>35.301399999999987</v>
      </c>
      <c r="BI297">
        <v>34.38755714285714</v>
      </c>
      <c r="BJ297">
        <v>1845.542857142857</v>
      </c>
      <c r="BK297">
        <v>35.253500000000003</v>
      </c>
      <c r="BL297">
        <v>650.01242857142859</v>
      </c>
      <c r="BM297">
        <v>101.2511428571429</v>
      </c>
      <c r="BN297">
        <v>0.10003174285714291</v>
      </c>
      <c r="BO297">
        <v>34.263257142857142</v>
      </c>
      <c r="BP297">
        <v>34.603257142857153</v>
      </c>
      <c r="BQ297">
        <v>999.89999999999986</v>
      </c>
      <c r="BR297">
        <v>0</v>
      </c>
      <c r="BS297">
        <v>0</v>
      </c>
      <c r="BT297">
        <v>8980.8028571428567</v>
      </c>
      <c r="BU297">
        <v>0</v>
      </c>
      <c r="BV297">
        <v>402.44271428571432</v>
      </c>
      <c r="BW297">
        <v>-24.975957142857141</v>
      </c>
      <c r="BX297">
        <v>1910.14</v>
      </c>
      <c r="BY297">
        <v>1934.1985714285711</v>
      </c>
      <c r="BZ297">
        <v>0.91380899999999998</v>
      </c>
      <c r="CA297">
        <v>1867.685714285715</v>
      </c>
      <c r="CB297">
        <v>34.38755714285714</v>
      </c>
      <c r="CC297">
        <v>3.574305714285714</v>
      </c>
      <c r="CD297">
        <v>3.4817828571428571</v>
      </c>
      <c r="CE297">
        <v>26.976900000000001</v>
      </c>
      <c r="CF297">
        <v>26.53117142857143</v>
      </c>
      <c r="CG297">
        <v>1200</v>
      </c>
      <c r="CH297">
        <v>0.50001428571428574</v>
      </c>
      <c r="CI297">
        <v>0.49998571428571431</v>
      </c>
      <c r="CJ297">
        <v>0</v>
      </c>
      <c r="CK297">
        <v>783.97642857142853</v>
      </c>
      <c r="CL297">
        <v>4.9990899999999998</v>
      </c>
      <c r="CM297">
        <v>8428.4428571428562</v>
      </c>
      <c r="CN297">
        <v>9557.9</v>
      </c>
      <c r="CO297">
        <v>44.5</v>
      </c>
      <c r="CP297">
        <v>46.311999999999998</v>
      </c>
      <c r="CQ297">
        <v>45.25</v>
      </c>
      <c r="CR297">
        <v>45.517714285714291</v>
      </c>
      <c r="CS297">
        <v>45.936999999999998</v>
      </c>
      <c r="CT297">
        <v>597.51999999999987</v>
      </c>
      <c r="CU297">
        <v>597.48142857142852</v>
      </c>
      <c r="CV297">
        <v>0</v>
      </c>
      <c r="CW297">
        <v>1666111741.5</v>
      </c>
      <c r="CX297">
        <v>0</v>
      </c>
      <c r="CY297">
        <v>1666110227</v>
      </c>
      <c r="CZ297" t="s">
        <v>356</v>
      </c>
      <c r="DA297">
        <v>1666110227</v>
      </c>
      <c r="DB297">
        <v>1666110223</v>
      </c>
      <c r="DC297">
        <v>35</v>
      </c>
      <c r="DD297">
        <v>4.3999999999999997E-2</v>
      </c>
      <c r="DE297">
        <v>-1.2E-2</v>
      </c>
      <c r="DF297">
        <v>-2.012</v>
      </c>
      <c r="DG297">
        <v>3.7999999999999999E-2</v>
      </c>
      <c r="DH297">
        <v>415</v>
      </c>
      <c r="DI297">
        <v>34</v>
      </c>
      <c r="DJ297">
        <v>0.45</v>
      </c>
      <c r="DK297">
        <v>0.22</v>
      </c>
      <c r="DL297">
        <v>-24.947704999999999</v>
      </c>
      <c r="DM297">
        <v>0.12495534709197</v>
      </c>
      <c r="DN297">
        <v>6.0918412446484507E-2</v>
      </c>
      <c r="DO297">
        <v>0</v>
      </c>
      <c r="DP297">
        <v>0.92002725000000007</v>
      </c>
      <c r="DQ297">
        <v>-3.991832645403566E-2</v>
      </c>
      <c r="DR297">
        <v>4.0386200598100264E-3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357</v>
      </c>
      <c r="EA297">
        <v>3.2945099999999998</v>
      </c>
      <c r="EB297">
        <v>2.6251899999999999</v>
      </c>
      <c r="EC297">
        <v>0.27010299999999998</v>
      </c>
      <c r="ED297">
        <v>0.27032099999999998</v>
      </c>
      <c r="EE297">
        <v>0.142733</v>
      </c>
      <c r="EF297">
        <v>0.13843</v>
      </c>
      <c r="EG297">
        <v>22063.599999999999</v>
      </c>
      <c r="EH297">
        <v>22454.400000000001</v>
      </c>
      <c r="EI297">
        <v>28154.6</v>
      </c>
      <c r="EJ297">
        <v>29656.2</v>
      </c>
      <c r="EK297">
        <v>33194.800000000003</v>
      </c>
      <c r="EL297">
        <v>35492.6</v>
      </c>
      <c r="EM297">
        <v>39713</v>
      </c>
      <c r="EN297">
        <v>42405.599999999999</v>
      </c>
      <c r="EO297">
        <v>2.1724999999999999</v>
      </c>
      <c r="EP297">
        <v>2.1176499999999998</v>
      </c>
      <c r="EQ297">
        <v>8.0652500000000002E-2</v>
      </c>
      <c r="ER297">
        <v>0</v>
      </c>
      <c r="ES297">
        <v>33.297199999999997</v>
      </c>
      <c r="ET297">
        <v>999.9</v>
      </c>
      <c r="EU297">
        <v>47.8</v>
      </c>
      <c r="EV297">
        <v>40.6</v>
      </c>
      <c r="EW297">
        <v>36.131700000000002</v>
      </c>
      <c r="EX297">
        <v>57.7682</v>
      </c>
      <c r="EY297">
        <v>-0.98958599999999997</v>
      </c>
      <c r="EZ297">
        <v>2</v>
      </c>
      <c r="FA297">
        <v>0.65910100000000005</v>
      </c>
      <c r="FB297">
        <v>1.3957999999999999</v>
      </c>
      <c r="FC297">
        <v>20.264199999999999</v>
      </c>
      <c r="FD297">
        <v>5.2165400000000002</v>
      </c>
      <c r="FE297">
        <v>12.009499999999999</v>
      </c>
      <c r="FF297">
        <v>4.9845499999999996</v>
      </c>
      <c r="FG297">
        <v>3.2845</v>
      </c>
      <c r="FH297">
        <v>9847</v>
      </c>
      <c r="FI297">
        <v>9999</v>
      </c>
      <c r="FJ297">
        <v>9999</v>
      </c>
      <c r="FK297">
        <v>657.2</v>
      </c>
      <c r="FL297">
        <v>1.8658399999999999</v>
      </c>
      <c r="FM297">
        <v>1.8622099999999999</v>
      </c>
      <c r="FN297">
        <v>1.86432</v>
      </c>
      <c r="FO297">
        <v>1.86036</v>
      </c>
      <c r="FP297">
        <v>1.86111</v>
      </c>
      <c r="FQ297">
        <v>1.8601799999999999</v>
      </c>
      <c r="FR297">
        <v>1.86188</v>
      </c>
      <c r="FS297">
        <v>1.8585199999999999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-2.84</v>
      </c>
      <c r="GH297">
        <v>4.7899999999999998E-2</v>
      </c>
      <c r="GI297">
        <v>-1.674331742851894</v>
      </c>
      <c r="GJ297">
        <v>-1.0668354094452519E-3</v>
      </c>
      <c r="GK297">
        <v>7.2908324871410599E-7</v>
      </c>
      <c r="GL297">
        <v>-2.6615586879345078E-10</v>
      </c>
      <c r="GM297">
        <v>-0.20617912557020029</v>
      </c>
      <c r="GN297">
        <v>3.3664092208003571E-3</v>
      </c>
      <c r="GO297">
        <v>2.042686190248702E-4</v>
      </c>
      <c r="GP297">
        <v>-2.7039353982504608E-6</v>
      </c>
      <c r="GQ297">
        <v>3</v>
      </c>
      <c r="GR297">
        <v>2088</v>
      </c>
      <c r="GS297">
        <v>3</v>
      </c>
      <c r="GT297">
        <v>37</v>
      </c>
      <c r="GU297">
        <v>25.1</v>
      </c>
      <c r="GV297">
        <v>25.1</v>
      </c>
      <c r="GW297">
        <v>4.5739700000000001</v>
      </c>
      <c r="GX297">
        <v>2.50244</v>
      </c>
      <c r="GY297">
        <v>2.04834</v>
      </c>
      <c r="GZ297">
        <v>2.6049799999999999</v>
      </c>
      <c r="HA297">
        <v>2.1972700000000001</v>
      </c>
      <c r="HB297">
        <v>2.3584000000000001</v>
      </c>
      <c r="HC297">
        <v>44.725299999999997</v>
      </c>
      <c r="HD297">
        <v>14.061999999999999</v>
      </c>
      <c r="HE297">
        <v>18</v>
      </c>
      <c r="HF297">
        <v>685.35699999999997</v>
      </c>
      <c r="HG297">
        <v>710.101</v>
      </c>
      <c r="HH297">
        <v>31.000900000000001</v>
      </c>
      <c r="HI297">
        <v>35.500799999999998</v>
      </c>
      <c r="HJ297">
        <v>30.000399999999999</v>
      </c>
      <c r="HK297">
        <v>35.270099999999999</v>
      </c>
      <c r="HL297">
        <v>35.238199999999999</v>
      </c>
      <c r="HM297">
        <v>91.499899999999997</v>
      </c>
      <c r="HN297">
        <v>-30</v>
      </c>
      <c r="HO297">
        <v>-30</v>
      </c>
      <c r="HP297">
        <v>31</v>
      </c>
      <c r="HQ297">
        <v>1882.67</v>
      </c>
      <c r="HR297">
        <v>32.067999999999998</v>
      </c>
      <c r="HS297">
        <v>99.167400000000001</v>
      </c>
      <c r="HT297">
        <v>98.319100000000006</v>
      </c>
    </row>
    <row r="298" spans="1:228" x14ac:dyDescent="0.2">
      <c r="A298">
        <v>283</v>
      </c>
      <c r="B298">
        <v>1666111734.0999999</v>
      </c>
      <c r="C298">
        <v>1126</v>
      </c>
      <c r="D298" t="s">
        <v>925</v>
      </c>
      <c r="E298" t="s">
        <v>926</v>
      </c>
      <c r="F298">
        <v>4</v>
      </c>
      <c r="G298">
        <v>1666111731.7874999</v>
      </c>
      <c r="H298">
        <f t="shared" si="136"/>
        <v>1.0192525800255721E-3</v>
      </c>
      <c r="I298">
        <f t="shared" si="137"/>
        <v>1.0192525800255721</v>
      </c>
      <c r="J298">
        <f t="shared" si="138"/>
        <v>14.678838151316516</v>
      </c>
      <c r="K298">
        <f t="shared" si="139"/>
        <v>1848.8087499999999</v>
      </c>
      <c r="L298">
        <f t="shared" si="140"/>
        <v>1335.0136332723789</v>
      </c>
      <c r="M298">
        <f t="shared" si="141"/>
        <v>135.30704414381594</v>
      </c>
      <c r="N298">
        <f t="shared" si="142"/>
        <v>187.38149252943575</v>
      </c>
      <c r="O298">
        <f t="shared" si="143"/>
        <v>5.1209772705445855E-2</v>
      </c>
      <c r="P298">
        <f t="shared" si="144"/>
        <v>2.7714512255058725</v>
      </c>
      <c r="Q298">
        <f t="shared" si="145"/>
        <v>5.0689848302885455E-2</v>
      </c>
      <c r="R298">
        <f t="shared" si="146"/>
        <v>3.1727428326659569E-2</v>
      </c>
      <c r="S298">
        <f t="shared" si="147"/>
        <v>226.1127580732514</v>
      </c>
      <c r="T298">
        <f t="shared" si="148"/>
        <v>35.384492063252146</v>
      </c>
      <c r="U298">
        <f t="shared" si="149"/>
        <v>34.598412499999988</v>
      </c>
      <c r="V298">
        <f t="shared" si="150"/>
        <v>5.523966972685546</v>
      </c>
      <c r="W298">
        <f t="shared" si="151"/>
        <v>65.973095210280803</v>
      </c>
      <c r="X298">
        <f t="shared" si="152"/>
        <v>3.5775121190097483</v>
      </c>
      <c r="Y298">
        <f t="shared" si="153"/>
        <v>5.4226834554402608</v>
      </c>
      <c r="Z298">
        <f t="shared" si="154"/>
        <v>1.9464548536757977</v>
      </c>
      <c r="AA298">
        <f t="shared" si="155"/>
        <v>-44.949038779127726</v>
      </c>
      <c r="AB298">
        <f t="shared" si="156"/>
        <v>-49.725138434638197</v>
      </c>
      <c r="AC298">
        <f t="shared" si="157"/>
        <v>-4.1670370334773228</v>
      </c>
      <c r="AD298">
        <f t="shared" si="158"/>
        <v>127.27154382600814</v>
      </c>
      <c r="AE298">
        <f t="shared" si="159"/>
        <v>25.313716049159549</v>
      </c>
      <c r="AF298">
        <f t="shared" si="160"/>
        <v>1.0235563153486353</v>
      </c>
      <c r="AG298">
        <f t="shared" si="161"/>
        <v>14.678838151316516</v>
      </c>
      <c r="AH298">
        <v>1940.6163641158571</v>
      </c>
      <c r="AI298">
        <v>1919.5869696969701</v>
      </c>
      <c r="AJ298">
        <v>1.7285397356544541</v>
      </c>
      <c r="AK298">
        <v>66.414595201641987</v>
      </c>
      <c r="AL298">
        <f t="shared" si="162"/>
        <v>1.0192525800255721</v>
      </c>
      <c r="AM298">
        <v>34.386927311748252</v>
      </c>
      <c r="AN298">
        <v>35.294587647058833</v>
      </c>
      <c r="AO298">
        <v>-4.5530770282515392E-7</v>
      </c>
      <c r="AP298">
        <v>87.49</v>
      </c>
      <c r="AQ298">
        <v>12</v>
      </c>
      <c r="AR298">
        <v>2</v>
      </c>
      <c r="AS298">
        <f t="shared" si="163"/>
        <v>1</v>
      </c>
      <c r="AT298">
        <f t="shared" si="164"/>
        <v>0</v>
      </c>
      <c r="AU298">
        <f t="shared" si="165"/>
        <v>47247.272016921692</v>
      </c>
      <c r="AV298">
        <f t="shared" si="166"/>
        <v>1199.99125</v>
      </c>
      <c r="AW298">
        <f t="shared" si="167"/>
        <v>1025.9170824213738</v>
      </c>
      <c r="AX298">
        <f t="shared" si="168"/>
        <v>0.85493713593442766</v>
      </c>
      <c r="AY298">
        <f t="shared" si="169"/>
        <v>0.1884286723534454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1666111731.7874999</v>
      </c>
      <c r="BF298">
        <v>1848.8087499999999</v>
      </c>
      <c r="BG298">
        <v>1873.9224999999999</v>
      </c>
      <c r="BH298">
        <v>35.297699999999999</v>
      </c>
      <c r="BI298">
        <v>34.386212499999999</v>
      </c>
      <c r="BJ298">
        <v>1851.6487500000001</v>
      </c>
      <c r="BK298">
        <v>35.249812499999997</v>
      </c>
      <c r="BL298">
        <v>649.98837500000002</v>
      </c>
      <c r="BM298">
        <v>101.25262499999999</v>
      </c>
      <c r="BN298">
        <v>9.9931087500000015E-2</v>
      </c>
      <c r="BO298">
        <v>34.265612500000003</v>
      </c>
      <c r="BP298">
        <v>34.598412499999988</v>
      </c>
      <c r="BQ298">
        <v>999.9</v>
      </c>
      <c r="BR298">
        <v>0</v>
      </c>
      <c r="BS298">
        <v>0</v>
      </c>
      <c r="BT298">
        <v>9011.9524999999994</v>
      </c>
      <c r="BU298">
        <v>0</v>
      </c>
      <c r="BV298">
        <v>400.06150000000002</v>
      </c>
      <c r="BW298">
        <v>-25.112137499999999</v>
      </c>
      <c r="BX298">
        <v>1916.45625</v>
      </c>
      <c r="BY298">
        <v>1940.6537499999999</v>
      </c>
      <c r="BZ298">
        <v>0.911458875</v>
      </c>
      <c r="CA298">
        <v>1873.9224999999999</v>
      </c>
      <c r="CB298">
        <v>34.386212499999999</v>
      </c>
      <c r="CC298">
        <v>3.57398375</v>
      </c>
      <c r="CD298">
        <v>3.4816937499999998</v>
      </c>
      <c r="CE298">
        <v>26.975349999999999</v>
      </c>
      <c r="CF298">
        <v>26.530750000000001</v>
      </c>
      <c r="CG298">
        <v>1199.99125</v>
      </c>
      <c r="CH298">
        <v>0.50001187499999999</v>
      </c>
      <c r="CI298">
        <v>0.49998812500000001</v>
      </c>
      <c r="CJ298">
        <v>0</v>
      </c>
      <c r="CK298">
        <v>783.40599999999995</v>
      </c>
      <c r="CL298">
        <v>4.9990899999999998</v>
      </c>
      <c r="CM298">
        <v>8425.7262499999997</v>
      </c>
      <c r="CN298">
        <v>9557.8299999999981</v>
      </c>
      <c r="CO298">
        <v>44.5</v>
      </c>
      <c r="CP298">
        <v>46.311999999999998</v>
      </c>
      <c r="CQ298">
        <v>45.25</v>
      </c>
      <c r="CR298">
        <v>45.538749999999993</v>
      </c>
      <c r="CS298">
        <v>45.936999999999998</v>
      </c>
      <c r="CT298">
        <v>597.51125000000002</v>
      </c>
      <c r="CU298">
        <v>597.48125000000005</v>
      </c>
      <c r="CV298">
        <v>0</v>
      </c>
      <c r="CW298">
        <v>1666111745.7</v>
      </c>
      <c r="CX298">
        <v>0</v>
      </c>
      <c r="CY298">
        <v>1666110227</v>
      </c>
      <c r="CZ298" t="s">
        <v>356</v>
      </c>
      <c r="DA298">
        <v>1666110227</v>
      </c>
      <c r="DB298">
        <v>1666110223</v>
      </c>
      <c r="DC298">
        <v>35</v>
      </c>
      <c r="DD298">
        <v>4.3999999999999997E-2</v>
      </c>
      <c r="DE298">
        <v>-1.2E-2</v>
      </c>
      <c r="DF298">
        <v>-2.012</v>
      </c>
      <c r="DG298">
        <v>3.7999999999999999E-2</v>
      </c>
      <c r="DH298">
        <v>415</v>
      </c>
      <c r="DI298">
        <v>34</v>
      </c>
      <c r="DJ298">
        <v>0.45</v>
      </c>
      <c r="DK298">
        <v>0.22</v>
      </c>
      <c r="DL298">
        <v>-24.97198292682927</v>
      </c>
      <c r="DM298">
        <v>-0.36174564459930553</v>
      </c>
      <c r="DN298">
        <v>8.6237779346151913E-2</v>
      </c>
      <c r="DO298">
        <v>0</v>
      </c>
      <c r="DP298">
        <v>0.91807348780487807</v>
      </c>
      <c r="DQ298">
        <v>-4.123871080139474E-2</v>
      </c>
      <c r="DR298">
        <v>4.2350664931109106E-3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357</v>
      </c>
      <c r="EA298">
        <v>3.2944100000000001</v>
      </c>
      <c r="EB298">
        <v>2.6255000000000002</v>
      </c>
      <c r="EC298">
        <v>0.27066800000000002</v>
      </c>
      <c r="ED298">
        <v>0.27088099999999998</v>
      </c>
      <c r="EE298">
        <v>0.14271300000000001</v>
      </c>
      <c r="EF298">
        <v>0.138431</v>
      </c>
      <c r="EG298">
        <v>22046.5</v>
      </c>
      <c r="EH298">
        <v>22436.799999999999</v>
      </c>
      <c r="EI298">
        <v>28154.7</v>
      </c>
      <c r="EJ298">
        <v>29655.9</v>
      </c>
      <c r="EK298">
        <v>33195.599999999999</v>
      </c>
      <c r="EL298">
        <v>35492.300000000003</v>
      </c>
      <c r="EM298">
        <v>39713</v>
      </c>
      <c r="EN298">
        <v>42405.2</v>
      </c>
      <c r="EO298">
        <v>2.1720799999999998</v>
      </c>
      <c r="EP298">
        <v>2.1177199999999998</v>
      </c>
      <c r="EQ298">
        <v>8.0220399999999997E-2</v>
      </c>
      <c r="ER298">
        <v>0</v>
      </c>
      <c r="ES298">
        <v>33.302399999999999</v>
      </c>
      <c r="ET298">
        <v>999.9</v>
      </c>
      <c r="EU298">
        <v>47.8</v>
      </c>
      <c r="EV298">
        <v>40.6</v>
      </c>
      <c r="EW298">
        <v>36.137099999999997</v>
      </c>
      <c r="EX298">
        <v>57.468200000000003</v>
      </c>
      <c r="EY298">
        <v>-0.95753500000000003</v>
      </c>
      <c r="EZ298">
        <v>2</v>
      </c>
      <c r="FA298">
        <v>0.659273</v>
      </c>
      <c r="FB298">
        <v>1.39903</v>
      </c>
      <c r="FC298">
        <v>20.264199999999999</v>
      </c>
      <c r="FD298">
        <v>5.2163899999999996</v>
      </c>
      <c r="FE298">
        <v>12.0092</v>
      </c>
      <c r="FF298">
        <v>4.9845499999999996</v>
      </c>
      <c r="FG298">
        <v>3.2845</v>
      </c>
      <c r="FH298">
        <v>9847</v>
      </c>
      <c r="FI298">
        <v>9999</v>
      </c>
      <c r="FJ298">
        <v>9999</v>
      </c>
      <c r="FK298">
        <v>657.2</v>
      </c>
      <c r="FL298">
        <v>1.8658399999999999</v>
      </c>
      <c r="FM298">
        <v>1.8622399999999999</v>
      </c>
      <c r="FN298">
        <v>1.86432</v>
      </c>
      <c r="FO298">
        <v>1.86036</v>
      </c>
      <c r="FP298">
        <v>1.86111</v>
      </c>
      <c r="FQ298">
        <v>1.8601799999999999</v>
      </c>
      <c r="FR298">
        <v>1.86188</v>
      </c>
      <c r="FS298">
        <v>1.8585199999999999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-2.85</v>
      </c>
      <c r="GH298">
        <v>4.7899999999999998E-2</v>
      </c>
      <c r="GI298">
        <v>-1.674331742851894</v>
      </c>
      <c r="GJ298">
        <v>-1.0668354094452519E-3</v>
      </c>
      <c r="GK298">
        <v>7.2908324871410599E-7</v>
      </c>
      <c r="GL298">
        <v>-2.6615586879345078E-10</v>
      </c>
      <c r="GM298">
        <v>-0.20617912557020029</v>
      </c>
      <c r="GN298">
        <v>3.3664092208003571E-3</v>
      </c>
      <c r="GO298">
        <v>2.042686190248702E-4</v>
      </c>
      <c r="GP298">
        <v>-2.7039353982504608E-6</v>
      </c>
      <c r="GQ298">
        <v>3</v>
      </c>
      <c r="GR298">
        <v>2088</v>
      </c>
      <c r="GS298">
        <v>3</v>
      </c>
      <c r="GT298">
        <v>37</v>
      </c>
      <c r="GU298">
        <v>25.1</v>
      </c>
      <c r="GV298">
        <v>25.2</v>
      </c>
      <c r="GW298">
        <v>4.5861799999999997</v>
      </c>
      <c r="GX298">
        <v>2.49756</v>
      </c>
      <c r="GY298">
        <v>2.04834</v>
      </c>
      <c r="GZ298">
        <v>2.6049799999999999</v>
      </c>
      <c r="HA298">
        <v>2.1972700000000001</v>
      </c>
      <c r="HB298">
        <v>2.34253</v>
      </c>
      <c r="HC298">
        <v>44.697299999999998</v>
      </c>
      <c r="HD298">
        <v>14.0532</v>
      </c>
      <c r="HE298">
        <v>18</v>
      </c>
      <c r="HF298">
        <v>685.01400000000001</v>
      </c>
      <c r="HG298">
        <v>710.19899999999996</v>
      </c>
      <c r="HH298">
        <v>31.000900000000001</v>
      </c>
      <c r="HI298">
        <v>35.502299999999998</v>
      </c>
      <c r="HJ298">
        <v>30.000399999999999</v>
      </c>
      <c r="HK298">
        <v>35.270899999999997</v>
      </c>
      <c r="HL298">
        <v>35.240600000000001</v>
      </c>
      <c r="HM298">
        <v>91.742400000000004</v>
      </c>
      <c r="HN298">
        <v>-30</v>
      </c>
      <c r="HO298">
        <v>-30</v>
      </c>
      <c r="HP298">
        <v>31</v>
      </c>
      <c r="HQ298">
        <v>1889.35</v>
      </c>
      <c r="HR298">
        <v>32.067999999999998</v>
      </c>
      <c r="HS298">
        <v>99.167599999999993</v>
      </c>
      <c r="HT298">
        <v>98.318200000000004</v>
      </c>
    </row>
    <row r="299" spans="1:228" x14ac:dyDescent="0.2">
      <c r="A299">
        <v>284</v>
      </c>
      <c r="B299">
        <v>1666111738.0999999</v>
      </c>
      <c r="C299">
        <v>1130</v>
      </c>
      <c r="D299" t="s">
        <v>927</v>
      </c>
      <c r="E299" t="s">
        <v>928</v>
      </c>
      <c r="F299">
        <v>4</v>
      </c>
      <c r="G299">
        <v>1666111736.0999999</v>
      </c>
      <c r="H299">
        <f t="shared" si="136"/>
        <v>1.0146986027947929E-3</v>
      </c>
      <c r="I299">
        <f t="shared" si="137"/>
        <v>1.0146986027947928</v>
      </c>
      <c r="J299">
        <f t="shared" si="138"/>
        <v>14.450368777805226</v>
      </c>
      <c r="K299">
        <f t="shared" si="139"/>
        <v>1856.197142857143</v>
      </c>
      <c r="L299">
        <f t="shared" si="140"/>
        <v>1346.7399495870263</v>
      </c>
      <c r="M299">
        <f t="shared" si="141"/>
        <v>136.49658332522358</v>
      </c>
      <c r="N299">
        <f t="shared" si="142"/>
        <v>188.13176816781552</v>
      </c>
      <c r="O299">
        <f t="shared" si="143"/>
        <v>5.0927541574939533E-2</v>
      </c>
      <c r="P299">
        <f t="shared" si="144"/>
        <v>2.7699014345926054</v>
      </c>
      <c r="Q299">
        <f t="shared" si="145"/>
        <v>5.0413016642727501E-2</v>
      </c>
      <c r="R299">
        <f t="shared" si="146"/>
        <v>3.1553930117055665E-2</v>
      </c>
      <c r="S299">
        <f t="shared" si="147"/>
        <v>226.11322637707445</v>
      </c>
      <c r="T299">
        <f t="shared" si="148"/>
        <v>35.387428735619757</v>
      </c>
      <c r="U299">
        <f t="shared" si="149"/>
        <v>34.602728571428578</v>
      </c>
      <c r="V299">
        <f t="shared" si="150"/>
        <v>5.5252912432782431</v>
      </c>
      <c r="W299">
        <f t="shared" si="151"/>
        <v>65.957407435988586</v>
      </c>
      <c r="X299">
        <f t="shared" si="152"/>
        <v>3.5768836610413692</v>
      </c>
      <c r="Y299">
        <f t="shared" si="153"/>
        <v>5.4230204007225735</v>
      </c>
      <c r="Z299">
        <f t="shared" si="154"/>
        <v>1.9484075822368738</v>
      </c>
      <c r="AA299">
        <f t="shared" si="155"/>
        <v>-44.748208383250365</v>
      </c>
      <c r="AB299">
        <f t="shared" si="156"/>
        <v>-50.175191183631043</v>
      </c>
      <c r="AC299">
        <f t="shared" si="157"/>
        <v>-4.2072162276387699</v>
      </c>
      <c r="AD299">
        <f t="shared" si="158"/>
        <v>126.98261058255427</v>
      </c>
      <c r="AE299">
        <f t="shared" si="159"/>
        <v>25.211604454780893</v>
      </c>
      <c r="AF299">
        <f t="shared" si="160"/>
        <v>1.0164167542286</v>
      </c>
      <c r="AG299">
        <f t="shared" si="161"/>
        <v>14.450368777805226</v>
      </c>
      <c r="AH299">
        <v>1947.615251866584</v>
      </c>
      <c r="AI299">
        <v>1926.7187272727269</v>
      </c>
      <c r="AJ299">
        <v>1.7499518969877239</v>
      </c>
      <c r="AK299">
        <v>66.414595201641987</v>
      </c>
      <c r="AL299">
        <f t="shared" si="162"/>
        <v>1.0146986027947928</v>
      </c>
      <c r="AM299">
        <v>34.386133583216782</v>
      </c>
      <c r="AN299">
        <v>35.289707058823517</v>
      </c>
      <c r="AO299">
        <v>-3.055749099081561E-6</v>
      </c>
      <c r="AP299">
        <v>87.49</v>
      </c>
      <c r="AQ299">
        <v>12</v>
      </c>
      <c r="AR299">
        <v>2</v>
      </c>
      <c r="AS299">
        <f t="shared" si="163"/>
        <v>1</v>
      </c>
      <c r="AT299">
        <f t="shared" si="164"/>
        <v>0</v>
      </c>
      <c r="AU299">
        <f t="shared" si="165"/>
        <v>47204.609027170198</v>
      </c>
      <c r="AV299">
        <f t="shared" si="166"/>
        <v>1199.992857142857</v>
      </c>
      <c r="AW299">
        <f t="shared" si="167"/>
        <v>1025.9185421642871</v>
      </c>
      <c r="AX299">
        <f t="shared" si="168"/>
        <v>0.85493720738218815</v>
      </c>
      <c r="AY299">
        <f t="shared" si="169"/>
        <v>0.18842881024762306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1666111736.0999999</v>
      </c>
      <c r="BF299">
        <v>1856.197142857143</v>
      </c>
      <c r="BG299">
        <v>1881.21</v>
      </c>
      <c r="BH299">
        <v>35.291228571428569</v>
      </c>
      <c r="BI299">
        <v>34.386142857142858</v>
      </c>
      <c r="BJ299">
        <v>1859.045714285714</v>
      </c>
      <c r="BK299">
        <v>35.243400000000001</v>
      </c>
      <c r="BL299">
        <v>650.02428571428561</v>
      </c>
      <c r="BM299">
        <v>101.2532857142857</v>
      </c>
      <c r="BN299">
        <v>0.1000478428571429</v>
      </c>
      <c r="BO299">
        <v>34.266728571428573</v>
      </c>
      <c r="BP299">
        <v>34.602728571428578</v>
      </c>
      <c r="BQ299">
        <v>999.89999999999986</v>
      </c>
      <c r="BR299">
        <v>0</v>
      </c>
      <c r="BS299">
        <v>0</v>
      </c>
      <c r="BT299">
        <v>9003.6614285714277</v>
      </c>
      <c r="BU299">
        <v>0</v>
      </c>
      <c r="BV299">
        <v>398.32900000000001</v>
      </c>
      <c r="BW299">
        <v>-25.011771428571429</v>
      </c>
      <c r="BX299">
        <v>1924.1028571428569</v>
      </c>
      <c r="BY299">
        <v>1948.201428571429</v>
      </c>
      <c r="BZ299">
        <v>0.90508328571428576</v>
      </c>
      <c r="CA299">
        <v>1881.21</v>
      </c>
      <c r="CB299">
        <v>34.386142857142858</v>
      </c>
      <c r="CC299">
        <v>3.5733499999999991</v>
      </c>
      <c r="CD299">
        <v>3.4817085714285718</v>
      </c>
      <c r="CE299">
        <v>26.972357142857138</v>
      </c>
      <c r="CF299">
        <v>26.530814285714278</v>
      </c>
      <c r="CG299">
        <v>1199.992857142857</v>
      </c>
      <c r="CH299">
        <v>0.50000999999999995</v>
      </c>
      <c r="CI299">
        <v>0.49998999999999999</v>
      </c>
      <c r="CJ299">
        <v>0</v>
      </c>
      <c r="CK299">
        <v>783.11814285714274</v>
      </c>
      <c r="CL299">
        <v>4.9990899999999998</v>
      </c>
      <c r="CM299">
        <v>8421.4071428571424</v>
      </c>
      <c r="CN299">
        <v>9557.8171428571422</v>
      </c>
      <c r="CO299">
        <v>44.5</v>
      </c>
      <c r="CP299">
        <v>46.311999999999998</v>
      </c>
      <c r="CQ299">
        <v>45.25</v>
      </c>
      <c r="CR299">
        <v>45.561999999999998</v>
      </c>
      <c r="CS299">
        <v>45.936999999999998</v>
      </c>
      <c r="CT299">
        <v>597.50857142857149</v>
      </c>
      <c r="CU299">
        <v>597.48428571428565</v>
      </c>
      <c r="CV299">
        <v>0</v>
      </c>
      <c r="CW299">
        <v>1666111749.3</v>
      </c>
      <c r="CX299">
        <v>0</v>
      </c>
      <c r="CY299">
        <v>1666110227</v>
      </c>
      <c r="CZ299" t="s">
        <v>356</v>
      </c>
      <c r="DA299">
        <v>1666110227</v>
      </c>
      <c r="DB299">
        <v>1666110223</v>
      </c>
      <c r="DC299">
        <v>35</v>
      </c>
      <c r="DD299">
        <v>4.3999999999999997E-2</v>
      </c>
      <c r="DE299">
        <v>-1.2E-2</v>
      </c>
      <c r="DF299">
        <v>-2.012</v>
      </c>
      <c r="DG299">
        <v>3.7999999999999999E-2</v>
      </c>
      <c r="DH299">
        <v>415</v>
      </c>
      <c r="DI299">
        <v>34</v>
      </c>
      <c r="DJ299">
        <v>0.45</v>
      </c>
      <c r="DK299">
        <v>0.22</v>
      </c>
      <c r="DL299">
        <v>-24.995960975609751</v>
      </c>
      <c r="DM299">
        <v>-0.35673658536582159</v>
      </c>
      <c r="DN299">
        <v>9.1271310583520684E-2</v>
      </c>
      <c r="DO299">
        <v>0</v>
      </c>
      <c r="DP299">
        <v>0.91481612195121953</v>
      </c>
      <c r="DQ299">
        <v>-5.388027177700238E-2</v>
      </c>
      <c r="DR299">
        <v>5.4364594701417392E-3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357</v>
      </c>
      <c r="EA299">
        <v>3.2944800000000001</v>
      </c>
      <c r="EB299">
        <v>2.6252599999999999</v>
      </c>
      <c r="EC299">
        <v>0.271233</v>
      </c>
      <c r="ED299">
        <v>0.27142699999999997</v>
      </c>
      <c r="EE299">
        <v>0.142702</v>
      </c>
      <c r="EF299">
        <v>0.13842699999999999</v>
      </c>
      <c r="EG299">
        <v>22028.6</v>
      </c>
      <c r="EH299">
        <v>22419.4</v>
      </c>
      <c r="EI299">
        <v>28153.7</v>
      </c>
      <c r="EJ299">
        <v>29655.200000000001</v>
      </c>
      <c r="EK299">
        <v>33195.1</v>
      </c>
      <c r="EL299">
        <v>35491.699999999997</v>
      </c>
      <c r="EM299">
        <v>39711.9</v>
      </c>
      <c r="EN299">
        <v>42404.2</v>
      </c>
      <c r="EO299">
        <v>2.1720799999999998</v>
      </c>
      <c r="EP299">
        <v>2.1176200000000001</v>
      </c>
      <c r="EQ299">
        <v>8.0041600000000004E-2</v>
      </c>
      <c r="ER299">
        <v>0</v>
      </c>
      <c r="ES299">
        <v>33.307200000000002</v>
      </c>
      <c r="ET299">
        <v>999.9</v>
      </c>
      <c r="EU299">
        <v>47.8</v>
      </c>
      <c r="EV299">
        <v>40.6</v>
      </c>
      <c r="EW299">
        <v>36.137300000000003</v>
      </c>
      <c r="EX299">
        <v>57.588200000000001</v>
      </c>
      <c r="EY299">
        <v>-0.96153999999999995</v>
      </c>
      <c r="EZ299">
        <v>2</v>
      </c>
      <c r="FA299">
        <v>0.65969299999999997</v>
      </c>
      <c r="FB299">
        <v>1.4020900000000001</v>
      </c>
      <c r="FC299">
        <v>20.264299999999999</v>
      </c>
      <c r="FD299">
        <v>5.2163899999999996</v>
      </c>
      <c r="FE299">
        <v>12.0097</v>
      </c>
      <c r="FF299">
        <v>4.98475</v>
      </c>
      <c r="FG299">
        <v>3.2845499999999999</v>
      </c>
      <c r="FH299">
        <v>9847</v>
      </c>
      <c r="FI299">
        <v>9999</v>
      </c>
      <c r="FJ299">
        <v>9999</v>
      </c>
      <c r="FK299">
        <v>657.2</v>
      </c>
      <c r="FL299">
        <v>1.8658399999999999</v>
      </c>
      <c r="FM299">
        <v>1.8622300000000001</v>
      </c>
      <c r="FN299">
        <v>1.8643099999999999</v>
      </c>
      <c r="FO299">
        <v>1.86036</v>
      </c>
      <c r="FP299">
        <v>1.8611200000000001</v>
      </c>
      <c r="FQ299">
        <v>1.86019</v>
      </c>
      <c r="FR299">
        <v>1.86189</v>
      </c>
      <c r="FS299">
        <v>1.8585199999999999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-2.86</v>
      </c>
      <c r="GH299">
        <v>4.7800000000000002E-2</v>
      </c>
      <c r="GI299">
        <v>-1.674331742851894</v>
      </c>
      <c r="GJ299">
        <v>-1.0668354094452519E-3</v>
      </c>
      <c r="GK299">
        <v>7.2908324871410599E-7</v>
      </c>
      <c r="GL299">
        <v>-2.6615586879345078E-10</v>
      </c>
      <c r="GM299">
        <v>-0.20617912557020029</v>
      </c>
      <c r="GN299">
        <v>3.3664092208003571E-3</v>
      </c>
      <c r="GO299">
        <v>2.042686190248702E-4</v>
      </c>
      <c r="GP299">
        <v>-2.7039353982504608E-6</v>
      </c>
      <c r="GQ299">
        <v>3</v>
      </c>
      <c r="GR299">
        <v>2088</v>
      </c>
      <c r="GS299">
        <v>3</v>
      </c>
      <c r="GT299">
        <v>37</v>
      </c>
      <c r="GU299">
        <v>25.2</v>
      </c>
      <c r="GV299">
        <v>25.3</v>
      </c>
      <c r="GW299">
        <v>4.5983900000000002</v>
      </c>
      <c r="GX299">
        <v>2.50366</v>
      </c>
      <c r="GY299">
        <v>2.04834</v>
      </c>
      <c r="GZ299">
        <v>2.6037599999999999</v>
      </c>
      <c r="HA299">
        <v>2.1972700000000001</v>
      </c>
      <c r="HB299">
        <v>2.35107</v>
      </c>
      <c r="HC299">
        <v>44.697299999999998</v>
      </c>
      <c r="HD299">
        <v>14.0532</v>
      </c>
      <c r="HE299">
        <v>18</v>
      </c>
      <c r="HF299">
        <v>685.04200000000003</v>
      </c>
      <c r="HG299">
        <v>710.12400000000002</v>
      </c>
      <c r="HH299">
        <v>31.000900000000001</v>
      </c>
      <c r="HI299">
        <v>35.504100000000001</v>
      </c>
      <c r="HJ299">
        <v>30.000399999999999</v>
      </c>
      <c r="HK299">
        <v>35.273400000000002</v>
      </c>
      <c r="HL299">
        <v>35.242199999999997</v>
      </c>
      <c r="HM299">
        <v>91.987499999999997</v>
      </c>
      <c r="HN299">
        <v>-30</v>
      </c>
      <c r="HO299">
        <v>-30</v>
      </c>
      <c r="HP299">
        <v>31</v>
      </c>
      <c r="HQ299">
        <v>1896.03</v>
      </c>
      <c r="HR299">
        <v>32.067999999999998</v>
      </c>
      <c r="HS299">
        <v>99.164500000000004</v>
      </c>
      <c r="HT299">
        <v>98.315899999999999</v>
      </c>
    </row>
    <row r="300" spans="1:228" x14ac:dyDescent="0.2">
      <c r="A300">
        <v>285</v>
      </c>
      <c r="B300">
        <v>1666111742.0999999</v>
      </c>
      <c r="C300">
        <v>1134</v>
      </c>
      <c r="D300" t="s">
        <v>929</v>
      </c>
      <c r="E300" t="s">
        <v>930</v>
      </c>
      <c r="F300">
        <v>4</v>
      </c>
      <c r="G300">
        <v>1666111739.7874999</v>
      </c>
      <c r="H300">
        <f t="shared" si="136"/>
        <v>1.0095202086587562E-3</v>
      </c>
      <c r="I300">
        <f t="shared" si="137"/>
        <v>1.0095202086587562</v>
      </c>
      <c r="J300">
        <f t="shared" si="138"/>
        <v>14.809487015937369</v>
      </c>
      <c r="K300">
        <f t="shared" si="139"/>
        <v>1862.25125</v>
      </c>
      <c r="L300">
        <f t="shared" si="140"/>
        <v>1338.7820605753227</v>
      </c>
      <c r="M300">
        <f t="shared" si="141"/>
        <v>135.6892408291462</v>
      </c>
      <c r="N300">
        <f t="shared" si="142"/>
        <v>188.74428167721314</v>
      </c>
      <c r="O300">
        <f t="shared" si="143"/>
        <v>5.064051028193458E-2</v>
      </c>
      <c r="P300">
        <f t="shared" si="144"/>
        <v>2.770352782526444</v>
      </c>
      <c r="Q300">
        <f t="shared" si="145"/>
        <v>5.0131819541813456E-2</v>
      </c>
      <c r="R300">
        <f t="shared" si="146"/>
        <v>3.1377665114918164E-2</v>
      </c>
      <c r="S300">
        <f t="shared" si="147"/>
        <v>226.11313787511421</v>
      </c>
      <c r="T300">
        <f t="shared" si="148"/>
        <v>35.388941830654844</v>
      </c>
      <c r="U300">
        <f t="shared" si="149"/>
        <v>34.604287499999998</v>
      </c>
      <c r="V300">
        <f t="shared" si="150"/>
        <v>5.5257696264779943</v>
      </c>
      <c r="W300">
        <f t="shared" si="151"/>
        <v>65.94831379748635</v>
      </c>
      <c r="X300">
        <f t="shared" si="152"/>
        <v>3.5764445543918892</v>
      </c>
      <c r="Y300">
        <f t="shared" si="153"/>
        <v>5.4231023485671095</v>
      </c>
      <c r="Z300">
        <f t="shared" si="154"/>
        <v>1.9493250720861051</v>
      </c>
      <c r="AA300">
        <f t="shared" si="155"/>
        <v>-44.519841201851143</v>
      </c>
      <c r="AB300">
        <f t="shared" si="156"/>
        <v>-50.375661991320214</v>
      </c>
      <c r="AC300">
        <f t="shared" si="157"/>
        <v>-4.2233753552723821</v>
      </c>
      <c r="AD300">
        <f t="shared" si="158"/>
        <v>126.99425932667046</v>
      </c>
      <c r="AE300">
        <f t="shared" si="159"/>
        <v>25.26523459960746</v>
      </c>
      <c r="AF300">
        <f t="shared" si="160"/>
        <v>1.013191215290363</v>
      </c>
      <c r="AG300">
        <f t="shared" si="161"/>
        <v>14.809487015937369</v>
      </c>
      <c r="AH300">
        <v>1954.4973633746561</v>
      </c>
      <c r="AI300">
        <v>1933.4503636363629</v>
      </c>
      <c r="AJ300">
        <v>1.7020698821800671</v>
      </c>
      <c r="AK300">
        <v>66.414595201641987</v>
      </c>
      <c r="AL300">
        <f t="shared" si="162"/>
        <v>1.0095202086587562</v>
      </c>
      <c r="AM300">
        <v>34.386088977202803</v>
      </c>
      <c r="AN300">
        <v>35.285092352941163</v>
      </c>
      <c r="AO300">
        <v>-1.5177558744025309E-6</v>
      </c>
      <c r="AP300">
        <v>87.49</v>
      </c>
      <c r="AQ300">
        <v>11</v>
      </c>
      <c r="AR300">
        <v>2</v>
      </c>
      <c r="AS300">
        <f t="shared" si="163"/>
        <v>1</v>
      </c>
      <c r="AT300">
        <f t="shared" si="164"/>
        <v>0</v>
      </c>
      <c r="AU300">
        <f t="shared" si="165"/>
        <v>47216.939319426849</v>
      </c>
      <c r="AV300">
        <f t="shared" si="166"/>
        <v>1199.99</v>
      </c>
      <c r="AW300">
        <f t="shared" si="167"/>
        <v>1025.9163325777793</v>
      </c>
      <c r="AX300">
        <f t="shared" si="168"/>
        <v>0.85493740162649634</v>
      </c>
      <c r="AY300">
        <f t="shared" si="169"/>
        <v>0.18842918513913801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1666111739.7874999</v>
      </c>
      <c r="BF300">
        <v>1862.25125</v>
      </c>
      <c r="BG300">
        <v>1887.3150000000001</v>
      </c>
      <c r="BH300">
        <v>35.287100000000002</v>
      </c>
      <c r="BI300">
        <v>34.384837500000003</v>
      </c>
      <c r="BJ300">
        <v>1865.10625</v>
      </c>
      <c r="BK300">
        <v>35.239312499999997</v>
      </c>
      <c r="BL300">
        <v>649.99174999999991</v>
      </c>
      <c r="BM300">
        <v>101.252875</v>
      </c>
      <c r="BN300">
        <v>9.9873012500000011E-2</v>
      </c>
      <c r="BO300">
        <v>34.267000000000003</v>
      </c>
      <c r="BP300">
        <v>34.604287499999998</v>
      </c>
      <c r="BQ300">
        <v>999.9</v>
      </c>
      <c r="BR300">
        <v>0</v>
      </c>
      <c r="BS300">
        <v>0</v>
      </c>
      <c r="BT300">
        <v>9006.0949999999993</v>
      </c>
      <c r="BU300">
        <v>0</v>
      </c>
      <c r="BV300">
        <v>396.93450000000001</v>
      </c>
      <c r="BW300">
        <v>-25.064337500000001</v>
      </c>
      <c r="BX300">
        <v>1930.3675000000001</v>
      </c>
      <c r="BY300">
        <v>1954.52125</v>
      </c>
      <c r="BZ300">
        <v>0.90227887500000004</v>
      </c>
      <c r="CA300">
        <v>1887.3150000000001</v>
      </c>
      <c r="CB300">
        <v>34.384837500000003</v>
      </c>
      <c r="CC300">
        <v>3.5729262500000001</v>
      </c>
      <c r="CD300">
        <v>3.4815662500000002</v>
      </c>
      <c r="CE300">
        <v>26.970324999999999</v>
      </c>
      <c r="CF300">
        <v>26.530125000000002</v>
      </c>
      <c r="CG300">
        <v>1199.99</v>
      </c>
      <c r="CH300">
        <v>0.50000299999999998</v>
      </c>
      <c r="CI300">
        <v>0.49999700000000002</v>
      </c>
      <c r="CJ300">
        <v>0</v>
      </c>
      <c r="CK300">
        <v>782.66437499999995</v>
      </c>
      <c r="CL300">
        <v>4.9990899999999998</v>
      </c>
      <c r="CM300">
        <v>8417.8250000000007</v>
      </c>
      <c r="CN300">
        <v>9557.7937500000007</v>
      </c>
      <c r="CO300">
        <v>44.5</v>
      </c>
      <c r="CP300">
        <v>46.311999999999998</v>
      </c>
      <c r="CQ300">
        <v>45.25</v>
      </c>
      <c r="CR300">
        <v>45.561999999999998</v>
      </c>
      <c r="CS300">
        <v>45.936999999999998</v>
      </c>
      <c r="CT300">
        <v>597.50125000000003</v>
      </c>
      <c r="CU300">
        <v>597.49250000000006</v>
      </c>
      <c r="CV300">
        <v>0</v>
      </c>
      <c r="CW300">
        <v>1666111753.5</v>
      </c>
      <c r="CX300">
        <v>0</v>
      </c>
      <c r="CY300">
        <v>1666110227</v>
      </c>
      <c r="CZ300" t="s">
        <v>356</v>
      </c>
      <c r="DA300">
        <v>1666110227</v>
      </c>
      <c r="DB300">
        <v>1666110223</v>
      </c>
      <c r="DC300">
        <v>35</v>
      </c>
      <c r="DD300">
        <v>4.3999999999999997E-2</v>
      </c>
      <c r="DE300">
        <v>-1.2E-2</v>
      </c>
      <c r="DF300">
        <v>-2.012</v>
      </c>
      <c r="DG300">
        <v>3.7999999999999999E-2</v>
      </c>
      <c r="DH300">
        <v>415</v>
      </c>
      <c r="DI300">
        <v>34</v>
      </c>
      <c r="DJ300">
        <v>0.45</v>
      </c>
      <c r="DK300">
        <v>0.22</v>
      </c>
      <c r="DL300">
        <v>-25.008995121951219</v>
      </c>
      <c r="DM300">
        <v>-0.56510801393732668</v>
      </c>
      <c r="DN300">
        <v>9.7202087579758845E-2</v>
      </c>
      <c r="DO300">
        <v>0</v>
      </c>
      <c r="DP300">
        <v>0.91103409756097564</v>
      </c>
      <c r="DQ300">
        <v>-5.6518996515676843E-2</v>
      </c>
      <c r="DR300">
        <v>5.6982314321108946E-3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357</v>
      </c>
      <c r="EA300">
        <v>3.2944100000000001</v>
      </c>
      <c r="EB300">
        <v>2.6251500000000001</v>
      </c>
      <c r="EC300">
        <v>0.27178000000000002</v>
      </c>
      <c r="ED300">
        <v>0.27197399999999999</v>
      </c>
      <c r="EE300">
        <v>0.14269000000000001</v>
      </c>
      <c r="EF300">
        <v>0.13842299999999999</v>
      </c>
      <c r="EG300">
        <v>22011.8</v>
      </c>
      <c r="EH300">
        <v>22402.7</v>
      </c>
      <c r="EI300">
        <v>28153.599999999999</v>
      </c>
      <c r="EJ300">
        <v>29655.599999999999</v>
      </c>
      <c r="EK300">
        <v>33195.4</v>
      </c>
      <c r="EL300">
        <v>35492.300000000003</v>
      </c>
      <c r="EM300">
        <v>39711.599999999999</v>
      </c>
      <c r="EN300">
        <v>42404.7</v>
      </c>
      <c r="EO300">
        <v>2.1720799999999998</v>
      </c>
      <c r="EP300">
        <v>2.1177000000000001</v>
      </c>
      <c r="EQ300">
        <v>8.0436499999999994E-2</v>
      </c>
      <c r="ER300">
        <v>0</v>
      </c>
      <c r="ES300">
        <v>33.312100000000001</v>
      </c>
      <c r="ET300">
        <v>999.9</v>
      </c>
      <c r="EU300">
        <v>47.7</v>
      </c>
      <c r="EV300">
        <v>40.6</v>
      </c>
      <c r="EW300">
        <v>36.059800000000003</v>
      </c>
      <c r="EX300">
        <v>57.7682</v>
      </c>
      <c r="EY300">
        <v>-0.9375</v>
      </c>
      <c r="EZ300">
        <v>2</v>
      </c>
      <c r="FA300">
        <v>0.65980700000000003</v>
      </c>
      <c r="FB300">
        <v>1.4049</v>
      </c>
      <c r="FC300">
        <v>20.264299999999999</v>
      </c>
      <c r="FD300">
        <v>5.2166899999999998</v>
      </c>
      <c r="FE300">
        <v>12.0099</v>
      </c>
      <c r="FF300">
        <v>4.9847000000000001</v>
      </c>
      <c r="FG300">
        <v>3.2845800000000001</v>
      </c>
      <c r="FH300">
        <v>9847.2999999999993</v>
      </c>
      <c r="FI300">
        <v>9999</v>
      </c>
      <c r="FJ300">
        <v>9999</v>
      </c>
      <c r="FK300">
        <v>657.2</v>
      </c>
      <c r="FL300">
        <v>1.8658399999999999</v>
      </c>
      <c r="FM300">
        <v>1.8622300000000001</v>
      </c>
      <c r="FN300">
        <v>1.86432</v>
      </c>
      <c r="FO300">
        <v>1.8603700000000001</v>
      </c>
      <c r="FP300">
        <v>1.86111</v>
      </c>
      <c r="FQ300">
        <v>1.8602000000000001</v>
      </c>
      <c r="FR300">
        <v>1.86189</v>
      </c>
      <c r="FS300">
        <v>1.8585100000000001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-2.86</v>
      </c>
      <c r="GH300">
        <v>4.7699999999999999E-2</v>
      </c>
      <c r="GI300">
        <v>-1.674331742851894</v>
      </c>
      <c r="GJ300">
        <v>-1.0668354094452519E-3</v>
      </c>
      <c r="GK300">
        <v>7.2908324871410599E-7</v>
      </c>
      <c r="GL300">
        <v>-2.6615586879345078E-10</v>
      </c>
      <c r="GM300">
        <v>-0.20617912557020029</v>
      </c>
      <c r="GN300">
        <v>3.3664092208003571E-3</v>
      </c>
      <c r="GO300">
        <v>2.042686190248702E-4</v>
      </c>
      <c r="GP300">
        <v>-2.7039353982504608E-6</v>
      </c>
      <c r="GQ300">
        <v>3</v>
      </c>
      <c r="GR300">
        <v>2088</v>
      </c>
      <c r="GS300">
        <v>3</v>
      </c>
      <c r="GT300">
        <v>37</v>
      </c>
      <c r="GU300">
        <v>25.3</v>
      </c>
      <c r="GV300">
        <v>25.3</v>
      </c>
      <c r="GW300">
        <v>4.6105999999999998</v>
      </c>
      <c r="GX300">
        <v>2.50366</v>
      </c>
      <c r="GY300">
        <v>2.04834</v>
      </c>
      <c r="GZ300">
        <v>2.6049799999999999</v>
      </c>
      <c r="HA300">
        <v>2.1972700000000001</v>
      </c>
      <c r="HB300">
        <v>2.33521</v>
      </c>
      <c r="HC300">
        <v>44.725299999999997</v>
      </c>
      <c r="HD300">
        <v>14.0532</v>
      </c>
      <c r="HE300">
        <v>18</v>
      </c>
      <c r="HF300">
        <v>685.06399999999996</v>
      </c>
      <c r="HG300">
        <v>710.226</v>
      </c>
      <c r="HH300">
        <v>31.000800000000002</v>
      </c>
      <c r="HI300">
        <v>35.506300000000003</v>
      </c>
      <c r="HJ300">
        <v>30.000399999999999</v>
      </c>
      <c r="HK300">
        <v>35.275700000000001</v>
      </c>
      <c r="HL300">
        <v>35.244900000000001</v>
      </c>
      <c r="HM300">
        <v>92.235900000000001</v>
      </c>
      <c r="HN300">
        <v>-30</v>
      </c>
      <c r="HO300">
        <v>-30</v>
      </c>
      <c r="HP300">
        <v>31</v>
      </c>
      <c r="HQ300">
        <v>1902.72</v>
      </c>
      <c r="HR300">
        <v>32.067999999999998</v>
      </c>
      <c r="HS300">
        <v>99.164000000000001</v>
      </c>
      <c r="HT300">
        <v>98.316999999999993</v>
      </c>
    </row>
    <row r="301" spans="1:228" x14ac:dyDescent="0.2">
      <c r="A301">
        <v>286</v>
      </c>
      <c r="B301">
        <v>1666111746.0999999</v>
      </c>
      <c r="C301">
        <v>1138</v>
      </c>
      <c r="D301" t="s">
        <v>931</v>
      </c>
      <c r="E301" t="s">
        <v>932</v>
      </c>
      <c r="F301">
        <v>4</v>
      </c>
      <c r="G301">
        <v>1666111744.0999999</v>
      </c>
      <c r="H301">
        <f t="shared" si="136"/>
        <v>1.0075506261145041E-3</v>
      </c>
      <c r="I301">
        <f t="shared" si="137"/>
        <v>1.007550626114504</v>
      </c>
      <c r="J301">
        <f t="shared" si="138"/>
        <v>14.486755372183316</v>
      </c>
      <c r="K301">
        <f t="shared" si="139"/>
        <v>1869.482857142857</v>
      </c>
      <c r="L301">
        <f t="shared" si="140"/>
        <v>1353.6941879423962</v>
      </c>
      <c r="M301">
        <f t="shared" si="141"/>
        <v>137.20224014123241</v>
      </c>
      <c r="N301">
        <f t="shared" si="142"/>
        <v>189.47945421521325</v>
      </c>
      <c r="O301">
        <f t="shared" si="143"/>
        <v>5.0408427637652992E-2</v>
      </c>
      <c r="P301">
        <f t="shared" si="144"/>
        <v>2.7664281534879001</v>
      </c>
      <c r="Q301">
        <f t="shared" si="145"/>
        <v>4.9903656409844739E-2</v>
      </c>
      <c r="R301">
        <f t="shared" si="146"/>
        <v>3.1234715609560544E-2</v>
      </c>
      <c r="S301">
        <f t="shared" si="147"/>
        <v>226.1158564784518</v>
      </c>
      <c r="T301">
        <f t="shared" si="148"/>
        <v>35.391878066076096</v>
      </c>
      <c r="U301">
        <f t="shared" si="149"/>
        <v>34.619385714285713</v>
      </c>
      <c r="V301">
        <f t="shared" si="150"/>
        <v>5.530404628371933</v>
      </c>
      <c r="W301">
        <f t="shared" si="151"/>
        <v>65.936869373953968</v>
      </c>
      <c r="X301">
        <f t="shared" si="152"/>
        <v>3.5760059255488237</v>
      </c>
      <c r="Y301">
        <f t="shared" si="153"/>
        <v>5.4233783913335118</v>
      </c>
      <c r="Z301">
        <f t="shared" si="154"/>
        <v>1.9543987028231093</v>
      </c>
      <c r="AA301">
        <f t="shared" si="155"/>
        <v>-44.432982611649628</v>
      </c>
      <c r="AB301">
        <f t="shared" si="156"/>
        <v>-52.419740377863135</v>
      </c>
      <c r="AC301">
        <f t="shared" si="157"/>
        <v>-4.401324629369717</v>
      </c>
      <c r="AD301">
        <f t="shared" si="158"/>
        <v>124.86180885956931</v>
      </c>
      <c r="AE301">
        <f t="shared" si="159"/>
        <v>25.188058577025863</v>
      </c>
      <c r="AF301">
        <f t="shared" si="160"/>
        <v>1.008615706621725</v>
      </c>
      <c r="AG301">
        <f t="shared" si="161"/>
        <v>14.486755372183316</v>
      </c>
      <c r="AH301">
        <v>1961.3521414965071</v>
      </c>
      <c r="AI301">
        <v>1940.461272727272</v>
      </c>
      <c r="AJ301">
        <v>1.7399912253850749</v>
      </c>
      <c r="AK301">
        <v>66.414595201641987</v>
      </c>
      <c r="AL301">
        <f t="shared" si="162"/>
        <v>1.007550626114504</v>
      </c>
      <c r="AM301">
        <v>34.383549018321688</v>
      </c>
      <c r="AN301">
        <v>35.280754117647049</v>
      </c>
      <c r="AO301">
        <v>-1.720608458443727E-6</v>
      </c>
      <c r="AP301">
        <v>87.49</v>
      </c>
      <c r="AQ301">
        <v>11</v>
      </c>
      <c r="AR301">
        <v>2</v>
      </c>
      <c r="AS301">
        <f t="shared" si="163"/>
        <v>1</v>
      </c>
      <c r="AT301">
        <f t="shared" si="164"/>
        <v>0</v>
      </c>
      <c r="AU301">
        <f t="shared" si="165"/>
        <v>47109.236755508893</v>
      </c>
      <c r="AV301">
        <f t="shared" si="166"/>
        <v>1200.002857142857</v>
      </c>
      <c r="AW301">
        <f t="shared" si="167"/>
        <v>1025.9274779681095</v>
      </c>
      <c r="AX301">
        <f t="shared" si="168"/>
        <v>0.85493752940787848</v>
      </c>
      <c r="AY301">
        <f t="shared" si="169"/>
        <v>0.18842943175720567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1666111744.0999999</v>
      </c>
      <c r="BF301">
        <v>1869.482857142857</v>
      </c>
      <c r="BG301">
        <v>1894.472857142857</v>
      </c>
      <c r="BH301">
        <v>35.282357142857137</v>
      </c>
      <c r="BI301">
        <v>34.384214285714293</v>
      </c>
      <c r="BJ301">
        <v>1872.3471428571429</v>
      </c>
      <c r="BK301">
        <v>35.2346</v>
      </c>
      <c r="BL301">
        <v>650.02757142857149</v>
      </c>
      <c r="BM301">
        <v>101.2538571428571</v>
      </c>
      <c r="BN301">
        <v>0.1000833285714286</v>
      </c>
      <c r="BO301">
        <v>34.267914285714291</v>
      </c>
      <c r="BP301">
        <v>34.619385714285713</v>
      </c>
      <c r="BQ301">
        <v>999.89999999999986</v>
      </c>
      <c r="BR301">
        <v>0</v>
      </c>
      <c r="BS301">
        <v>0</v>
      </c>
      <c r="BT301">
        <v>8985.1771428571428</v>
      </c>
      <c r="BU301">
        <v>0</v>
      </c>
      <c r="BV301">
        <v>402.34557142857142</v>
      </c>
      <c r="BW301">
        <v>-24.990385714285711</v>
      </c>
      <c r="BX301">
        <v>1937.8557142857151</v>
      </c>
      <c r="BY301">
        <v>1961.9328571428571</v>
      </c>
      <c r="BZ301">
        <v>0.89815842857142858</v>
      </c>
      <c r="CA301">
        <v>1894.472857142857</v>
      </c>
      <c r="CB301">
        <v>34.384214285714293</v>
      </c>
      <c r="CC301">
        <v>3.57247</v>
      </c>
      <c r="CD301">
        <v>3.481528571428572</v>
      </c>
      <c r="CE301">
        <v>26.968157142857141</v>
      </c>
      <c r="CF301">
        <v>26.52992857142857</v>
      </c>
      <c r="CG301">
        <v>1200.002857142857</v>
      </c>
      <c r="CH301">
        <v>0.49999999999999989</v>
      </c>
      <c r="CI301">
        <v>0.5</v>
      </c>
      <c r="CJ301">
        <v>0</v>
      </c>
      <c r="CK301">
        <v>782.29028571428569</v>
      </c>
      <c r="CL301">
        <v>4.9990899999999998</v>
      </c>
      <c r="CM301">
        <v>8412.8428571428576</v>
      </c>
      <c r="CN301">
        <v>9557.8857142857141</v>
      </c>
      <c r="CO301">
        <v>44.517714285714291</v>
      </c>
      <c r="CP301">
        <v>46.311999999999998</v>
      </c>
      <c r="CQ301">
        <v>45.25</v>
      </c>
      <c r="CR301">
        <v>45.561999999999998</v>
      </c>
      <c r="CS301">
        <v>45.936999999999998</v>
      </c>
      <c r="CT301">
        <v>597.50142857142862</v>
      </c>
      <c r="CU301">
        <v>597.50285714285724</v>
      </c>
      <c r="CV301">
        <v>0</v>
      </c>
      <c r="CW301">
        <v>1666111757.7</v>
      </c>
      <c r="CX301">
        <v>0</v>
      </c>
      <c r="CY301">
        <v>1666110227</v>
      </c>
      <c r="CZ301" t="s">
        <v>356</v>
      </c>
      <c r="DA301">
        <v>1666110227</v>
      </c>
      <c r="DB301">
        <v>1666110223</v>
      </c>
      <c r="DC301">
        <v>35</v>
      </c>
      <c r="DD301">
        <v>4.3999999999999997E-2</v>
      </c>
      <c r="DE301">
        <v>-1.2E-2</v>
      </c>
      <c r="DF301">
        <v>-2.012</v>
      </c>
      <c r="DG301">
        <v>3.7999999999999999E-2</v>
      </c>
      <c r="DH301">
        <v>415</v>
      </c>
      <c r="DI301">
        <v>34</v>
      </c>
      <c r="DJ301">
        <v>0.45</v>
      </c>
      <c r="DK301">
        <v>0.22</v>
      </c>
      <c r="DL301">
        <v>-25.025289999999998</v>
      </c>
      <c r="DM301">
        <v>-0.16516322701680419</v>
      </c>
      <c r="DN301">
        <v>8.7262915376464162E-2</v>
      </c>
      <c r="DO301">
        <v>0</v>
      </c>
      <c r="DP301">
        <v>0.90676342500000007</v>
      </c>
      <c r="DQ301">
        <v>-5.8766983114446843E-2</v>
      </c>
      <c r="DR301">
        <v>5.7870540687274697E-3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357</v>
      </c>
      <c r="EA301">
        <v>3.29454</v>
      </c>
      <c r="EB301">
        <v>2.6252499999999999</v>
      </c>
      <c r="EC301">
        <v>0.27233800000000002</v>
      </c>
      <c r="ED301">
        <v>0.27251799999999998</v>
      </c>
      <c r="EE301">
        <v>0.142678</v>
      </c>
      <c r="EF301">
        <v>0.13842199999999999</v>
      </c>
      <c r="EG301">
        <v>21994.9</v>
      </c>
      <c r="EH301">
        <v>22385.7</v>
      </c>
      <c r="EI301">
        <v>28153.7</v>
      </c>
      <c r="EJ301">
        <v>29655.4</v>
      </c>
      <c r="EK301">
        <v>33195.699999999997</v>
      </c>
      <c r="EL301">
        <v>35492.1</v>
      </c>
      <c r="EM301">
        <v>39711.4</v>
      </c>
      <c r="EN301">
        <v>42404.4</v>
      </c>
      <c r="EO301">
        <v>2.1722800000000002</v>
      </c>
      <c r="EP301">
        <v>2.11748</v>
      </c>
      <c r="EQ301">
        <v>8.0816399999999997E-2</v>
      </c>
      <c r="ER301">
        <v>0</v>
      </c>
      <c r="ES301">
        <v>33.318100000000001</v>
      </c>
      <c r="ET301">
        <v>999.9</v>
      </c>
      <c r="EU301">
        <v>47.7</v>
      </c>
      <c r="EV301">
        <v>40.6</v>
      </c>
      <c r="EW301">
        <v>36.060499999999998</v>
      </c>
      <c r="EX301">
        <v>57.858199999999997</v>
      </c>
      <c r="EY301">
        <v>-0.95352899999999996</v>
      </c>
      <c r="EZ301">
        <v>2</v>
      </c>
      <c r="FA301">
        <v>0.65998999999999997</v>
      </c>
      <c r="FB301">
        <v>1.40693</v>
      </c>
      <c r="FC301">
        <v>20.264199999999999</v>
      </c>
      <c r="FD301">
        <v>5.2163899999999996</v>
      </c>
      <c r="FE301">
        <v>12.009499999999999</v>
      </c>
      <c r="FF301">
        <v>4.9851000000000001</v>
      </c>
      <c r="FG301">
        <v>3.2845800000000001</v>
      </c>
      <c r="FH301">
        <v>9847.2999999999993</v>
      </c>
      <c r="FI301">
        <v>9999</v>
      </c>
      <c r="FJ301">
        <v>9999</v>
      </c>
      <c r="FK301">
        <v>657.2</v>
      </c>
      <c r="FL301">
        <v>1.8658399999999999</v>
      </c>
      <c r="FM301">
        <v>1.8622099999999999</v>
      </c>
      <c r="FN301">
        <v>1.86432</v>
      </c>
      <c r="FO301">
        <v>1.86039</v>
      </c>
      <c r="FP301">
        <v>1.86111</v>
      </c>
      <c r="FQ301">
        <v>1.86019</v>
      </c>
      <c r="FR301">
        <v>1.8619000000000001</v>
      </c>
      <c r="FS301">
        <v>1.8585199999999999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-2.86</v>
      </c>
      <c r="GH301">
        <v>4.7699999999999999E-2</v>
      </c>
      <c r="GI301">
        <v>-1.674331742851894</v>
      </c>
      <c r="GJ301">
        <v>-1.0668354094452519E-3</v>
      </c>
      <c r="GK301">
        <v>7.2908324871410599E-7</v>
      </c>
      <c r="GL301">
        <v>-2.6615586879345078E-10</v>
      </c>
      <c r="GM301">
        <v>-0.20617912557020029</v>
      </c>
      <c r="GN301">
        <v>3.3664092208003571E-3</v>
      </c>
      <c r="GO301">
        <v>2.042686190248702E-4</v>
      </c>
      <c r="GP301">
        <v>-2.7039353982504608E-6</v>
      </c>
      <c r="GQ301">
        <v>3</v>
      </c>
      <c r="GR301">
        <v>2088</v>
      </c>
      <c r="GS301">
        <v>3</v>
      </c>
      <c r="GT301">
        <v>37</v>
      </c>
      <c r="GU301">
        <v>25.3</v>
      </c>
      <c r="GV301">
        <v>25.4</v>
      </c>
      <c r="GW301">
        <v>4.6240199999999998</v>
      </c>
      <c r="GX301">
        <v>2.50488</v>
      </c>
      <c r="GY301">
        <v>2.04834</v>
      </c>
      <c r="GZ301">
        <v>2.6061999999999999</v>
      </c>
      <c r="HA301">
        <v>2.1972700000000001</v>
      </c>
      <c r="HB301">
        <v>2.3083499999999999</v>
      </c>
      <c r="HC301">
        <v>44.725299999999997</v>
      </c>
      <c r="HD301">
        <v>14.044499999999999</v>
      </c>
      <c r="HE301">
        <v>18</v>
      </c>
      <c r="HF301">
        <v>685.24099999999999</v>
      </c>
      <c r="HG301">
        <v>710.03</v>
      </c>
      <c r="HH301">
        <v>31.000699999999998</v>
      </c>
      <c r="HI301">
        <v>35.507300000000001</v>
      </c>
      <c r="HJ301">
        <v>30.0002</v>
      </c>
      <c r="HK301">
        <v>35.276699999999998</v>
      </c>
      <c r="HL301">
        <v>35.246200000000002</v>
      </c>
      <c r="HM301">
        <v>92.491399999999999</v>
      </c>
      <c r="HN301">
        <v>-30</v>
      </c>
      <c r="HO301">
        <v>-30</v>
      </c>
      <c r="HP301">
        <v>31</v>
      </c>
      <c r="HQ301">
        <v>1909.55</v>
      </c>
      <c r="HR301">
        <v>32.067999999999998</v>
      </c>
      <c r="HS301">
        <v>99.163700000000006</v>
      </c>
      <c r="HT301">
        <v>98.316299999999998</v>
      </c>
    </row>
    <row r="302" spans="1:228" x14ac:dyDescent="0.2">
      <c r="A302">
        <v>287</v>
      </c>
      <c r="B302">
        <v>1666111750.0999999</v>
      </c>
      <c r="C302">
        <v>1142</v>
      </c>
      <c r="D302" t="s">
        <v>933</v>
      </c>
      <c r="E302" t="s">
        <v>934</v>
      </c>
      <c r="F302">
        <v>4</v>
      </c>
      <c r="G302">
        <v>1666111747.7874999</v>
      </c>
      <c r="H302">
        <f t="shared" si="136"/>
        <v>1.0053631146826978E-3</v>
      </c>
      <c r="I302">
        <f t="shared" si="137"/>
        <v>1.0053631146826978</v>
      </c>
      <c r="J302">
        <f t="shared" si="138"/>
        <v>14.579177776452875</v>
      </c>
      <c r="K302">
        <f t="shared" si="139"/>
        <v>1875.61625</v>
      </c>
      <c r="L302">
        <f t="shared" si="140"/>
        <v>1355.4562496347767</v>
      </c>
      <c r="M302">
        <f t="shared" si="141"/>
        <v>137.3789778794596</v>
      </c>
      <c r="N302">
        <f t="shared" si="142"/>
        <v>190.0985320540839</v>
      </c>
      <c r="O302">
        <f t="shared" si="143"/>
        <v>5.0271185124221837E-2</v>
      </c>
      <c r="P302">
        <f t="shared" si="144"/>
        <v>2.7701127677458151</v>
      </c>
      <c r="Q302">
        <f t="shared" si="145"/>
        <v>4.9769804574615675E-2</v>
      </c>
      <c r="R302">
        <f t="shared" si="146"/>
        <v>3.1150758076505504E-2</v>
      </c>
      <c r="S302">
        <f t="shared" si="147"/>
        <v>226.11507703621086</v>
      </c>
      <c r="T302">
        <f t="shared" si="148"/>
        <v>35.393223679229436</v>
      </c>
      <c r="U302">
        <f t="shared" si="149"/>
        <v>34.621625000000002</v>
      </c>
      <c r="V302">
        <f t="shared" si="150"/>
        <v>5.5310923545774875</v>
      </c>
      <c r="W302">
        <f t="shared" si="151"/>
        <v>65.923829183306708</v>
      </c>
      <c r="X302">
        <f t="shared" si="152"/>
        <v>3.5757238271926277</v>
      </c>
      <c r="Y302">
        <f t="shared" si="153"/>
        <v>5.4240232575841869</v>
      </c>
      <c r="Z302">
        <f t="shared" si="154"/>
        <v>1.9553685273848598</v>
      </c>
      <c r="AA302">
        <f t="shared" si="155"/>
        <v>-44.336513357506973</v>
      </c>
      <c r="AB302">
        <f t="shared" si="156"/>
        <v>-52.505025990417103</v>
      </c>
      <c r="AC302">
        <f t="shared" si="157"/>
        <v>-4.4027155866632048</v>
      </c>
      <c r="AD302">
        <f t="shared" si="158"/>
        <v>124.87082210162362</v>
      </c>
      <c r="AE302">
        <f t="shared" si="159"/>
        <v>25.238273060024156</v>
      </c>
      <c r="AF302">
        <f t="shared" si="160"/>
        <v>1.0084065267086484</v>
      </c>
      <c r="AG302">
        <f t="shared" si="161"/>
        <v>14.579177776452875</v>
      </c>
      <c r="AH302">
        <v>1968.27301952009</v>
      </c>
      <c r="AI302">
        <v>1947.3387878787869</v>
      </c>
      <c r="AJ302">
        <v>1.72875264025247</v>
      </c>
      <c r="AK302">
        <v>66.414595201641987</v>
      </c>
      <c r="AL302">
        <f t="shared" si="162"/>
        <v>1.0053631146826978</v>
      </c>
      <c r="AM302">
        <v>34.384214738321688</v>
      </c>
      <c r="AN302">
        <v>35.279501176470589</v>
      </c>
      <c r="AO302">
        <v>-1.611298581716048E-6</v>
      </c>
      <c r="AP302">
        <v>87.49</v>
      </c>
      <c r="AQ302">
        <v>11</v>
      </c>
      <c r="AR302">
        <v>2</v>
      </c>
      <c r="AS302">
        <f t="shared" si="163"/>
        <v>1</v>
      </c>
      <c r="AT302">
        <f t="shared" si="164"/>
        <v>0</v>
      </c>
      <c r="AU302">
        <f t="shared" si="165"/>
        <v>47209.888140113078</v>
      </c>
      <c r="AV302">
        <f t="shared" si="166"/>
        <v>1199.99875</v>
      </c>
      <c r="AW302">
        <f t="shared" si="167"/>
        <v>1025.923963749332</v>
      </c>
      <c r="AX302">
        <f t="shared" si="168"/>
        <v>0.85493752701770065</v>
      </c>
      <c r="AY302">
        <f t="shared" si="169"/>
        <v>0.18842942714416233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1666111747.7874999</v>
      </c>
      <c r="BF302">
        <v>1875.61625</v>
      </c>
      <c r="BG302">
        <v>1900.6587500000001</v>
      </c>
      <c r="BH302">
        <v>35.280050000000003</v>
      </c>
      <c r="BI302">
        <v>34.382062500000004</v>
      </c>
      <c r="BJ302">
        <v>1878.4837500000001</v>
      </c>
      <c r="BK302">
        <v>35.2323375</v>
      </c>
      <c r="BL302">
        <v>650.00675000000001</v>
      </c>
      <c r="BM302">
        <v>101.25262499999999</v>
      </c>
      <c r="BN302">
        <v>9.9947549999999996E-2</v>
      </c>
      <c r="BO302">
        <v>34.270049999999998</v>
      </c>
      <c r="BP302">
        <v>34.621625000000002</v>
      </c>
      <c r="BQ302">
        <v>999.9</v>
      </c>
      <c r="BR302">
        <v>0</v>
      </c>
      <c r="BS302">
        <v>0</v>
      </c>
      <c r="BT302">
        <v>9004.8425000000007</v>
      </c>
      <c r="BU302">
        <v>0</v>
      </c>
      <c r="BV302">
        <v>403.13312500000001</v>
      </c>
      <c r="BW302">
        <v>-25.042175</v>
      </c>
      <c r="BX302">
        <v>1944.2075</v>
      </c>
      <c r="BY302">
        <v>1968.3325</v>
      </c>
      <c r="BZ302">
        <v>0.89798650000000002</v>
      </c>
      <c r="CA302">
        <v>1900.6587500000001</v>
      </c>
      <c r="CB302">
        <v>34.382062500000004</v>
      </c>
      <c r="CC302">
        <v>3.5722</v>
      </c>
      <c r="CD302">
        <v>3.4812775</v>
      </c>
      <c r="CE302">
        <v>26.966875000000002</v>
      </c>
      <c r="CF302">
        <v>26.5286875</v>
      </c>
      <c r="CG302">
        <v>1199.99875</v>
      </c>
      <c r="CH302">
        <v>0.49999949999999999</v>
      </c>
      <c r="CI302">
        <v>0.50000050000000007</v>
      </c>
      <c r="CJ302">
        <v>0</v>
      </c>
      <c r="CK302">
        <v>781.94812499999989</v>
      </c>
      <c r="CL302">
        <v>4.9990899999999998</v>
      </c>
      <c r="CM302">
        <v>8409.3887500000001</v>
      </c>
      <c r="CN302">
        <v>9557.8449999999993</v>
      </c>
      <c r="CO302">
        <v>44.523249999999997</v>
      </c>
      <c r="CP302">
        <v>46.311999999999998</v>
      </c>
      <c r="CQ302">
        <v>45.25</v>
      </c>
      <c r="CR302">
        <v>45.561999999999998</v>
      </c>
      <c r="CS302">
        <v>45.952749999999988</v>
      </c>
      <c r="CT302">
        <v>597.5</v>
      </c>
      <c r="CU302">
        <v>597.50125000000003</v>
      </c>
      <c r="CV302">
        <v>0</v>
      </c>
      <c r="CW302">
        <v>1666111761.3</v>
      </c>
      <c r="CX302">
        <v>0</v>
      </c>
      <c r="CY302">
        <v>1666110227</v>
      </c>
      <c r="CZ302" t="s">
        <v>356</v>
      </c>
      <c r="DA302">
        <v>1666110227</v>
      </c>
      <c r="DB302">
        <v>1666110223</v>
      </c>
      <c r="DC302">
        <v>35</v>
      </c>
      <c r="DD302">
        <v>4.3999999999999997E-2</v>
      </c>
      <c r="DE302">
        <v>-1.2E-2</v>
      </c>
      <c r="DF302">
        <v>-2.012</v>
      </c>
      <c r="DG302">
        <v>3.7999999999999999E-2</v>
      </c>
      <c r="DH302">
        <v>415</v>
      </c>
      <c r="DI302">
        <v>34</v>
      </c>
      <c r="DJ302">
        <v>0.45</v>
      </c>
      <c r="DK302">
        <v>0.22</v>
      </c>
      <c r="DL302">
        <v>-25.045545000000001</v>
      </c>
      <c r="DM302">
        <v>0.32485103189491321</v>
      </c>
      <c r="DN302">
        <v>5.9009952338567151E-2</v>
      </c>
      <c r="DO302">
        <v>0</v>
      </c>
      <c r="DP302">
        <v>0.90351669999999995</v>
      </c>
      <c r="DQ302">
        <v>-5.29435947467169E-2</v>
      </c>
      <c r="DR302">
        <v>5.3648304316166497E-3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357</v>
      </c>
      <c r="EA302">
        <v>3.2944599999999999</v>
      </c>
      <c r="EB302">
        <v>2.6253799999999998</v>
      </c>
      <c r="EC302">
        <v>0.27288899999999999</v>
      </c>
      <c r="ED302">
        <v>0.27307399999999998</v>
      </c>
      <c r="EE302">
        <v>0.14266899999999999</v>
      </c>
      <c r="EF302">
        <v>0.138409</v>
      </c>
      <c r="EG302">
        <v>21977.7</v>
      </c>
      <c r="EH302">
        <v>22368.2</v>
      </c>
      <c r="EI302">
        <v>28153.1</v>
      </c>
      <c r="EJ302">
        <v>29655</v>
      </c>
      <c r="EK302">
        <v>33195.5</v>
      </c>
      <c r="EL302">
        <v>35492.199999999997</v>
      </c>
      <c r="EM302">
        <v>39710.699999999997</v>
      </c>
      <c r="EN302">
        <v>42403.8</v>
      </c>
      <c r="EO302">
        <v>2.1721699999999999</v>
      </c>
      <c r="EP302">
        <v>2.11768</v>
      </c>
      <c r="EQ302">
        <v>7.9855300000000004E-2</v>
      </c>
      <c r="ER302">
        <v>0</v>
      </c>
      <c r="ES302">
        <v>33.324100000000001</v>
      </c>
      <c r="ET302">
        <v>999.9</v>
      </c>
      <c r="EU302">
        <v>47.7</v>
      </c>
      <c r="EV302">
        <v>40.6</v>
      </c>
      <c r="EW302">
        <v>36.061</v>
      </c>
      <c r="EX302">
        <v>57.528199999999998</v>
      </c>
      <c r="EY302">
        <v>-0.97355700000000001</v>
      </c>
      <c r="EZ302">
        <v>2</v>
      </c>
      <c r="FA302">
        <v>0.66018299999999996</v>
      </c>
      <c r="FB302">
        <v>1.40893</v>
      </c>
      <c r="FC302">
        <v>20.264399999999998</v>
      </c>
      <c r="FD302">
        <v>5.2166899999999998</v>
      </c>
      <c r="FE302">
        <v>12.0098</v>
      </c>
      <c r="FF302">
        <v>4.9852499999999997</v>
      </c>
      <c r="FG302">
        <v>3.2846500000000001</v>
      </c>
      <c r="FH302">
        <v>9847.6</v>
      </c>
      <c r="FI302">
        <v>9999</v>
      </c>
      <c r="FJ302">
        <v>9999</v>
      </c>
      <c r="FK302">
        <v>657.2</v>
      </c>
      <c r="FL302">
        <v>1.8658399999999999</v>
      </c>
      <c r="FM302">
        <v>1.86222</v>
      </c>
      <c r="FN302">
        <v>1.86432</v>
      </c>
      <c r="FO302">
        <v>1.8603499999999999</v>
      </c>
      <c r="FP302">
        <v>1.86111</v>
      </c>
      <c r="FQ302">
        <v>1.86019</v>
      </c>
      <c r="FR302">
        <v>1.86188</v>
      </c>
      <c r="FS302">
        <v>1.8585100000000001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-2.88</v>
      </c>
      <c r="GH302">
        <v>4.7699999999999999E-2</v>
      </c>
      <c r="GI302">
        <v>-1.674331742851894</v>
      </c>
      <c r="GJ302">
        <v>-1.0668354094452519E-3</v>
      </c>
      <c r="GK302">
        <v>7.2908324871410599E-7</v>
      </c>
      <c r="GL302">
        <v>-2.6615586879345078E-10</v>
      </c>
      <c r="GM302">
        <v>-0.20617912557020029</v>
      </c>
      <c r="GN302">
        <v>3.3664092208003571E-3</v>
      </c>
      <c r="GO302">
        <v>2.042686190248702E-4</v>
      </c>
      <c r="GP302">
        <v>-2.7039353982504608E-6</v>
      </c>
      <c r="GQ302">
        <v>3</v>
      </c>
      <c r="GR302">
        <v>2088</v>
      </c>
      <c r="GS302">
        <v>3</v>
      </c>
      <c r="GT302">
        <v>37</v>
      </c>
      <c r="GU302">
        <v>25.4</v>
      </c>
      <c r="GV302">
        <v>25.5</v>
      </c>
      <c r="GW302">
        <v>4.6362300000000003</v>
      </c>
      <c r="GX302">
        <v>2.50244</v>
      </c>
      <c r="GY302">
        <v>2.04956</v>
      </c>
      <c r="GZ302">
        <v>2.6037599999999999</v>
      </c>
      <c r="HA302">
        <v>2.1972700000000001</v>
      </c>
      <c r="HB302">
        <v>2.323</v>
      </c>
      <c r="HC302">
        <v>44.725299999999997</v>
      </c>
      <c r="HD302">
        <v>14.044499999999999</v>
      </c>
      <c r="HE302">
        <v>18</v>
      </c>
      <c r="HF302">
        <v>685.18899999999996</v>
      </c>
      <c r="HG302">
        <v>710.23900000000003</v>
      </c>
      <c r="HH302">
        <v>31.000599999999999</v>
      </c>
      <c r="HI302">
        <v>35.510399999999997</v>
      </c>
      <c r="HJ302">
        <v>30.000299999999999</v>
      </c>
      <c r="HK302">
        <v>35.279699999999998</v>
      </c>
      <c r="HL302">
        <v>35.248199999999997</v>
      </c>
      <c r="HM302">
        <v>92.736400000000003</v>
      </c>
      <c r="HN302">
        <v>-30</v>
      </c>
      <c r="HO302">
        <v>-30</v>
      </c>
      <c r="HP302">
        <v>31</v>
      </c>
      <c r="HQ302">
        <v>1916.26</v>
      </c>
      <c r="HR302">
        <v>32.067999999999998</v>
      </c>
      <c r="HS302">
        <v>99.161900000000003</v>
      </c>
      <c r="HT302">
        <v>98.315100000000001</v>
      </c>
    </row>
    <row r="303" spans="1:228" x14ac:dyDescent="0.2">
      <c r="A303">
        <v>288</v>
      </c>
      <c r="B303">
        <v>1666111754.0999999</v>
      </c>
      <c r="C303">
        <v>1146</v>
      </c>
      <c r="D303" t="s">
        <v>935</v>
      </c>
      <c r="E303" t="s">
        <v>936</v>
      </c>
      <c r="F303">
        <v>4</v>
      </c>
      <c r="G303">
        <v>1666111752.0999999</v>
      </c>
      <c r="H303">
        <f t="shared" si="136"/>
        <v>1.0062088467459563E-3</v>
      </c>
      <c r="I303">
        <f t="shared" si="137"/>
        <v>1.0062088467459562</v>
      </c>
      <c r="J303">
        <f t="shared" si="138"/>
        <v>14.897416148327176</v>
      </c>
      <c r="K303">
        <f t="shared" si="139"/>
        <v>1882.815714285714</v>
      </c>
      <c r="L303">
        <f t="shared" si="140"/>
        <v>1353.2318040615121</v>
      </c>
      <c r="M303">
        <f t="shared" si="141"/>
        <v>137.15280310324354</v>
      </c>
      <c r="N303">
        <f t="shared" si="142"/>
        <v>190.82721243032742</v>
      </c>
      <c r="O303">
        <f t="shared" si="143"/>
        <v>5.0358999946644813E-2</v>
      </c>
      <c r="P303">
        <f t="shared" si="144"/>
        <v>2.7696275623525222</v>
      </c>
      <c r="Q303">
        <f t="shared" si="145"/>
        <v>4.9855788487227888E-2</v>
      </c>
      <c r="R303">
        <f t="shared" si="146"/>
        <v>3.1204660205890078E-2</v>
      </c>
      <c r="S303">
        <f t="shared" si="147"/>
        <v>226.11475800743344</v>
      </c>
      <c r="T303">
        <f t="shared" si="148"/>
        <v>35.393208470168034</v>
      </c>
      <c r="U303">
        <f t="shared" si="149"/>
        <v>34.615085714285712</v>
      </c>
      <c r="V303">
        <f t="shared" si="150"/>
        <v>5.5290842269811122</v>
      </c>
      <c r="W303">
        <f t="shared" si="151"/>
        <v>65.918346213439833</v>
      </c>
      <c r="X303">
        <f t="shared" si="152"/>
        <v>3.5754335384530429</v>
      </c>
      <c r="Y303">
        <f t="shared" si="153"/>
        <v>5.4240340418674844</v>
      </c>
      <c r="Z303">
        <f t="shared" si="154"/>
        <v>1.9536506885280693</v>
      </c>
      <c r="AA303">
        <f t="shared" si="155"/>
        <v>-44.373810141496676</v>
      </c>
      <c r="AB303">
        <f t="shared" si="156"/>
        <v>-51.514075593834292</v>
      </c>
      <c r="AC303">
        <f t="shared" si="157"/>
        <v>-4.3202408110789934</v>
      </c>
      <c r="AD303">
        <f t="shared" si="158"/>
        <v>125.90663146102347</v>
      </c>
      <c r="AE303">
        <f t="shared" si="159"/>
        <v>25.379969955192987</v>
      </c>
      <c r="AF303">
        <f t="shared" si="160"/>
        <v>1.0101404485220216</v>
      </c>
      <c r="AG303">
        <f t="shared" si="161"/>
        <v>14.897416148327176</v>
      </c>
      <c r="AH303">
        <v>1975.3564925699691</v>
      </c>
      <c r="AI303">
        <v>1954.2192121212111</v>
      </c>
      <c r="AJ303">
        <v>1.703817163243345</v>
      </c>
      <c r="AK303">
        <v>66.414595201641987</v>
      </c>
      <c r="AL303">
        <f t="shared" si="162"/>
        <v>1.0062088467459562</v>
      </c>
      <c r="AM303">
        <v>34.380393593426582</v>
      </c>
      <c r="AN303">
        <v>35.276425882352939</v>
      </c>
      <c r="AO303">
        <v>-7.3607466606264808E-7</v>
      </c>
      <c r="AP303">
        <v>87.49</v>
      </c>
      <c r="AQ303">
        <v>11</v>
      </c>
      <c r="AR303">
        <v>2</v>
      </c>
      <c r="AS303">
        <f t="shared" si="163"/>
        <v>1</v>
      </c>
      <c r="AT303">
        <f t="shared" si="164"/>
        <v>0</v>
      </c>
      <c r="AU303">
        <f t="shared" si="165"/>
        <v>47196.57579324289</v>
      </c>
      <c r="AV303">
        <f t="shared" si="166"/>
        <v>1199.995714285714</v>
      </c>
      <c r="AW303">
        <f t="shared" si="167"/>
        <v>1025.9214994857166</v>
      </c>
      <c r="AX303">
        <f t="shared" si="168"/>
        <v>0.85493763625346486</v>
      </c>
      <c r="AY303">
        <f t="shared" si="169"/>
        <v>0.18842963796918732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1666111752.0999999</v>
      </c>
      <c r="BF303">
        <v>1882.815714285714</v>
      </c>
      <c r="BG303">
        <v>1907.998571428571</v>
      </c>
      <c r="BH303">
        <v>35.277371428571428</v>
      </c>
      <c r="BI303">
        <v>34.377842857142859</v>
      </c>
      <c r="BJ303">
        <v>1885.694285714286</v>
      </c>
      <c r="BK303">
        <v>35.229657142857143</v>
      </c>
      <c r="BL303">
        <v>650.01071428571424</v>
      </c>
      <c r="BM303">
        <v>101.252</v>
      </c>
      <c r="BN303">
        <v>0.10003938571428569</v>
      </c>
      <c r="BO303">
        <v>34.270085714285713</v>
      </c>
      <c r="BP303">
        <v>34.615085714285712</v>
      </c>
      <c r="BQ303">
        <v>999.89999999999986</v>
      </c>
      <c r="BR303">
        <v>0</v>
      </c>
      <c r="BS303">
        <v>0</v>
      </c>
      <c r="BT303">
        <v>9002.3214285714294</v>
      </c>
      <c r="BU303">
        <v>0</v>
      </c>
      <c r="BV303">
        <v>395.96628571428568</v>
      </c>
      <c r="BW303">
        <v>-25.183585714285709</v>
      </c>
      <c r="BX303">
        <v>1951.6642857142861</v>
      </c>
      <c r="BY303">
        <v>1975.9271428571431</v>
      </c>
      <c r="BZ303">
        <v>0.89953085714285719</v>
      </c>
      <c r="CA303">
        <v>1907.998571428571</v>
      </c>
      <c r="CB303">
        <v>34.377842857142859</v>
      </c>
      <c r="CC303">
        <v>3.5719114285714282</v>
      </c>
      <c r="CD303">
        <v>3.4808300000000001</v>
      </c>
      <c r="CE303">
        <v>26.965499999999999</v>
      </c>
      <c r="CF303">
        <v>26.526542857142861</v>
      </c>
      <c r="CG303">
        <v>1199.995714285714</v>
      </c>
      <c r="CH303">
        <v>0.49999599999999988</v>
      </c>
      <c r="CI303">
        <v>0.500004</v>
      </c>
      <c r="CJ303">
        <v>0</v>
      </c>
      <c r="CK303">
        <v>781.56700000000001</v>
      </c>
      <c r="CL303">
        <v>4.9990899999999998</v>
      </c>
      <c r="CM303">
        <v>8399.3457142857133</v>
      </c>
      <c r="CN303">
        <v>9557.8085714285698</v>
      </c>
      <c r="CO303">
        <v>44.561999999999998</v>
      </c>
      <c r="CP303">
        <v>46.311999999999998</v>
      </c>
      <c r="CQ303">
        <v>45.25</v>
      </c>
      <c r="CR303">
        <v>45.58</v>
      </c>
      <c r="CS303">
        <v>45.936999999999998</v>
      </c>
      <c r="CT303">
        <v>597.49428571428564</v>
      </c>
      <c r="CU303">
        <v>597.50428571428563</v>
      </c>
      <c r="CV303">
        <v>0</v>
      </c>
      <c r="CW303">
        <v>1666111765.5</v>
      </c>
      <c r="CX303">
        <v>0</v>
      </c>
      <c r="CY303">
        <v>1666110227</v>
      </c>
      <c r="CZ303" t="s">
        <v>356</v>
      </c>
      <c r="DA303">
        <v>1666110227</v>
      </c>
      <c r="DB303">
        <v>1666110223</v>
      </c>
      <c r="DC303">
        <v>35</v>
      </c>
      <c r="DD303">
        <v>4.3999999999999997E-2</v>
      </c>
      <c r="DE303">
        <v>-1.2E-2</v>
      </c>
      <c r="DF303">
        <v>-2.012</v>
      </c>
      <c r="DG303">
        <v>3.7999999999999999E-2</v>
      </c>
      <c r="DH303">
        <v>415</v>
      </c>
      <c r="DI303">
        <v>34</v>
      </c>
      <c r="DJ303">
        <v>0.45</v>
      </c>
      <c r="DK303">
        <v>0.22</v>
      </c>
      <c r="DL303">
        <v>-25.053648780487801</v>
      </c>
      <c r="DM303">
        <v>-0.16807944250880011</v>
      </c>
      <c r="DN303">
        <v>6.9805563136860718E-2</v>
      </c>
      <c r="DO303">
        <v>0</v>
      </c>
      <c r="DP303">
        <v>0.90137568292682912</v>
      </c>
      <c r="DQ303">
        <v>-3.1995449477350411E-2</v>
      </c>
      <c r="DR303">
        <v>3.6932477243102968E-3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357</v>
      </c>
      <c r="EA303">
        <v>3.2944399999999998</v>
      </c>
      <c r="EB303">
        <v>2.6252499999999999</v>
      </c>
      <c r="EC303">
        <v>0.27343499999999998</v>
      </c>
      <c r="ED303">
        <v>0.273621</v>
      </c>
      <c r="EE303">
        <v>0.14266400000000001</v>
      </c>
      <c r="EF303">
        <v>0.13839799999999999</v>
      </c>
      <c r="EG303">
        <v>21960.7</v>
      </c>
      <c r="EH303">
        <v>22351.200000000001</v>
      </c>
      <c r="EI303">
        <v>28152.7</v>
      </c>
      <c r="EJ303">
        <v>29654.9</v>
      </c>
      <c r="EK303">
        <v>33195.300000000003</v>
      </c>
      <c r="EL303">
        <v>35492.6</v>
      </c>
      <c r="EM303">
        <v>39710.199999999997</v>
      </c>
      <c r="EN303">
        <v>42403.7</v>
      </c>
      <c r="EO303">
        <v>2.1723499999999998</v>
      </c>
      <c r="EP303">
        <v>2.1175299999999999</v>
      </c>
      <c r="EQ303">
        <v>7.9914899999999997E-2</v>
      </c>
      <c r="ER303">
        <v>0</v>
      </c>
      <c r="ES303">
        <v>33.33</v>
      </c>
      <c r="ET303">
        <v>999.9</v>
      </c>
      <c r="EU303">
        <v>47.7</v>
      </c>
      <c r="EV303">
        <v>40.6</v>
      </c>
      <c r="EW303">
        <v>36.061500000000002</v>
      </c>
      <c r="EX303">
        <v>57.138199999999998</v>
      </c>
      <c r="EY303">
        <v>-0.91746499999999997</v>
      </c>
      <c r="EZ303">
        <v>2</v>
      </c>
      <c r="FA303">
        <v>0.66047800000000001</v>
      </c>
      <c r="FB303">
        <v>1.4126099999999999</v>
      </c>
      <c r="FC303">
        <v>20.264299999999999</v>
      </c>
      <c r="FD303">
        <v>5.2171399999999997</v>
      </c>
      <c r="FE303">
        <v>12.0099</v>
      </c>
      <c r="FF303">
        <v>4.9854500000000002</v>
      </c>
      <c r="FG303">
        <v>3.2846500000000001</v>
      </c>
      <c r="FH303">
        <v>9847.6</v>
      </c>
      <c r="FI303">
        <v>9999</v>
      </c>
      <c r="FJ303">
        <v>9999</v>
      </c>
      <c r="FK303">
        <v>657.2</v>
      </c>
      <c r="FL303">
        <v>1.8658399999999999</v>
      </c>
      <c r="FM303">
        <v>1.86222</v>
      </c>
      <c r="FN303">
        <v>1.86432</v>
      </c>
      <c r="FO303">
        <v>1.86036</v>
      </c>
      <c r="FP303">
        <v>1.86111</v>
      </c>
      <c r="FQ303">
        <v>1.86019</v>
      </c>
      <c r="FR303">
        <v>1.86189</v>
      </c>
      <c r="FS303">
        <v>1.8585199999999999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-2.88</v>
      </c>
      <c r="GH303">
        <v>4.7699999999999999E-2</v>
      </c>
      <c r="GI303">
        <v>-1.674331742851894</v>
      </c>
      <c r="GJ303">
        <v>-1.0668354094452519E-3</v>
      </c>
      <c r="GK303">
        <v>7.2908324871410599E-7</v>
      </c>
      <c r="GL303">
        <v>-2.6615586879345078E-10</v>
      </c>
      <c r="GM303">
        <v>-0.20617912557020029</v>
      </c>
      <c r="GN303">
        <v>3.3664092208003571E-3</v>
      </c>
      <c r="GO303">
        <v>2.042686190248702E-4</v>
      </c>
      <c r="GP303">
        <v>-2.7039353982504608E-6</v>
      </c>
      <c r="GQ303">
        <v>3</v>
      </c>
      <c r="GR303">
        <v>2088</v>
      </c>
      <c r="GS303">
        <v>3</v>
      </c>
      <c r="GT303">
        <v>37</v>
      </c>
      <c r="GU303">
        <v>25.5</v>
      </c>
      <c r="GV303">
        <v>25.5</v>
      </c>
      <c r="GW303">
        <v>4.6484399999999999</v>
      </c>
      <c r="GX303">
        <v>2.50732</v>
      </c>
      <c r="GY303">
        <v>2.04834</v>
      </c>
      <c r="GZ303">
        <v>2.6049799999999999</v>
      </c>
      <c r="HA303">
        <v>2.1972700000000001</v>
      </c>
      <c r="HB303">
        <v>2.3107899999999999</v>
      </c>
      <c r="HC303">
        <v>44.725299999999997</v>
      </c>
      <c r="HD303">
        <v>14.044499999999999</v>
      </c>
      <c r="HE303">
        <v>18</v>
      </c>
      <c r="HF303">
        <v>685.34299999999996</v>
      </c>
      <c r="HG303">
        <v>710.13099999999997</v>
      </c>
      <c r="HH303">
        <v>31.000900000000001</v>
      </c>
      <c r="HI303">
        <v>35.510599999999997</v>
      </c>
      <c r="HJ303">
        <v>30.000399999999999</v>
      </c>
      <c r="HK303">
        <v>35.280500000000004</v>
      </c>
      <c r="HL303">
        <v>35.250999999999998</v>
      </c>
      <c r="HM303">
        <v>92.989699999999999</v>
      </c>
      <c r="HN303">
        <v>-30</v>
      </c>
      <c r="HO303">
        <v>-30</v>
      </c>
      <c r="HP303">
        <v>31</v>
      </c>
      <c r="HQ303">
        <v>1922.94</v>
      </c>
      <c r="HR303">
        <v>32.067999999999998</v>
      </c>
      <c r="HS303">
        <v>99.160499999999999</v>
      </c>
      <c r="HT303">
        <v>98.314800000000005</v>
      </c>
    </row>
    <row r="304" spans="1:228" x14ac:dyDescent="0.2">
      <c r="A304">
        <v>289</v>
      </c>
      <c r="B304">
        <v>1666111758.0999999</v>
      </c>
      <c r="C304">
        <v>1150</v>
      </c>
      <c r="D304" t="s">
        <v>937</v>
      </c>
      <c r="E304" t="s">
        <v>938</v>
      </c>
      <c r="F304">
        <v>4</v>
      </c>
      <c r="G304">
        <v>1666111755.7874999</v>
      </c>
      <c r="H304">
        <f t="shared" si="136"/>
        <v>1.013399295322666E-3</v>
      </c>
      <c r="I304">
        <f t="shared" si="137"/>
        <v>1.013399295322666</v>
      </c>
      <c r="J304">
        <f t="shared" si="138"/>
        <v>14.52474087680778</v>
      </c>
      <c r="K304">
        <f t="shared" si="139"/>
        <v>1889.0662500000001</v>
      </c>
      <c r="L304">
        <f t="shared" si="140"/>
        <v>1373.1208923233366</v>
      </c>
      <c r="M304">
        <f t="shared" si="141"/>
        <v>139.16736233663187</v>
      </c>
      <c r="N304">
        <f t="shared" si="142"/>
        <v>191.45901046398666</v>
      </c>
      <c r="O304">
        <f t="shared" si="143"/>
        <v>5.0603663754888444E-2</v>
      </c>
      <c r="P304">
        <f t="shared" si="144"/>
        <v>2.7744867742990147</v>
      </c>
      <c r="Q304">
        <f t="shared" si="145"/>
        <v>5.0096457666409751E-2</v>
      </c>
      <c r="R304">
        <f t="shared" si="146"/>
        <v>3.1355432725041987E-2</v>
      </c>
      <c r="S304">
        <f t="shared" si="147"/>
        <v>226.11438774882851</v>
      </c>
      <c r="T304">
        <f t="shared" si="148"/>
        <v>35.394007365196984</v>
      </c>
      <c r="U304">
        <f t="shared" si="149"/>
        <v>34.629562500000013</v>
      </c>
      <c r="V304">
        <f t="shared" si="150"/>
        <v>5.5335307070058759</v>
      </c>
      <c r="W304">
        <f t="shared" si="151"/>
        <v>65.901579495269687</v>
      </c>
      <c r="X304">
        <f t="shared" si="152"/>
        <v>3.5754349713491429</v>
      </c>
      <c r="Y304">
        <f t="shared" si="153"/>
        <v>5.425416202058984</v>
      </c>
      <c r="Z304">
        <f t="shared" si="154"/>
        <v>1.958095735656733</v>
      </c>
      <c r="AA304">
        <f t="shared" si="155"/>
        <v>-44.690908923729566</v>
      </c>
      <c r="AB304">
        <f t="shared" si="156"/>
        <v>-53.085278683385511</v>
      </c>
      <c r="AC304">
        <f t="shared" si="157"/>
        <v>-4.4446261740473512</v>
      </c>
      <c r="AD304">
        <f t="shared" si="158"/>
        <v>123.89357396766606</v>
      </c>
      <c r="AE304">
        <f t="shared" si="159"/>
        <v>25.322365955776394</v>
      </c>
      <c r="AF304">
        <f t="shared" si="160"/>
        <v>1.0129376547444475</v>
      </c>
      <c r="AG304">
        <f t="shared" si="161"/>
        <v>14.52474087680778</v>
      </c>
      <c r="AH304">
        <v>1982.321427833813</v>
      </c>
      <c r="AI304">
        <v>1961.327939393939</v>
      </c>
      <c r="AJ304">
        <v>1.7561735762003139</v>
      </c>
      <c r="AK304">
        <v>66.414595201641987</v>
      </c>
      <c r="AL304">
        <f t="shared" si="162"/>
        <v>1.013399295322666</v>
      </c>
      <c r="AM304">
        <v>34.376517054685287</v>
      </c>
      <c r="AN304">
        <v>35.278982058823523</v>
      </c>
      <c r="AO304">
        <v>-9.5632442919562316E-7</v>
      </c>
      <c r="AP304">
        <v>87.49</v>
      </c>
      <c r="AQ304">
        <v>11</v>
      </c>
      <c r="AR304">
        <v>2</v>
      </c>
      <c r="AS304">
        <f t="shared" si="163"/>
        <v>1</v>
      </c>
      <c r="AT304">
        <f t="shared" si="164"/>
        <v>0</v>
      </c>
      <c r="AU304">
        <f t="shared" si="165"/>
        <v>47329.141320826173</v>
      </c>
      <c r="AV304">
        <f t="shared" si="166"/>
        <v>1199.9937500000001</v>
      </c>
      <c r="AW304">
        <f t="shared" si="167"/>
        <v>1025.9198200771132</v>
      </c>
      <c r="AX304">
        <f t="shared" si="168"/>
        <v>0.85493763619778285</v>
      </c>
      <c r="AY304">
        <f t="shared" si="169"/>
        <v>0.18842963786172093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1666111755.7874999</v>
      </c>
      <c r="BF304">
        <v>1889.0662500000001</v>
      </c>
      <c r="BG304">
        <v>1914.2075</v>
      </c>
      <c r="BH304">
        <v>35.277700000000003</v>
      </c>
      <c r="BI304">
        <v>34.37565</v>
      </c>
      <c r="BJ304">
        <v>1891.9512500000001</v>
      </c>
      <c r="BK304">
        <v>35.2299875</v>
      </c>
      <c r="BL304">
        <v>649.98849999999993</v>
      </c>
      <c r="BM304">
        <v>101.251375</v>
      </c>
      <c r="BN304">
        <v>9.9761025000000003E-2</v>
      </c>
      <c r="BO304">
        <v>34.274662500000012</v>
      </c>
      <c r="BP304">
        <v>34.629562500000013</v>
      </c>
      <c r="BQ304">
        <v>999.9</v>
      </c>
      <c r="BR304">
        <v>0</v>
      </c>
      <c r="BS304">
        <v>0</v>
      </c>
      <c r="BT304">
        <v>9028.2012500000001</v>
      </c>
      <c r="BU304">
        <v>0</v>
      </c>
      <c r="BV304">
        <v>397.64262500000001</v>
      </c>
      <c r="BW304">
        <v>-25.140650000000001</v>
      </c>
      <c r="BX304">
        <v>1958.145</v>
      </c>
      <c r="BY304">
        <v>1982.3512499999999</v>
      </c>
      <c r="BZ304">
        <v>0.90205824999999995</v>
      </c>
      <c r="CA304">
        <v>1914.2075</v>
      </c>
      <c r="CB304">
        <v>34.37565</v>
      </c>
      <c r="CC304">
        <v>3.5719162500000001</v>
      </c>
      <c r="CD304">
        <v>3.4805825000000001</v>
      </c>
      <c r="CE304">
        <v>26.965512499999999</v>
      </c>
      <c r="CF304">
        <v>26.525337499999999</v>
      </c>
      <c r="CG304">
        <v>1199.9937500000001</v>
      </c>
      <c r="CH304">
        <v>0.499996</v>
      </c>
      <c r="CI304">
        <v>0.500004</v>
      </c>
      <c r="CJ304">
        <v>0</v>
      </c>
      <c r="CK304">
        <v>780.99987499999997</v>
      </c>
      <c r="CL304">
        <v>4.9990899999999998</v>
      </c>
      <c r="CM304">
        <v>8394.09375</v>
      </c>
      <c r="CN304">
        <v>9557.7937500000007</v>
      </c>
      <c r="CO304">
        <v>44.561999999999998</v>
      </c>
      <c r="CP304">
        <v>46.311999999999998</v>
      </c>
      <c r="CQ304">
        <v>45.257750000000001</v>
      </c>
      <c r="CR304">
        <v>45.609250000000003</v>
      </c>
      <c r="CS304">
        <v>45.936999999999998</v>
      </c>
      <c r="CT304">
        <v>597.49375000000009</v>
      </c>
      <c r="CU304">
        <v>597.50375000000008</v>
      </c>
      <c r="CV304">
        <v>0</v>
      </c>
      <c r="CW304">
        <v>1666111769.7</v>
      </c>
      <c r="CX304">
        <v>0</v>
      </c>
      <c r="CY304">
        <v>1666110227</v>
      </c>
      <c r="CZ304" t="s">
        <v>356</v>
      </c>
      <c r="DA304">
        <v>1666110227</v>
      </c>
      <c r="DB304">
        <v>1666110223</v>
      </c>
      <c r="DC304">
        <v>35</v>
      </c>
      <c r="DD304">
        <v>4.3999999999999997E-2</v>
      </c>
      <c r="DE304">
        <v>-1.2E-2</v>
      </c>
      <c r="DF304">
        <v>-2.012</v>
      </c>
      <c r="DG304">
        <v>3.7999999999999999E-2</v>
      </c>
      <c r="DH304">
        <v>415</v>
      </c>
      <c r="DI304">
        <v>34</v>
      </c>
      <c r="DJ304">
        <v>0.45</v>
      </c>
      <c r="DK304">
        <v>0.22</v>
      </c>
      <c r="DL304">
        <v>-25.078230000000001</v>
      </c>
      <c r="DM304">
        <v>-0.50175984990620137</v>
      </c>
      <c r="DN304">
        <v>7.915946626904477E-2</v>
      </c>
      <c r="DO304">
        <v>0</v>
      </c>
      <c r="DP304">
        <v>0.90007844999999997</v>
      </c>
      <c r="DQ304">
        <v>-2.520022514075182E-3</v>
      </c>
      <c r="DR304">
        <v>2.1378294594050279E-3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357</v>
      </c>
      <c r="EA304">
        <v>3.2943799999999999</v>
      </c>
      <c r="EB304">
        <v>2.62534</v>
      </c>
      <c r="EC304">
        <v>0.27398800000000001</v>
      </c>
      <c r="ED304">
        <v>0.27416800000000002</v>
      </c>
      <c r="EE304">
        <v>0.14266599999999999</v>
      </c>
      <c r="EF304">
        <v>0.13838900000000001</v>
      </c>
      <c r="EG304">
        <v>21943.7</v>
      </c>
      <c r="EH304">
        <v>22334.1</v>
      </c>
      <c r="EI304">
        <v>28152.5</v>
      </c>
      <c r="EJ304">
        <v>29654.799999999999</v>
      </c>
      <c r="EK304">
        <v>33195.599999999999</v>
      </c>
      <c r="EL304">
        <v>35492.699999999997</v>
      </c>
      <c r="EM304">
        <v>39710.6</v>
      </c>
      <c r="EN304">
        <v>42403.4</v>
      </c>
      <c r="EO304">
        <v>2.1721699999999999</v>
      </c>
      <c r="EP304">
        <v>2.1175000000000002</v>
      </c>
      <c r="EQ304">
        <v>8.0116099999999996E-2</v>
      </c>
      <c r="ER304">
        <v>0</v>
      </c>
      <c r="ES304">
        <v>33.336399999999998</v>
      </c>
      <c r="ET304">
        <v>999.9</v>
      </c>
      <c r="EU304">
        <v>47.7</v>
      </c>
      <c r="EV304">
        <v>40.6</v>
      </c>
      <c r="EW304">
        <v>36.061199999999999</v>
      </c>
      <c r="EX304">
        <v>57.558199999999999</v>
      </c>
      <c r="EY304">
        <v>-0.83333599999999997</v>
      </c>
      <c r="EZ304">
        <v>2</v>
      </c>
      <c r="FA304">
        <v>0.66063499999999997</v>
      </c>
      <c r="FB304">
        <v>1.41597</v>
      </c>
      <c r="FC304">
        <v>20.264399999999998</v>
      </c>
      <c r="FD304">
        <v>5.2178899999999997</v>
      </c>
      <c r="FE304">
        <v>12.0097</v>
      </c>
      <c r="FF304">
        <v>4.9856499999999997</v>
      </c>
      <c r="FG304">
        <v>3.2846500000000001</v>
      </c>
      <c r="FH304">
        <v>9847.6</v>
      </c>
      <c r="FI304">
        <v>9999</v>
      </c>
      <c r="FJ304">
        <v>9999</v>
      </c>
      <c r="FK304">
        <v>657.2</v>
      </c>
      <c r="FL304">
        <v>1.8658399999999999</v>
      </c>
      <c r="FM304">
        <v>1.8622099999999999</v>
      </c>
      <c r="FN304">
        <v>1.86432</v>
      </c>
      <c r="FO304">
        <v>1.8603700000000001</v>
      </c>
      <c r="FP304">
        <v>1.86111</v>
      </c>
      <c r="FQ304">
        <v>1.86019</v>
      </c>
      <c r="FR304">
        <v>1.86188</v>
      </c>
      <c r="FS304">
        <v>1.8585100000000001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-2.89</v>
      </c>
      <c r="GH304">
        <v>4.7699999999999999E-2</v>
      </c>
      <c r="GI304">
        <v>-1.674331742851894</v>
      </c>
      <c r="GJ304">
        <v>-1.0668354094452519E-3</v>
      </c>
      <c r="GK304">
        <v>7.2908324871410599E-7</v>
      </c>
      <c r="GL304">
        <v>-2.6615586879345078E-10</v>
      </c>
      <c r="GM304">
        <v>-0.20617912557020029</v>
      </c>
      <c r="GN304">
        <v>3.3664092208003571E-3</v>
      </c>
      <c r="GO304">
        <v>2.042686190248702E-4</v>
      </c>
      <c r="GP304">
        <v>-2.7039353982504608E-6</v>
      </c>
      <c r="GQ304">
        <v>3</v>
      </c>
      <c r="GR304">
        <v>2088</v>
      </c>
      <c r="GS304">
        <v>3</v>
      </c>
      <c r="GT304">
        <v>37</v>
      </c>
      <c r="GU304">
        <v>25.5</v>
      </c>
      <c r="GV304">
        <v>25.6</v>
      </c>
      <c r="GW304">
        <v>4.6606399999999999</v>
      </c>
      <c r="GX304">
        <v>2.50244</v>
      </c>
      <c r="GY304">
        <v>2.04834</v>
      </c>
      <c r="GZ304">
        <v>2.6037599999999999</v>
      </c>
      <c r="HA304">
        <v>2.1972700000000001</v>
      </c>
      <c r="HB304">
        <v>2.36572</v>
      </c>
      <c r="HC304">
        <v>44.725299999999997</v>
      </c>
      <c r="HD304">
        <v>14.0532</v>
      </c>
      <c r="HE304">
        <v>18</v>
      </c>
      <c r="HF304">
        <v>685.22500000000002</v>
      </c>
      <c r="HG304">
        <v>710.12599999999998</v>
      </c>
      <c r="HH304">
        <v>31.000900000000001</v>
      </c>
      <c r="HI304">
        <v>35.5137</v>
      </c>
      <c r="HJ304">
        <v>30.0002</v>
      </c>
      <c r="HK304">
        <v>35.283099999999997</v>
      </c>
      <c r="HL304">
        <v>35.252600000000001</v>
      </c>
      <c r="HM304">
        <v>93.233900000000006</v>
      </c>
      <c r="HN304">
        <v>-30</v>
      </c>
      <c r="HO304">
        <v>-30</v>
      </c>
      <c r="HP304">
        <v>31</v>
      </c>
      <c r="HQ304">
        <v>1929.62</v>
      </c>
      <c r="HR304">
        <v>32.067999999999998</v>
      </c>
      <c r="HS304">
        <v>99.160799999999995</v>
      </c>
      <c r="HT304">
        <v>98.3142</v>
      </c>
    </row>
    <row r="305" spans="1:228" x14ac:dyDescent="0.2">
      <c r="A305">
        <v>290</v>
      </c>
      <c r="B305">
        <v>1666111762.0999999</v>
      </c>
      <c r="C305">
        <v>1154</v>
      </c>
      <c r="D305" t="s">
        <v>939</v>
      </c>
      <c r="E305" t="s">
        <v>940</v>
      </c>
      <c r="F305">
        <v>4</v>
      </c>
      <c r="G305">
        <v>1666111760.0999999</v>
      </c>
      <c r="H305">
        <f t="shared" si="136"/>
        <v>1.0105778218198256E-3</v>
      </c>
      <c r="I305">
        <f t="shared" si="137"/>
        <v>1.0105778218198256</v>
      </c>
      <c r="J305">
        <f t="shared" si="138"/>
        <v>14.30520849520059</v>
      </c>
      <c r="K305">
        <f t="shared" si="139"/>
        <v>1896.287142857143</v>
      </c>
      <c r="L305">
        <f t="shared" si="140"/>
        <v>1385.3051569637446</v>
      </c>
      <c r="M305">
        <f t="shared" si="141"/>
        <v>140.40220012843309</v>
      </c>
      <c r="N305">
        <f t="shared" si="142"/>
        <v>192.19078597523128</v>
      </c>
      <c r="O305">
        <f t="shared" si="143"/>
        <v>5.0417372881713426E-2</v>
      </c>
      <c r="P305">
        <f t="shared" si="144"/>
        <v>2.7699809843522996</v>
      </c>
      <c r="Q305">
        <f t="shared" si="145"/>
        <v>4.9913064126081402E-2</v>
      </c>
      <c r="R305">
        <f t="shared" si="146"/>
        <v>3.1240554726243784E-2</v>
      </c>
      <c r="S305">
        <f t="shared" si="147"/>
        <v>226.11448882223644</v>
      </c>
      <c r="T305">
        <f t="shared" si="148"/>
        <v>35.40817025273401</v>
      </c>
      <c r="U305">
        <f t="shared" si="149"/>
        <v>34.634700000000002</v>
      </c>
      <c r="V305">
        <f t="shared" si="150"/>
        <v>5.535109414306806</v>
      </c>
      <c r="W305">
        <f t="shared" si="151"/>
        <v>65.856215789513982</v>
      </c>
      <c r="X305">
        <f t="shared" si="152"/>
        <v>3.5753062528860782</v>
      </c>
      <c r="Y305">
        <f t="shared" si="153"/>
        <v>5.4289579351374755</v>
      </c>
      <c r="Z305">
        <f t="shared" si="154"/>
        <v>1.9598031614207279</v>
      </c>
      <c r="AA305">
        <f t="shared" si="155"/>
        <v>-44.566481942254313</v>
      </c>
      <c r="AB305">
        <f t="shared" si="156"/>
        <v>-52.015588684943246</v>
      </c>
      <c r="AC305">
        <f t="shared" si="157"/>
        <v>-4.3625081003013291</v>
      </c>
      <c r="AD305">
        <f t="shared" si="158"/>
        <v>125.16991009473753</v>
      </c>
      <c r="AE305">
        <f t="shared" si="159"/>
        <v>25.319821600219409</v>
      </c>
      <c r="AF305">
        <f t="shared" si="160"/>
        <v>1.015880409547012</v>
      </c>
      <c r="AG305">
        <f t="shared" si="161"/>
        <v>14.30520849520059</v>
      </c>
      <c r="AH305">
        <v>1989.2362106390569</v>
      </c>
      <c r="AI305">
        <v>1968.323696969697</v>
      </c>
      <c r="AJ305">
        <v>1.788269296283362</v>
      </c>
      <c r="AK305">
        <v>66.414595201641987</v>
      </c>
      <c r="AL305">
        <f t="shared" si="162"/>
        <v>1.0105778218198256</v>
      </c>
      <c r="AM305">
        <v>34.374400317622403</v>
      </c>
      <c r="AN305">
        <v>35.27431617647057</v>
      </c>
      <c r="AO305">
        <v>1.3167610441754389E-6</v>
      </c>
      <c r="AP305">
        <v>87.49</v>
      </c>
      <c r="AQ305">
        <v>11</v>
      </c>
      <c r="AR305">
        <v>2</v>
      </c>
      <c r="AS305">
        <f t="shared" si="163"/>
        <v>1</v>
      </c>
      <c r="AT305">
        <f t="shared" si="164"/>
        <v>0</v>
      </c>
      <c r="AU305">
        <f t="shared" si="165"/>
        <v>47203.753916753434</v>
      </c>
      <c r="AV305">
        <f t="shared" si="166"/>
        <v>1199.994285714286</v>
      </c>
      <c r="AW305">
        <f t="shared" si="167"/>
        <v>1025.9202781462368</v>
      </c>
      <c r="AX305">
        <f t="shared" si="168"/>
        <v>0.85493763625346497</v>
      </c>
      <c r="AY305">
        <f t="shared" si="169"/>
        <v>0.18842963796918732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1666111760.0999999</v>
      </c>
      <c r="BF305">
        <v>1896.287142857143</v>
      </c>
      <c r="BG305">
        <v>1921.437142857143</v>
      </c>
      <c r="BH305">
        <v>35.276442857142861</v>
      </c>
      <c r="BI305">
        <v>34.3718</v>
      </c>
      <c r="BJ305">
        <v>1899.1828571428571</v>
      </c>
      <c r="BK305">
        <v>35.228742857142848</v>
      </c>
      <c r="BL305">
        <v>650.00928571428574</v>
      </c>
      <c r="BM305">
        <v>101.251</v>
      </c>
      <c r="BN305">
        <v>0.1000990142857143</v>
      </c>
      <c r="BO305">
        <v>34.286385714285721</v>
      </c>
      <c r="BP305">
        <v>34.634700000000002</v>
      </c>
      <c r="BQ305">
        <v>999.89999999999986</v>
      </c>
      <c r="BR305">
        <v>0</v>
      </c>
      <c r="BS305">
        <v>0</v>
      </c>
      <c r="BT305">
        <v>9004.2871428571434</v>
      </c>
      <c r="BU305">
        <v>0</v>
      </c>
      <c r="BV305">
        <v>400.85628571428572</v>
      </c>
      <c r="BW305">
        <v>-25.146857142857151</v>
      </c>
      <c r="BX305">
        <v>1965.6285714285709</v>
      </c>
      <c r="BY305">
        <v>1989.8285714285721</v>
      </c>
      <c r="BZ305">
        <v>0.90465171428571434</v>
      </c>
      <c r="CA305">
        <v>1921.437142857143</v>
      </c>
      <c r="CB305">
        <v>34.3718</v>
      </c>
      <c r="CC305">
        <v>3.5717757142857138</v>
      </c>
      <c r="CD305">
        <v>3.4801771428571429</v>
      </c>
      <c r="CE305">
        <v>26.964828571428569</v>
      </c>
      <c r="CF305">
        <v>26.52335714285714</v>
      </c>
      <c r="CG305">
        <v>1199.994285714286</v>
      </c>
      <c r="CH305">
        <v>0.49999599999999988</v>
      </c>
      <c r="CI305">
        <v>0.500004</v>
      </c>
      <c r="CJ305">
        <v>0</v>
      </c>
      <c r="CK305">
        <v>780.35914285714284</v>
      </c>
      <c r="CL305">
        <v>4.9990899999999998</v>
      </c>
      <c r="CM305">
        <v>8389.5714285714294</v>
      </c>
      <c r="CN305">
        <v>9557.8071428571438</v>
      </c>
      <c r="CO305">
        <v>44.561999999999998</v>
      </c>
      <c r="CP305">
        <v>46.311999999999998</v>
      </c>
      <c r="CQ305">
        <v>45.267714285714291</v>
      </c>
      <c r="CR305">
        <v>45.607000000000014</v>
      </c>
      <c r="CS305">
        <v>45.955000000000013</v>
      </c>
      <c r="CT305">
        <v>597.49428571428575</v>
      </c>
      <c r="CU305">
        <v>597.50428571428586</v>
      </c>
      <c r="CV305">
        <v>0</v>
      </c>
      <c r="CW305">
        <v>1666111773.3</v>
      </c>
      <c r="CX305">
        <v>0</v>
      </c>
      <c r="CY305">
        <v>1666110227</v>
      </c>
      <c r="CZ305" t="s">
        <v>356</v>
      </c>
      <c r="DA305">
        <v>1666110227</v>
      </c>
      <c r="DB305">
        <v>1666110223</v>
      </c>
      <c r="DC305">
        <v>35</v>
      </c>
      <c r="DD305">
        <v>4.3999999999999997E-2</v>
      </c>
      <c r="DE305">
        <v>-1.2E-2</v>
      </c>
      <c r="DF305">
        <v>-2.012</v>
      </c>
      <c r="DG305">
        <v>3.7999999999999999E-2</v>
      </c>
      <c r="DH305">
        <v>415</v>
      </c>
      <c r="DI305">
        <v>34</v>
      </c>
      <c r="DJ305">
        <v>0.45</v>
      </c>
      <c r="DK305">
        <v>0.22</v>
      </c>
      <c r="DL305">
        <v>-25.097275</v>
      </c>
      <c r="DM305">
        <v>-0.66103789868672502</v>
      </c>
      <c r="DN305">
        <v>8.2593089147942819E-2</v>
      </c>
      <c r="DO305">
        <v>0</v>
      </c>
      <c r="DP305">
        <v>0.90049282500000005</v>
      </c>
      <c r="DQ305">
        <v>2.1234720450279829E-2</v>
      </c>
      <c r="DR305">
        <v>2.6811159979335079E-3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357</v>
      </c>
      <c r="EA305">
        <v>3.29447</v>
      </c>
      <c r="EB305">
        <v>2.6254300000000002</v>
      </c>
      <c r="EC305">
        <v>0.27455099999999999</v>
      </c>
      <c r="ED305">
        <v>0.27471600000000002</v>
      </c>
      <c r="EE305">
        <v>0.14265</v>
      </c>
      <c r="EF305">
        <v>0.138379</v>
      </c>
      <c r="EG305">
        <v>21927</v>
      </c>
      <c r="EH305">
        <v>22316.7</v>
      </c>
      <c r="EI305">
        <v>28153</v>
      </c>
      <c r="EJ305">
        <v>29654.3</v>
      </c>
      <c r="EK305">
        <v>33196.5</v>
      </c>
      <c r="EL305">
        <v>35492.5</v>
      </c>
      <c r="EM305">
        <v>39710.9</v>
      </c>
      <c r="EN305">
        <v>42402.6</v>
      </c>
      <c r="EO305">
        <v>2.1723499999999998</v>
      </c>
      <c r="EP305">
        <v>2.1175299999999999</v>
      </c>
      <c r="EQ305">
        <v>8.0280000000000004E-2</v>
      </c>
      <c r="ER305">
        <v>0</v>
      </c>
      <c r="ES305">
        <v>33.344200000000001</v>
      </c>
      <c r="ET305">
        <v>999.9</v>
      </c>
      <c r="EU305">
        <v>47.7</v>
      </c>
      <c r="EV305">
        <v>40.6</v>
      </c>
      <c r="EW305">
        <v>36.061500000000002</v>
      </c>
      <c r="EX305">
        <v>57.828200000000002</v>
      </c>
      <c r="EY305">
        <v>-1.01362</v>
      </c>
      <c r="EZ305">
        <v>2</v>
      </c>
      <c r="FA305">
        <v>0.66075700000000004</v>
      </c>
      <c r="FB305">
        <v>1.4192</v>
      </c>
      <c r="FC305">
        <v>20.264299999999999</v>
      </c>
      <c r="FD305">
        <v>5.2157900000000001</v>
      </c>
      <c r="FE305">
        <v>12.009499999999999</v>
      </c>
      <c r="FF305">
        <v>4.9851999999999999</v>
      </c>
      <c r="FG305">
        <v>3.2844799999999998</v>
      </c>
      <c r="FH305">
        <v>9847.9</v>
      </c>
      <c r="FI305">
        <v>9999</v>
      </c>
      <c r="FJ305">
        <v>9999</v>
      </c>
      <c r="FK305">
        <v>657.2</v>
      </c>
      <c r="FL305">
        <v>1.8658399999999999</v>
      </c>
      <c r="FM305">
        <v>1.8622099999999999</v>
      </c>
      <c r="FN305">
        <v>1.86432</v>
      </c>
      <c r="FO305">
        <v>1.8603799999999999</v>
      </c>
      <c r="FP305">
        <v>1.86111</v>
      </c>
      <c r="FQ305">
        <v>1.86019</v>
      </c>
      <c r="FR305">
        <v>1.86188</v>
      </c>
      <c r="FS305">
        <v>1.8585199999999999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-2.9</v>
      </c>
      <c r="GH305">
        <v>4.7699999999999999E-2</v>
      </c>
      <c r="GI305">
        <v>-1.674331742851894</v>
      </c>
      <c r="GJ305">
        <v>-1.0668354094452519E-3</v>
      </c>
      <c r="GK305">
        <v>7.2908324871410599E-7</v>
      </c>
      <c r="GL305">
        <v>-2.6615586879345078E-10</v>
      </c>
      <c r="GM305">
        <v>-0.20617912557020029</v>
      </c>
      <c r="GN305">
        <v>3.3664092208003571E-3</v>
      </c>
      <c r="GO305">
        <v>2.042686190248702E-4</v>
      </c>
      <c r="GP305">
        <v>-2.7039353982504608E-6</v>
      </c>
      <c r="GQ305">
        <v>3</v>
      </c>
      <c r="GR305">
        <v>2088</v>
      </c>
      <c r="GS305">
        <v>3</v>
      </c>
      <c r="GT305">
        <v>37</v>
      </c>
      <c r="GU305">
        <v>25.6</v>
      </c>
      <c r="GV305">
        <v>25.7</v>
      </c>
      <c r="GW305">
        <v>4.6728500000000004</v>
      </c>
      <c r="GX305">
        <v>2.5</v>
      </c>
      <c r="GY305">
        <v>2.04834</v>
      </c>
      <c r="GZ305">
        <v>2.6061999999999999</v>
      </c>
      <c r="HA305">
        <v>2.1972700000000001</v>
      </c>
      <c r="HB305">
        <v>2.3815900000000001</v>
      </c>
      <c r="HC305">
        <v>44.725299999999997</v>
      </c>
      <c r="HD305">
        <v>14.061999999999999</v>
      </c>
      <c r="HE305">
        <v>18</v>
      </c>
      <c r="HF305">
        <v>685.39300000000003</v>
      </c>
      <c r="HG305">
        <v>710.173</v>
      </c>
      <c r="HH305">
        <v>31.001000000000001</v>
      </c>
      <c r="HI305">
        <v>35.515300000000003</v>
      </c>
      <c r="HJ305">
        <v>30.000399999999999</v>
      </c>
      <c r="HK305">
        <v>35.285400000000003</v>
      </c>
      <c r="HL305">
        <v>35.254600000000003</v>
      </c>
      <c r="HM305">
        <v>93.475499999999997</v>
      </c>
      <c r="HN305">
        <v>-30</v>
      </c>
      <c r="HO305">
        <v>-30</v>
      </c>
      <c r="HP305">
        <v>31</v>
      </c>
      <c r="HQ305">
        <v>1936.31</v>
      </c>
      <c r="HR305">
        <v>32.067999999999998</v>
      </c>
      <c r="HS305">
        <v>99.161900000000003</v>
      </c>
      <c r="HT305">
        <v>98.312399999999997</v>
      </c>
    </row>
    <row r="306" spans="1:228" x14ac:dyDescent="0.2">
      <c r="A306">
        <v>291</v>
      </c>
      <c r="B306">
        <v>1666111766.0999999</v>
      </c>
      <c r="C306">
        <v>1158</v>
      </c>
      <c r="D306" t="s">
        <v>941</v>
      </c>
      <c r="E306" t="s">
        <v>942</v>
      </c>
      <c r="F306">
        <v>4</v>
      </c>
      <c r="G306">
        <v>1666111763.7874999</v>
      </c>
      <c r="H306">
        <f t="shared" si="136"/>
        <v>1.005218496965701E-3</v>
      </c>
      <c r="I306">
        <f t="shared" si="137"/>
        <v>1.005218496965701</v>
      </c>
      <c r="J306">
        <f t="shared" si="138"/>
        <v>15.025456528403488</v>
      </c>
      <c r="K306">
        <f t="shared" si="139"/>
        <v>1902.48</v>
      </c>
      <c r="L306">
        <f t="shared" si="140"/>
        <v>1365.0141168856017</v>
      </c>
      <c r="M306">
        <f t="shared" si="141"/>
        <v>138.34714914017965</v>
      </c>
      <c r="N306">
        <f t="shared" si="142"/>
        <v>192.82048518056999</v>
      </c>
      <c r="O306">
        <f t="shared" si="143"/>
        <v>5.0045874142934876E-2</v>
      </c>
      <c r="P306">
        <f t="shared" si="144"/>
        <v>2.763475053848619</v>
      </c>
      <c r="Q306">
        <f t="shared" si="145"/>
        <v>4.9547773085086795E-2</v>
      </c>
      <c r="R306">
        <f t="shared" si="146"/>
        <v>3.1011697327336777E-2</v>
      </c>
      <c r="S306">
        <f t="shared" si="147"/>
        <v>226.11438774882851</v>
      </c>
      <c r="T306">
        <f t="shared" si="148"/>
        <v>35.414531859575376</v>
      </c>
      <c r="U306">
        <f t="shared" si="149"/>
        <v>34.645674999999997</v>
      </c>
      <c r="V306">
        <f t="shared" si="150"/>
        <v>5.5384832442475744</v>
      </c>
      <c r="W306">
        <f t="shared" si="151"/>
        <v>65.836158578651464</v>
      </c>
      <c r="X306">
        <f t="shared" si="152"/>
        <v>3.5747076687521258</v>
      </c>
      <c r="Y306">
        <f t="shared" si="153"/>
        <v>5.4297026830348631</v>
      </c>
      <c r="Z306">
        <f t="shared" si="154"/>
        <v>1.9637755754954487</v>
      </c>
      <c r="AA306">
        <f t="shared" si="155"/>
        <v>-44.330135716187414</v>
      </c>
      <c r="AB306">
        <f t="shared" si="156"/>
        <v>-53.161382474059025</v>
      </c>
      <c r="AC306">
        <f t="shared" si="157"/>
        <v>-4.4693947591192549</v>
      </c>
      <c r="AD306">
        <f t="shared" si="158"/>
        <v>124.1534747994628</v>
      </c>
      <c r="AE306">
        <f t="shared" si="159"/>
        <v>25.210857158643762</v>
      </c>
      <c r="AF306">
        <f t="shared" si="160"/>
        <v>1.0125978614107751</v>
      </c>
      <c r="AG306">
        <f t="shared" si="161"/>
        <v>15.025456528403488</v>
      </c>
      <c r="AH306">
        <v>1996.1130852982631</v>
      </c>
      <c r="AI306">
        <v>1975.047454545454</v>
      </c>
      <c r="AJ306">
        <v>1.6561487101802701</v>
      </c>
      <c r="AK306">
        <v>66.414595201641987</v>
      </c>
      <c r="AL306">
        <f t="shared" si="162"/>
        <v>1.005218496965701</v>
      </c>
      <c r="AM306">
        <v>34.370541785034973</v>
      </c>
      <c r="AN306">
        <v>35.265682647058817</v>
      </c>
      <c r="AO306">
        <v>-1.480846831349496E-6</v>
      </c>
      <c r="AP306">
        <v>87.49</v>
      </c>
      <c r="AQ306">
        <v>11</v>
      </c>
      <c r="AR306">
        <v>2</v>
      </c>
      <c r="AS306">
        <f t="shared" si="163"/>
        <v>1</v>
      </c>
      <c r="AT306">
        <f t="shared" si="164"/>
        <v>0</v>
      </c>
      <c r="AU306">
        <f t="shared" si="165"/>
        <v>47025.131795346249</v>
      </c>
      <c r="AV306">
        <f t="shared" si="166"/>
        <v>1199.9937500000001</v>
      </c>
      <c r="AW306">
        <f t="shared" si="167"/>
        <v>1025.9198200771132</v>
      </c>
      <c r="AX306">
        <f t="shared" si="168"/>
        <v>0.85493763619778285</v>
      </c>
      <c r="AY306">
        <f t="shared" si="169"/>
        <v>0.18842963786172093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1666111763.7874999</v>
      </c>
      <c r="BF306">
        <v>1902.48</v>
      </c>
      <c r="BG306">
        <v>1927.5287499999999</v>
      </c>
      <c r="BH306">
        <v>35.270162499999998</v>
      </c>
      <c r="BI306">
        <v>34.3684625</v>
      </c>
      <c r="BJ306">
        <v>1905.3824999999999</v>
      </c>
      <c r="BK306">
        <v>35.222512500000001</v>
      </c>
      <c r="BL306">
        <v>650.02774999999997</v>
      </c>
      <c r="BM306">
        <v>101.252</v>
      </c>
      <c r="BN306">
        <v>0.100174625</v>
      </c>
      <c r="BO306">
        <v>34.288849999999996</v>
      </c>
      <c r="BP306">
        <v>34.645674999999997</v>
      </c>
      <c r="BQ306">
        <v>999.9</v>
      </c>
      <c r="BR306">
        <v>0</v>
      </c>
      <c r="BS306">
        <v>0</v>
      </c>
      <c r="BT306">
        <v>8969.6862500000007</v>
      </c>
      <c r="BU306">
        <v>0</v>
      </c>
      <c r="BV306">
        <v>402.56887499999999</v>
      </c>
      <c r="BW306">
        <v>-25.045612500000001</v>
      </c>
      <c r="BX306">
        <v>1972.0362500000001</v>
      </c>
      <c r="BY306">
        <v>1996.1324999999999</v>
      </c>
      <c r="BZ306">
        <v>0.90170375000000003</v>
      </c>
      <c r="CA306">
        <v>1927.5287499999999</v>
      </c>
      <c r="CB306">
        <v>34.3684625</v>
      </c>
      <c r="CC306">
        <v>3.5711750000000002</v>
      </c>
      <c r="CD306">
        <v>3.4798787500000001</v>
      </c>
      <c r="CE306">
        <v>26.961974999999999</v>
      </c>
      <c r="CF306">
        <v>26.521875000000001</v>
      </c>
      <c r="CG306">
        <v>1199.9937500000001</v>
      </c>
      <c r="CH306">
        <v>0.499996</v>
      </c>
      <c r="CI306">
        <v>0.500004</v>
      </c>
      <c r="CJ306">
        <v>0</v>
      </c>
      <c r="CK306">
        <v>779.93687499999999</v>
      </c>
      <c r="CL306">
        <v>4.9990899999999998</v>
      </c>
      <c r="CM306">
        <v>8379.0512500000004</v>
      </c>
      <c r="CN306">
        <v>9557.7775000000001</v>
      </c>
      <c r="CO306">
        <v>44.561999999999998</v>
      </c>
      <c r="CP306">
        <v>46.311999999999998</v>
      </c>
      <c r="CQ306">
        <v>45.280999999999999</v>
      </c>
      <c r="CR306">
        <v>45.625</v>
      </c>
      <c r="CS306">
        <v>45.952749999999988</v>
      </c>
      <c r="CT306">
        <v>597.49375000000009</v>
      </c>
      <c r="CU306">
        <v>597.50375000000008</v>
      </c>
      <c r="CV306">
        <v>0</v>
      </c>
      <c r="CW306">
        <v>1666111777.5</v>
      </c>
      <c r="CX306">
        <v>0</v>
      </c>
      <c r="CY306">
        <v>1666110227</v>
      </c>
      <c r="CZ306" t="s">
        <v>356</v>
      </c>
      <c r="DA306">
        <v>1666110227</v>
      </c>
      <c r="DB306">
        <v>1666110223</v>
      </c>
      <c r="DC306">
        <v>35</v>
      </c>
      <c r="DD306">
        <v>4.3999999999999997E-2</v>
      </c>
      <c r="DE306">
        <v>-1.2E-2</v>
      </c>
      <c r="DF306">
        <v>-2.012</v>
      </c>
      <c r="DG306">
        <v>3.7999999999999999E-2</v>
      </c>
      <c r="DH306">
        <v>415</v>
      </c>
      <c r="DI306">
        <v>34</v>
      </c>
      <c r="DJ306">
        <v>0.45</v>
      </c>
      <c r="DK306">
        <v>0.22</v>
      </c>
      <c r="DL306">
        <v>-25.108170000000001</v>
      </c>
      <c r="DM306">
        <v>-7.2211632270091461E-2</v>
      </c>
      <c r="DN306">
        <v>7.2363444500659332E-2</v>
      </c>
      <c r="DO306">
        <v>1</v>
      </c>
      <c r="DP306">
        <v>0.90108535000000001</v>
      </c>
      <c r="DQ306">
        <v>2.0881013133206811E-2</v>
      </c>
      <c r="DR306">
        <v>2.5829679590540769E-3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2</v>
      </c>
      <c r="DY306">
        <v>2</v>
      </c>
      <c r="DZ306" t="s">
        <v>637</v>
      </c>
      <c r="EA306">
        <v>3.2943899999999999</v>
      </c>
      <c r="EB306">
        <v>2.6250900000000001</v>
      </c>
      <c r="EC306">
        <v>0.27508300000000002</v>
      </c>
      <c r="ED306">
        <v>0.27524500000000002</v>
      </c>
      <c r="EE306">
        <v>0.14263200000000001</v>
      </c>
      <c r="EF306">
        <v>0.13836999999999999</v>
      </c>
      <c r="EG306">
        <v>21910.1</v>
      </c>
      <c r="EH306">
        <v>22300</v>
      </c>
      <c r="EI306">
        <v>28152.2</v>
      </c>
      <c r="EJ306">
        <v>29653.8</v>
      </c>
      <c r="EK306">
        <v>33196.400000000001</v>
      </c>
      <c r="EL306">
        <v>35492.5</v>
      </c>
      <c r="EM306">
        <v>39709.9</v>
      </c>
      <c r="EN306">
        <v>42402.1</v>
      </c>
      <c r="EO306">
        <v>2.1721499999999998</v>
      </c>
      <c r="EP306">
        <v>2.1175999999999999</v>
      </c>
      <c r="EQ306">
        <v>8.0235299999999996E-2</v>
      </c>
      <c r="ER306">
        <v>0</v>
      </c>
      <c r="ES306">
        <v>33.352800000000002</v>
      </c>
      <c r="ET306">
        <v>999.9</v>
      </c>
      <c r="EU306">
        <v>47.7</v>
      </c>
      <c r="EV306">
        <v>40.6</v>
      </c>
      <c r="EW306">
        <v>36.061100000000003</v>
      </c>
      <c r="EX306">
        <v>57.798200000000001</v>
      </c>
      <c r="EY306">
        <v>-0.94551099999999999</v>
      </c>
      <c r="EZ306">
        <v>2</v>
      </c>
      <c r="FA306">
        <v>0.66103199999999995</v>
      </c>
      <c r="FB306">
        <v>1.4220900000000001</v>
      </c>
      <c r="FC306">
        <v>20.264399999999998</v>
      </c>
      <c r="FD306">
        <v>5.2172900000000002</v>
      </c>
      <c r="FE306">
        <v>12.0097</v>
      </c>
      <c r="FF306">
        <v>4.9858000000000002</v>
      </c>
      <c r="FG306">
        <v>3.2845</v>
      </c>
      <c r="FH306">
        <v>9847.9</v>
      </c>
      <c r="FI306">
        <v>9999</v>
      </c>
      <c r="FJ306">
        <v>9999</v>
      </c>
      <c r="FK306">
        <v>657.2</v>
      </c>
      <c r="FL306">
        <v>1.8658399999999999</v>
      </c>
      <c r="FM306">
        <v>1.86225</v>
      </c>
      <c r="FN306">
        <v>1.8643099999999999</v>
      </c>
      <c r="FO306">
        <v>1.8603799999999999</v>
      </c>
      <c r="FP306">
        <v>1.86111</v>
      </c>
      <c r="FQ306">
        <v>1.86019</v>
      </c>
      <c r="FR306">
        <v>1.86189</v>
      </c>
      <c r="FS306">
        <v>1.8585199999999999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-2.91</v>
      </c>
      <c r="GH306">
        <v>4.7600000000000003E-2</v>
      </c>
      <c r="GI306">
        <v>-1.674331742851894</v>
      </c>
      <c r="GJ306">
        <v>-1.0668354094452519E-3</v>
      </c>
      <c r="GK306">
        <v>7.2908324871410599E-7</v>
      </c>
      <c r="GL306">
        <v>-2.6615586879345078E-10</v>
      </c>
      <c r="GM306">
        <v>-0.20617912557020029</v>
      </c>
      <c r="GN306">
        <v>3.3664092208003571E-3</v>
      </c>
      <c r="GO306">
        <v>2.042686190248702E-4</v>
      </c>
      <c r="GP306">
        <v>-2.7039353982504608E-6</v>
      </c>
      <c r="GQ306">
        <v>3</v>
      </c>
      <c r="GR306">
        <v>2088</v>
      </c>
      <c r="GS306">
        <v>3</v>
      </c>
      <c r="GT306">
        <v>37</v>
      </c>
      <c r="GU306">
        <v>25.7</v>
      </c>
      <c r="GV306">
        <v>25.7</v>
      </c>
      <c r="GW306">
        <v>4.68506</v>
      </c>
      <c r="GX306">
        <v>2.49878</v>
      </c>
      <c r="GY306">
        <v>2.04834</v>
      </c>
      <c r="GZ306">
        <v>2.6061999999999999</v>
      </c>
      <c r="HA306">
        <v>2.1972700000000001</v>
      </c>
      <c r="HB306">
        <v>2.36328</v>
      </c>
      <c r="HC306">
        <v>44.725299999999997</v>
      </c>
      <c r="HD306">
        <v>14.0532</v>
      </c>
      <c r="HE306">
        <v>18</v>
      </c>
      <c r="HF306">
        <v>685.24300000000005</v>
      </c>
      <c r="HG306">
        <v>710.27300000000002</v>
      </c>
      <c r="HH306">
        <v>31.000900000000001</v>
      </c>
      <c r="HI306">
        <v>35.517099999999999</v>
      </c>
      <c r="HJ306">
        <v>30.000399999999999</v>
      </c>
      <c r="HK306">
        <v>35.286799999999999</v>
      </c>
      <c r="HL306">
        <v>35.257300000000001</v>
      </c>
      <c r="HM306">
        <v>93.724500000000006</v>
      </c>
      <c r="HN306">
        <v>-30</v>
      </c>
      <c r="HO306">
        <v>-30</v>
      </c>
      <c r="HP306">
        <v>31</v>
      </c>
      <c r="HQ306">
        <v>1943</v>
      </c>
      <c r="HR306">
        <v>32.067999999999998</v>
      </c>
      <c r="HS306">
        <v>99.159300000000002</v>
      </c>
      <c r="HT306">
        <v>98.311000000000007</v>
      </c>
    </row>
    <row r="307" spans="1:228" x14ac:dyDescent="0.2">
      <c r="A307">
        <v>292</v>
      </c>
      <c r="B307">
        <v>1666111770.0999999</v>
      </c>
      <c r="C307">
        <v>1162</v>
      </c>
      <c r="D307" t="s">
        <v>943</v>
      </c>
      <c r="E307" t="s">
        <v>944</v>
      </c>
      <c r="F307">
        <v>4</v>
      </c>
      <c r="G307">
        <v>1666111768.0999999</v>
      </c>
      <c r="H307">
        <f t="shared" si="136"/>
        <v>1.0058074290188715E-3</v>
      </c>
      <c r="I307">
        <f t="shared" si="137"/>
        <v>1.0058074290188714</v>
      </c>
      <c r="J307">
        <f t="shared" si="138"/>
        <v>14.578041343429947</v>
      </c>
      <c r="K307">
        <f t="shared" si="139"/>
        <v>1909.53</v>
      </c>
      <c r="L307">
        <f t="shared" si="140"/>
        <v>1385.5899287148</v>
      </c>
      <c r="M307">
        <f t="shared" si="141"/>
        <v>140.43326516615159</v>
      </c>
      <c r="N307">
        <f t="shared" si="142"/>
        <v>193.53600028072805</v>
      </c>
      <c r="O307">
        <f t="shared" si="143"/>
        <v>5.0004715089923241E-2</v>
      </c>
      <c r="P307">
        <f t="shared" si="144"/>
        <v>2.7664262702854021</v>
      </c>
      <c r="Q307">
        <f t="shared" si="145"/>
        <v>4.9507953424835931E-2</v>
      </c>
      <c r="R307">
        <f t="shared" si="146"/>
        <v>3.0986691580032408E-2</v>
      </c>
      <c r="S307">
        <f t="shared" si="147"/>
        <v>226.11492343573644</v>
      </c>
      <c r="T307">
        <f t="shared" si="148"/>
        <v>35.418155220631022</v>
      </c>
      <c r="U307">
        <f t="shared" si="149"/>
        <v>34.652428571428572</v>
      </c>
      <c r="V307">
        <f t="shared" si="150"/>
        <v>5.5405602512121339</v>
      </c>
      <c r="W307">
        <f t="shared" si="151"/>
        <v>65.806265012624749</v>
      </c>
      <c r="X307">
        <f t="shared" si="152"/>
        <v>3.574057789036817</v>
      </c>
      <c r="Y307">
        <f t="shared" si="153"/>
        <v>5.4311816486639133</v>
      </c>
      <c r="Z307">
        <f t="shared" si="154"/>
        <v>1.9665024621753169</v>
      </c>
      <c r="AA307">
        <f t="shared" si="155"/>
        <v>-44.356107619732235</v>
      </c>
      <c r="AB307">
        <f t="shared" si="156"/>
        <v>-53.495669042624009</v>
      </c>
      <c r="AC307">
        <f t="shared" si="157"/>
        <v>-4.4929563348269896</v>
      </c>
      <c r="AD307">
        <f t="shared" si="158"/>
        <v>123.77019043855321</v>
      </c>
      <c r="AE307">
        <f t="shared" si="159"/>
        <v>25.390668590108337</v>
      </c>
      <c r="AF307">
        <f t="shared" si="160"/>
        <v>1.0079221145171227</v>
      </c>
      <c r="AG307">
        <f t="shared" si="161"/>
        <v>14.578041343429947</v>
      </c>
      <c r="AH307">
        <v>2003.0079487754981</v>
      </c>
      <c r="AI307">
        <v>1981.968666666666</v>
      </c>
      <c r="AJ307">
        <v>1.755082558160771</v>
      </c>
      <c r="AK307">
        <v>66.414595201641987</v>
      </c>
      <c r="AL307">
        <f t="shared" si="162"/>
        <v>1.0058074290188714</v>
      </c>
      <c r="AM307">
        <v>34.367161958041947</v>
      </c>
      <c r="AN307">
        <v>35.262886470588228</v>
      </c>
      <c r="AO307">
        <v>-4.0051608001538401E-6</v>
      </c>
      <c r="AP307">
        <v>87.49</v>
      </c>
      <c r="AQ307">
        <v>11</v>
      </c>
      <c r="AR307">
        <v>2</v>
      </c>
      <c r="AS307">
        <f t="shared" si="163"/>
        <v>1</v>
      </c>
      <c r="AT307">
        <f t="shared" si="164"/>
        <v>0</v>
      </c>
      <c r="AU307">
        <f t="shared" si="165"/>
        <v>47105.2177019218</v>
      </c>
      <c r="AV307">
        <f t="shared" si="166"/>
        <v>1199.995714285714</v>
      </c>
      <c r="AW307">
        <f t="shared" si="167"/>
        <v>1025.9215851998633</v>
      </c>
      <c r="AX307">
        <f t="shared" si="168"/>
        <v>0.85493770768217558</v>
      </c>
      <c r="AY307">
        <f t="shared" si="169"/>
        <v>0.18842977582659884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1666111768.0999999</v>
      </c>
      <c r="BF307">
        <v>1909.53</v>
      </c>
      <c r="BG307">
        <v>1934.744285714286</v>
      </c>
      <c r="BH307">
        <v>35.263571428571431</v>
      </c>
      <c r="BI307">
        <v>34.365985714285721</v>
      </c>
      <c r="BJ307">
        <v>1912.44</v>
      </c>
      <c r="BK307">
        <v>35.21595714285715</v>
      </c>
      <c r="BL307">
        <v>649.99642857142862</v>
      </c>
      <c r="BM307">
        <v>101.2527142857143</v>
      </c>
      <c r="BN307">
        <v>9.9974742857142876E-2</v>
      </c>
      <c r="BO307">
        <v>34.29374285714286</v>
      </c>
      <c r="BP307">
        <v>34.652428571428572</v>
      </c>
      <c r="BQ307">
        <v>999.89999999999986</v>
      </c>
      <c r="BR307">
        <v>0</v>
      </c>
      <c r="BS307">
        <v>0</v>
      </c>
      <c r="BT307">
        <v>8985.2685714285708</v>
      </c>
      <c r="BU307">
        <v>0</v>
      </c>
      <c r="BV307">
        <v>398.19499999999999</v>
      </c>
      <c r="BW307">
        <v>-25.211871428571431</v>
      </c>
      <c r="BX307">
        <v>1979.33</v>
      </c>
      <c r="BY307">
        <v>2003.5971428571429</v>
      </c>
      <c r="BZ307">
        <v>0.89758800000000005</v>
      </c>
      <c r="CA307">
        <v>1934.744285714286</v>
      </c>
      <c r="CB307">
        <v>34.365985714285721</v>
      </c>
      <c r="CC307">
        <v>3.5705328571428581</v>
      </c>
      <c r="CD307">
        <v>3.4796499999999999</v>
      </c>
      <c r="CE307">
        <v>26.958928571428579</v>
      </c>
      <c r="CF307">
        <v>26.520771428571429</v>
      </c>
      <c r="CG307">
        <v>1199.995714285714</v>
      </c>
      <c r="CH307">
        <v>0.49999371428571432</v>
      </c>
      <c r="CI307">
        <v>0.50000628571428574</v>
      </c>
      <c r="CJ307">
        <v>0</v>
      </c>
      <c r="CK307">
        <v>779.40928571428572</v>
      </c>
      <c r="CL307">
        <v>4.9990899999999998</v>
      </c>
      <c r="CM307">
        <v>8378.8357142857149</v>
      </c>
      <c r="CN307">
        <v>9557.8042857142846</v>
      </c>
      <c r="CO307">
        <v>44.561999999999998</v>
      </c>
      <c r="CP307">
        <v>46.321000000000012</v>
      </c>
      <c r="CQ307">
        <v>45.276571428571437</v>
      </c>
      <c r="CR307">
        <v>45.625</v>
      </c>
      <c r="CS307">
        <v>45.963999999999999</v>
      </c>
      <c r="CT307">
        <v>597.49142857142851</v>
      </c>
      <c r="CU307">
        <v>597.50714285714287</v>
      </c>
      <c r="CV307">
        <v>0</v>
      </c>
      <c r="CW307">
        <v>1666111781.7</v>
      </c>
      <c r="CX307">
        <v>0</v>
      </c>
      <c r="CY307">
        <v>1666110227</v>
      </c>
      <c r="CZ307" t="s">
        <v>356</v>
      </c>
      <c r="DA307">
        <v>1666110227</v>
      </c>
      <c r="DB307">
        <v>1666110223</v>
      </c>
      <c r="DC307">
        <v>35</v>
      </c>
      <c r="DD307">
        <v>4.3999999999999997E-2</v>
      </c>
      <c r="DE307">
        <v>-1.2E-2</v>
      </c>
      <c r="DF307">
        <v>-2.012</v>
      </c>
      <c r="DG307">
        <v>3.7999999999999999E-2</v>
      </c>
      <c r="DH307">
        <v>415</v>
      </c>
      <c r="DI307">
        <v>34</v>
      </c>
      <c r="DJ307">
        <v>0.45</v>
      </c>
      <c r="DK307">
        <v>0.22</v>
      </c>
      <c r="DL307">
        <v>-25.133078048780479</v>
      </c>
      <c r="DM307">
        <v>5.8398606271749351E-2</v>
      </c>
      <c r="DN307">
        <v>6.7756401955452267E-2</v>
      </c>
      <c r="DO307">
        <v>1</v>
      </c>
      <c r="DP307">
        <v>0.90106280487804868</v>
      </c>
      <c r="DQ307">
        <v>1.4092682926639371E-4</v>
      </c>
      <c r="DR307">
        <v>2.5214637175657688E-3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2</v>
      </c>
      <c r="DY307">
        <v>2</v>
      </c>
      <c r="DZ307" t="s">
        <v>637</v>
      </c>
      <c r="EA307">
        <v>3.29454</v>
      </c>
      <c r="EB307">
        <v>2.6251199999999999</v>
      </c>
      <c r="EC307">
        <v>0.27563399999999999</v>
      </c>
      <c r="ED307">
        <v>0.27579500000000001</v>
      </c>
      <c r="EE307">
        <v>0.142622</v>
      </c>
      <c r="EF307">
        <v>0.13836300000000001</v>
      </c>
      <c r="EG307">
        <v>21893.4</v>
      </c>
      <c r="EH307">
        <v>22282.7</v>
      </c>
      <c r="EI307">
        <v>28152.3</v>
      </c>
      <c r="EJ307">
        <v>29653.5</v>
      </c>
      <c r="EK307">
        <v>33196.800000000003</v>
      </c>
      <c r="EL307">
        <v>35492.699999999997</v>
      </c>
      <c r="EM307">
        <v>39709.9</v>
      </c>
      <c r="EN307">
        <v>42402</v>
      </c>
      <c r="EO307">
        <v>2.17238</v>
      </c>
      <c r="EP307">
        <v>2.1175000000000002</v>
      </c>
      <c r="EQ307">
        <v>7.97287E-2</v>
      </c>
      <c r="ER307">
        <v>0</v>
      </c>
      <c r="ES307">
        <v>33.362099999999998</v>
      </c>
      <c r="ET307">
        <v>999.9</v>
      </c>
      <c r="EU307">
        <v>47.7</v>
      </c>
      <c r="EV307">
        <v>40.6</v>
      </c>
      <c r="EW307">
        <v>36.061100000000003</v>
      </c>
      <c r="EX307">
        <v>57.498199999999997</v>
      </c>
      <c r="EY307">
        <v>-0.98558000000000001</v>
      </c>
      <c r="EZ307">
        <v>2</v>
      </c>
      <c r="FA307">
        <v>0.66135699999999997</v>
      </c>
      <c r="FB307">
        <v>1.4251</v>
      </c>
      <c r="FC307">
        <v>20.264299999999999</v>
      </c>
      <c r="FD307">
        <v>5.2163899999999996</v>
      </c>
      <c r="FE307">
        <v>12.0099</v>
      </c>
      <c r="FF307">
        <v>4.9854000000000003</v>
      </c>
      <c r="FG307">
        <v>3.2845</v>
      </c>
      <c r="FH307">
        <v>9847.9</v>
      </c>
      <c r="FI307">
        <v>9999</v>
      </c>
      <c r="FJ307">
        <v>9999</v>
      </c>
      <c r="FK307">
        <v>657.2</v>
      </c>
      <c r="FL307">
        <v>1.8658399999999999</v>
      </c>
      <c r="FM307">
        <v>1.8622300000000001</v>
      </c>
      <c r="FN307">
        <v>1.86432</v>
      </c>
      <c r="FO307">
        <v>1.8603700000000001</v>
      </c>
      <c r="FP307">
        <v>1.86111</v>
      </c>
      <c r="FQ307">
        <v>1.86019</v>
      </c>
      <c r="FR307">
        <v>1.86189</v>
      </c>
      <c r="FS307">
        <v>1.8585199999999999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-2.91</v>
      </c>
      <c r="GH307">
        <v>4.7600000000000003E-2</v>
      </c>
      <c r="GI307">
        <v>-1.674331742851894</v>
      </c>
      <c r="GJ307">
        <v>-1.0668354094452519E-3</v>
      </c>
      <c r="GK307">
        <v>7.2908324871410599E-7</v>
      </c>
      <c r="GL307">
        <v>-2.6615586879345078E-10</v>
      </c>
      <c r="GM307">
        <v>-0.20617912557020029</v>
      </c>
      <c r="GN307">
        <v>3.3664092208003571E-3</v>
      </c>
      <c r="GO307">
        <v>2.042686190248702E-4</v>
      </c>
      <c r="GP307">
        <v>-2.7039353982504608E-6</v>
      </c>
      <c r="GQ307">
        <v>3</v>
      </c>
      <c r="GR307">
        <v>2088</v>
      </c>
      <c r="GS307">
        <v>3</v>
      </c>
      <c r="GT307">
        <v>37</v>
      </c>
      <c r="GU307">
        <v>25.7</v>
      </c>
      <c r="GV307">
        <v>25.8</v>
      </c>
      <c r="GW307">
        <v>4.6972699999999996</v>
      </c>
      <c r="GX307">
        <v>2.4939</v>
      </c>
      <c r="GY307">
        <v>2.04834</v>
      </c>
      <c r="GZ307">
        <v>2.6049799999999999</v>
      </c>
      <c r="HA307">
        <v>2.1972700000000001</v>
      </c>
      <c r="HB307">
        <v>2.3156699999999999</v>
      </c>
      <c r="HC307">
        <v>44.725299999999997</v>
      </c>
      <c r="HD307">
        <v>14.0532</v>
      </c>
      <c r="HE307">
        <v>18</v>
      </c>
      <c r="HF307">
        <v>685.45899999999995</v>
      </c>
      <c r="HG307">
        <v>710.19799999999998</v>
      </c>
      <c r="HH307">
        <v>31.000900000000001</v>
      </c>
      <c r="HI307">
        <v>35.520099999999999</v>
      </c>
      <c r="HJ307">
        <v>30.000399999999999</v>
      </c>
      <c r="HK307">
        <v>35.2896</v>
      </c>
      <c r="HL307">
        <v>35.258899999999997</v>
      </c>
      <c r="HM307">
        <v>93.974400000000003</v>
      </c>
      <c r="HN307">
        <v>-30</v>
      </c>
      <c r="HO307">
        <v>-30</v>
      </c>
      <c r="HP307">
        <v>31</v>
      </c>
      <c r="HQ307">
        <v>1949.68</v>
      </c>
      <c r="HR307">
        <v>32.067999999999998</v>
      </c>
      <c r="HS307">
        <v>99.159599999999998</v>
      </c>
      <c r="HT307">
        <v>98.310500000000005</v>
      </c>
    </row>
    <row r="308" spans="1:228" x14ac:dyDescent="0.2">
      <c r="A308">
        <v>293</v>
      </c>
      <c r="B308">
        <v>1666111774.0999999</v>
      </c>
      <c r="C308">
        <v>1166</v>
      </c>
      <c r="D308" t="s">
        <v>945</v>
      </c>
      <c r="E308" t="s">
        <v>946</v>
      </c>
      <c r="F308">
        <v>4</v>
      </c>
      <c r="G308">
        <v>1666111771.7874999</v>
      </c>
      <c r="H308">
        <f t="shared" si="136"/>
        <v>1.0019236629384184E-3</v>
      </c>
      <c r="I308">
        <f t="shared" si="137"/>
        <v>1.0019236629384185</v>
      </c>
      <c r="J308">
        <f t="shared" si="138"/>
        <v>14.358251465405482</v>
      </c>
      <c r="K308">
        <f t="shared" si="139"/>
        <v>1915.925</v>
      </c>
      <c r="L308">
        <f t="shared" si="140"/>
        <v>1396.2328967752142</v>
      </c>
      <c r="M308">
        <f t="shared" si="141"/>
        <v>141.50906235252958</v>
      </c>
      <c r="N308">
        <f t="shared" si="142"/>
        <v>194.18017646909749</v>
      </c>
      <c r="O308">
        <f t="shared" si="143"/>
        <v>4.9734566213694612E-2</v>
      </c>
      <c r="P308">
        <f t="shared" si="144"/>
        <v>2.7713172431681019</v>
      </c>
      <c r="Q308">
        <f t="shared" si="145"/>
        <v>4.9243987158065106E-2</v>
      </c>
      <c r="R308">
        <f t="shared" si="146"/>
        <v>3.0821165170872404E-2</v>
      </c>
      <c r="S308">
        <f t="shared" si="147"/>
        <v>226.11690669781007</v>
      </c>
      <c r="T308">
        <f t="shared" si="148"/>
        <v>35.42034876284437</v>
      </c>
      <c r="U308">
        <f t="shared" si="149"/>
        <v>34.660224999999997</v>
      </c>
      <c r="V308">
        <f t="shared" si="150"/>
        <v>5.5429588225372814</v>
      </c>
      <c r="W308">
        <f t="shared" si="151"/>
        <v>65.787214430377901</v>
      </c>
      <c r="X308">
        <f t="shared" si="152"/>
        <v>3.5736112723778461</v>
      </c>
      <c r="Y308">
        <f t="shared" si="153"/>
        <v>5.4320756750687034</v>
      </c>
      <c r="Z308">
        <f t="shared" si="154"/>
        <v>1.9693475501594353</v>
      </c>
      <c r="AA308">
        <f t="shared" si="155"/>
        <v>-44.184833535584254</v>
      </c>
      <c r="AB308">
        <f t="shared" si="156"/>
        <v>-54.31327245155191</v>
      </c>
      <c r="AC308">
        <f t="shared" si="157"/>
        <v>-4.553812956170626</v>
      </c>
      <c r="AD308">
        <f t="shared" si="158"/>
        <v>123.06498775450328</v>
      </c>
      <c r="AE308">
        <f t="shared" si="159"/>
        <v>25.244814031971124</v>
      </c>
      <c r="AF308">
        <f t="shared" si="160"/>
        <v>1.0060532033633574</v>
      </c>
      <c r="AG308">
        <f t="shared" si="161"/>
        <v>14.358251465405482</v>
      </c>
      <c r="AH308">
        <v>2010.05141933296</v>
      </c>
      <c r="AI308">
        <v>1989.160969696969</v>
      </c>
      <c r="AJ308">
        <v>1.7704942335529379</v>
      </c>
      <c r="AK308">
        <v>66.414595201641987</v>
      </c>
      <c r="AL308">
        <f t="shared" si="162"/>
        <v>1.0019236629384185</v>
      </c>
      <c r="AM308">
        <v>34.364797805314687</v>
      </c>
      <c r="AN308">
        <v>35.257013823529398</v>
      </c>
      <c r="AO308">
        <v>-6.0105648101693669E-7</v>
      </c>
      <c r="AP308">
        <v>87.49</v>
      </c>
      <c r="AQ308">
        <v>11</v>
      </c>
      <c r="AR308">
        <v>2</v>
      </c>
      <c r="AS308">
        <f t="shared" si="163"/>
        <v>1</v>
      </c>
      <c r="AT308">
        <f t="shared" si="164"/>
        <v>0</v>
      </c>
      <c r="AU308">
        <f t="shared" si="165"/>
        <v>47238.804735144797</v>
      </c>
      <c r="AV308">
        <f t="shared" si="166"/>
        <v>1200.0050000000001</v>
      </c>
      <c r="AW308">
        <f t="shared" si="167"/>
        <v>1025.9296449211452</v>
      </c>
      <c r="AX308">
        <f t="shared" si="168"/>
        <v>0.85493780852675194</v>
      </c>
      <c r="AY308">
        <f t="shared" si="169"/>
        <v>0.18842997045663146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1666111771.7874999</v>
      </c>
      <c r="BF308">
        <v>1915.925</v>
      </c>
      <c r="BG308">
        <v>1941.0062499999999</v>
      </c>
      <c r="BH308">
        <v>35.259887499999998</v>
      </c>
      <c r="BI308">
        <v>34.363999999999997</v>
      </c>
      <c r="BJ308">
        <v>1918.8412499999999</v>
      </c>
      <c r="BK308">
        <v>35.212299999999999</v>
      </c>
      <c r="BL308">
        <v>650.02350000000001</v>
      </c>
      <c r="BM308">
        <v>101.25075</v>
      </c>
      <c r="BN308">
        <v>9.9864700000000001E-2</v>
      </c>
      <c r="BO308">
        <v>34.296700000000001</v>
      </c>
      <c r="BP308">
        <v>34.660224999999997</v>
      </c>
      <c r="BQ308">
        <v>999.9</v>
      </c>
      <c r="BR308">
        <v>0</v>
      </c>
      <c r="BS308">
        <v>0</v>
      </c>
      <c r="BT308">
        <v>9011.4075000000012</v>
      </c>
      <c r="BU308">
        <v>0</v>
      </c>
      <c r="BV308">
        <v>398.95100000000002</v>
      </c>
      <c r="BW308">
        <v>-25.08015</v>
      </c>
      <c r="BX308">
        <v>1985.94875</v>
      </c>
      <c r="BY308">
        <v>2010.08</v>
      </c>
      <c r="BZ308">
        <v>0.89590262499999995</v>
      </c>
      <c r="CA308">
        <v>1941.0062499999999</v>
      </c>
      <c r="CB308">
        <v>34.363999999999997</v>
      </c>
      <c r="CC308">
        <v>3.5700924999999999</v>
      </c>
      <c r="CD308">
        <v>3.4793812499999999</v>
      </c>
      <c r="CE308">
        <v>26.956800000000001</v>
      </c>
      <c r="CF308">
        <v>26.519462499999999</v>
      </c>
      <c r="CG308">
        <v>1200.0050000000001</v>
      </c>
      <c r="CH308">
        <v>0.49999037499999999</v>
      </c>
      <c r="CI308">
        <v>0.50000962500000001</v>
      </c>
      <c r="CJ308">
        <v>0</v>
      </c>
      <c r="CK308">
        <v>778.99212499999999</v>
      </c>
      <c r="CL308">
        <v>4.9990899999999998</v>
      </c>
      <c r="CM308">
        <v>8375.526249999999</v>
      </c>
      <c r="CN308">
        <v>9557.8624999999993</v>
      </c>
      <c r="CO308">
        <v>44.561999999999998</v>
      </c>
      <c r="CP308">
        <v>46.375</v>
      </c>
      <c r="CQ308">
        <v>45.280999999999999</v>
      </c>
      <c r="CR308">
        <v>45.625</v>
      </c>
      <c r="CS308">
        <v>45.984250000000003</v>
      </c>
      <c r="CT308">
        <v>597.49125000000004</v>
      </c>
      <c r="CU308">
        <v>597.51499999999999</v>
      </c>
      <c r="CV308">
        <v>0</v>
      </c>
      <c r="CW308">
        <v>1666111785.3</v>
      </c>
      <c r="CX308">
        <v>0</v>
      </c>
      <c r="CY308">
        <v>1666110227</v>
      </c>
      <c r="CZ308" t="s">
        <v>356</v>
      </c>
      <c r="DA308">
        <v>1666110227</v>
      </c>
      <c r="DB308">
        <v>1666110223</v>
      </c>
      <c r="DC308">
        <v>35</v>
      </c>
      <c r="DD308">
        <v>4.3999999999999997E-2</v>
      </c>
      <c r="DE308">
        <v>-1.2E-2</v>
      </c>
      <c r="DF308">
        <v>-2.012</v>
      </c>
      <c r="DG308">
        <v>3.7999999999999999E-2</v>
      </c>
      <c r="DH308">
        <v>415</v>
      </c>
      <c r="DI308">
        <v>34</v>
      </c>
      <c r="DJ308">
        <v>0.45</v>
      </c>
      <c r="DK308">
        <v>0.22</v>
      </c>
      <c r="DL308">
        <v>-25.13355609756097</v>
      </c>
      <c r="DM308">
        <v>0.17129895470383549</v>
      </c>
      <c r="DN308">
        <v>7.1338037774748286E-2</v>
      </c>
      <c r="DO308">
        <v>0</v>
      </c>
      <c r="DP308">
        <v>0.9006814146341463</v>
      </c>
      <c r="DQ308">
        <v>-2.0693602787457101E-2</v>
      </c>
      <c r="DR308">
        <v>2.974446338934433E-3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357</v>
      </c>
      <c r="EA308">
        <v>3.2944599999999999</v>
      </c>
      <c r="EB308">
        <v>2.6253299999999999</v>
      </c>
      <c r="EC308">
        <v>0.276196</v>
      </c>
      <c r="ED308">
        <v>0.27633400000000002</v>
      </c>
      <c r="EE308">
        <v>0.14260200000000001</v>
      </c>
      <c r="EF308">
        <v>0.13835900000000001</v>
      </c>
      <c r="EG308">
        <v>21876.5</v>
      </c>
      <c r="EH308">
        <v>22265.9</v>
      </c>
      <c r="EI308">
        <v>28152.5</v>
      </c>
      <c r="EJ308">
        <v>29653.4</v>
      </c>
      <c r="EK308">
        <v>33197.699999999997</v>
      </c>
      <c r="EL308">
        <v>35492.699999999997</v>
      </c>
      <c r="EM308">
        <v>39710.1</v>
      </c>
      <c r="EN308">
        <v>42401.8</v>
      </c>
      <c r="EO308">
        <v>2.1721499999999998</v>
      </c>
      <c r="EP308">
        <v>2.1175299999999999</v>
      </c>
      <c r="EQ308">
        <v>8.0674899999999994E-2</v>
      </c>
      <c r="ER308">
        <v>0</v>
      </c>
      <c r="ES308">
        <v>33.371099999999998</v>
      </c>
      <c r="ET308">
        <v>999.9</v>
      </c>
      <c r="EU308">
        <v>47.7</v>
      </c>
      <c r="EV308">
        <v>40.6</v>
      </c>
      <c r="EW308">
        <v>36.061999999999998</v>
      </c>
      <c r="EX308">
        <v>57.318199999999997</v>
      </c>
      <c r="EY308">
        <v>-0.90144299999999999</v>
      </c>
      <c r="EZ308">
        <v>2</v>
      </c>
      <c r="FA308">
        <v>0.66144599999999998</v>
      </c>
      <c r="FB308">
        <v>1.42807</v>
      </c>
      <c r="FC308">
        <v>20.264399999999998</v>
      </c>
      <c r="FD308">
        <v>5.2163899999999996</v>
      </c>
      <c r="FE308">
        <v>12.0098</v>
      </c>
      <c r="FF308">
        <v>4.9854000000000003</v>
      </c>
      <c r="FG308">
        <v>3.2844500000000001</v>
      </c>
      <c r="FH308">
        <v>9848.2000000000007</v>
      </c>
      <c r="FI308">
        <v>9999</v>
      </c>
      <c r="FJ308">
        <v>9999</v>
      </c>
      <c r="FK308">
        <v>657.2</v>
      </c>
      <c r="FL308">
        <v>1.8658399999999999</v>
      </c>
      <c r="FM308">
        <v>1.86222</v>
      </c>
      <c r="FN308">
        <v>1.86432</v>
      </c>
      <c r="FO308">
        <v>1.8603700000000001</v>
      </c>
      <c r="FP308">
        <v>1.86111</v>
      </c>
      <c r="FQ308">
        <v>1.86019</v>
      </c>
      <c r="FR308">
        <v>1.86188</v>
      </c>
      <c r="FS308">
        <v>1.8585100000000001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-2.92</v>
      </c>
      <c r="GH308">
        <v>4.7500000000000001E-2</v>
      </c>
      <c r="GI308">
        <v>-1.674331742851894</v>
      </c>
      <c r="GJ308">
        <v>-1.0668354094452519E-3</v>
      </c>
      <c r="GK308">
        <v>7.2908324871410599E-7</v>
      </c>
      <c r="GL308">
        <v>-2.6615586879345078E-10</v>
      </c>
      <c r="GM308">
        <v>-0.20617912557020029</v>
      </c>
      <c r="GN308">
        <v>3.3664092208003571E-3</v>
      </c>
      <c r="GO308">
        <v>2.042686190248702E-4</v>
      </c>
      <c r="GP308">
        <v>-2.7039353982504608E-6</v>
      </c>
      <c r="GQ308">
        <v>3</v>
      </c>
      <c r="GR308">
        <v>2088</v>
      </c>
      <c r="GS308">
        <v>3</v>
      </c>
      <c r="GT308">
        <v>37</v>
      </c>
      <c r="GU308">
        <v>25.8</v>
      </c>
      <c r="GV308">
        <v>25.9</v>
      </c>
      <c r="GW308">
        <v>4.7094699999999996</v>
      </c>
      <c r="GX308">
        <v>2.4939</v>
      </c>
      <c r="GY308">
        <v>2.04834</v>
      </c>
      <c r="GZ308">
        <v>2.6049799999999999</v>
      </c>
      <c r="HA308">
        <v>2.1972700000000001</v>
      </c>
      <c r="HB308">
        <v>2.3315399999999999</v>
      </c>
      <c r="HC308">
        <v>44.725299999999997</v>
      </c>
      <c r="HD308">
        <v>14.044499999999999</v>
      </c>
      <c r="HE308">
        <v>18</v>
      </c>
      <c r="HF308">
        <v>685.29399999999998</v>
      </c>
      <c r="HG308">
        <v>710.24900000000002</v>
      </c>
      <c r="HH308">
        <v>31.000900000000001</v>
      </c>
      <c r="HI308">
        <v>35.521700000000003</v>
      </c>
      <c r="HJ308">
        <v>30.000299999999999</v>
      </c>
      <c r="HK308">
        <v>35.291699999999999</v>
      </c>
      <c r="HL308">
        <v>35.261299999999999</v>
      </c>
      <c r="HM308">
        <v>94.219700000000003</v>
      </c>
      <c r="HN308">
        <v>-30</v>
      </c>
      <c r="HO308">
        <v>-30</v>
      </c>
      <c r="HP308">
        <v>31</v>
      </c>
      <c r="HQ308">
        <v>1956.36</v>
      </c>
      <c r="HR308">
        <v>32.067999999999998</v>
      </c>
      <c r="HS308">
        <v>99.16</v>
      </c>
      <c r="HT308">
        <v>98.310100000000006</v>
      </c>
    </row>
    <row r="309" spans="1:228" x14ac:dyDescent="0.2">
      <c r="A309">
        <v>294</v>
      </c>
      <c r="B309">
        <v>1666111778.0999999</v>
      </c>
      <c r="C309">
        <v>1170</v>
      </c>
      <c r="D309" t="s">
        <v>947</v>
      </c>
      <c r="E309" t="s">
        <v>948</v>
      </c>
      <c r="F309">
        <v>4</v>
      </c>
      <c r="G309">
        <v>1666111776.0999999</v>
      </c>
      <c r="H309">
        <f t="shared" si="136"/>
        <v>9.9524082423503926E-4</v>
      </c>
      <c r="I309">
        <f t="shared" si="137"/>
        <v>0.99524082423503923</v>
      </c>
      <c r="J309">
        <f t="shared" si="138"/>
        <v>14.733358566972459</v>
      </c>
      <c r="K309">
        <f t="shared" si="139"/>
        <v>1923.1328571428569</v>
      </c>
      <c r="L309">
        <f t="shared" si="140"/>
        <v>1386.4656899158281</v>
      </c>
      <c r="M309">
        <f t="shared" si="141"/>
        <v>140.5201891290767</v>
      </c>
      <c r="N309">
        <f t="shared" si="142"/>
        <v>194.91213866421899</v>
      </c>
      <c r="O309">
        <f t="shared" si="143"/>
        <v>4.9248408769729912E-2</v>
      </c>
      <c r="P309">
        <f t="shared" si="144"/>
        <v>2.7694495744556096</v>
      </c>
      <c r="Q309">
        <f t="shared" si="145"/>
        <v>4.8767002640877945E-2</v>
      </c>
      <c r="R309">
        <f t="shared" si="146"/>
        <v>3.0522236798164175E-2</v>
      </c>
      <c r="S309">
        <f t="shared" si="147"/>
        <v>226.11575182095513</v>
      </c>
      <c r="T309">
        <f t="shared" si="148"/>
        <v>35.427415446210027</v>
      </c>
      <c r="U309">
        <f t="shared" si="149"/>
        <v>34.677142857142847</v>
      </c>
      <c r="V309">
        <f t="shared" si="150"/>
        <v>5.5481667061352971</v>
      </c>
      <c r="W309">
        <f t="shared" si="151"/>
        <v>65.756543359693836</v>
      </c>
      <c r="X309">
        <f t="shared" si="152"/>
        <v>3.5728513226752874</v>
      </c>
      <c r="Y309">
        <f t="shared" si="153"/>
        <v>5.4334536764371713</v>
      </c>
      <c r="Z309">
        <f t="shared" si="154"/>
        <v>1.9753153834600097</v>
      </c>
      <c r="AA309">
        <f t="shared" si="155"/>
        <v>-43.89012034876523</v>
      </c>
      <c r="AB309">
        <f t="shared" si="156"/>
        <v>-56.122205004743158</v>
      </c>
      <c r="AC309">
        <f t="shared" si="157"/>
        <v>-4.709146849056042</v>
      </c>
      <c r="AD309">
        <f t="shared" si="158"/>
        <v>121.39427961839067</v>
      </c>
      <c r="AE309">
        <f t="shared" si="159"/>
        <v>25.249749787269185</v>
      </c>
      <c r="AF309">
        <f t="shared" si="160"/>
        <v>0.99931822791970182</v>
      </c>
      <c r="AG309">
        <f t="shared" si="161"/>
        <v>14.733358566972459</v>
      </c>
      <c r="AH309">
        <v>2016.9590287485939</v>
      </c>
      <c r="AI309">
        <v>1995.968060606061</v>
      </c>
      <c r="AJ309">
        <v>1.706572890348377</v>
      </c>
      <c r="AK309">
        <v>66.414595201641987</v>
      </c>
      <c r="AL309">
        <f t="shared" si="162"/>
        <v>0.99524082423503923</v>
      </c>
      <c r="AM309">
        <v>34.363435325594402</v>
      </c>
      <c r="AN309">
        <v>35.249749705882337</v>
      </c>
      <c r="AO309">
        <v>-2.7565776910395142E-6</v>
      </c>
      <c r="AP309">
        <v>87.49</v>
      </c>
      <c r="AQ309">
        <v>11</v>
      </c>
      <c r="AR309">
        <v>2</v>
      </c>
      <c r="AS309">
        <f t="shared" si="163"/>
        <v>1</v>
      </c>
      <c r="AT309">
        <f t="shared" si="164"/>
        <v>0</v>
      </c>
      <c r="AU309">
        <f t="shared" si="165"/>
        <v>47186.905388664876</v>
      </c>
      <c r="AV309">
        <f t="shared" si="166"/>
        <v>1199.998571428571</v>
      </c>
      <c r="AW309">
        <f t="shared" si="167"/>
        <v>1025.9241781455723</v>
      </c>
      <c r="AX309">
        <f t="shared" si="168"/>
        <v>0.85493783290444503</v>
      </c>
      <c r="AY309">
        <f t="shared" si="169"/>
        <v>0.18843001750557875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1666111776.0999999</v>
      </c>
      <c r="BF309">
        <v>1923.1328571428569</v>
      </c>
      <c r="BG309">
        <v>1948.214285714286</v>
      </c>
      <c r="BH309">
        <v>35.252128571428571</v>
      </c>
      <c r="BI309">
        <v>34.362200000000001</v>
      </c>
      <c r="BJ309">
        <v>1926.06</v>
      </c>
      <c r="BK309">
        <v>35.204600000000013</v>
      </c>
      <c r="BL309">
        <v>650.00057142857156</v>
      </c>
      <c r="BM309">
        <v>101.2514285714286</v>
      </c>
      <c r="BN309">
        <v>9.993565714285714E-2</v>
      </c>
      <c r="BO309">
        <v>34.301257142857153</v>
      </c>
      <c r="BP309">
        <v>34.677142857142847</v>
      </c>
      <c r="BQ309">
        <v>999.89999999999986</v>
      </c>
      <c r="BR309">
        <v>0</v>
      </c>
      <c r="BS309">
        <v>0</v>
      </c>
      <c r="BT309">
        <v>9001.4271428571428</v>
      </c>
      <c r="BU309">
        <v>0</v>
      </c>
      <c r="BV309">
        <v>406.19442857142849</v>
      </c>
      <c r="BW309">
        <v>-25.0791</v>
      </c>
      <c r="BX309">
        <v>1993.4028571428571</v>
      </c>
      <c r="BY309">
        <v>2017.54</v>
      </c>
      <c r="BZ309">
        <v>0.88990085714285716</v>
      </c>
      <c r="CA309">
        <v>1948.214285714286</v>
      </c>
      <c r="CB309">
        <v>34.362200000000001</v>
      </c>
      <c r="CC309">
        <v>3.5693271428571429</v>
      </c>
      <c r="CD309">
        <v>3.4792228571428572</v>
      </c>
      <c r="CE309">
        <v>26.95318571428572</v>
      </c>
      <c r="CF309">
        <v>26.518699999999999</v>
      </c>
      <c r="CG309">
        <v>1199.998571428571</v>
      </c>
      <c r="CH309">
        <v>0.49998942857142847</v>
      </c>
      <c r="CI309">
        <v>0.50001057142857153</v>
      </c>
      <c r="CJ309">
        <v>0</v>
      </c>
      <c r="CK309">
        <v>778.65528571428581</v>
      </c>
      <c r="CL309">
        <v>4.9990899999999998</v>
      </c>
      <c r="CM309">
        <v>8367.1957142857154</v>
      </c>
      <c r="CN309">
        <v>9557.807142857142</v>
      </c>
      <c r="CO309">
        <v>44.561999999999998</v>
      </c>
      <c r="CP309">
        <v>46.375</v>
      </c>
      <c r="CQ309">
        <v>45.311999999999998</v>
      </c>
      <c r="CR309">
        <v>45.625</v>
      </c>
      <c r="CS309">
        <v>45.982000000000014</v>
      </c>
      <c r="CT309">
        <v>597.48857142857128</v>
      </c>
      <c r="CU309">
        <v>597.51428571428562</v>
      </c>
      <c r="CV309">
        <v>0</v>
      </c>
      <c r="CW309">
        <v>1666111789.5</v>
      </c>
      <c r="CX309">
        <v>0</v>
      </c>
      <c r="CY309">
        <v>1666110227</v>
      </c>
      <c r="CZ309" t="s">
        <v>356</v>
      </c>
      <c r="DA309">
        <v>1666110227</v>
      </c>
      <c r="DB309">
        <v>1666110223</v>
      </c>
      <c r="DC309">
        <v>35</v>
      </c>
      <c r="DD309">
        <v>4.3999999999999997E-2</v>
      </c>
      <c r="DE309">
        <v>-1.2E-2</v>
      </c>
      <c r="DF309">
        <v>-2.012</v>
      </c>
      <c r="DG309">
        <v>3.7999999999999999E-2</v>
      </c>
      <c r="DH309">
        <v>415</v>
      </c>
      <c r="DI309">
        <v>34</v>
      </c>
      <c r="DJ309">
        <v>0.45</v>
      </c>
      <c r="DK309">
        <v>0.22</v>
      </c>
      <c r="DL309">
        <v>-25.108139999999999</v>
      </c>
      <c r="DM309">
        <v>0.24034671669797991</v>
      </c>
      <c r="DN309">
        <v>7.4457806172354757E-2</v>
      </c>
      <c r="DO309">
        <v>0</v>
      </c>
      <c r="DP309">
        <v>0.89837495000000001</v>
      </c>
      <c r="DQ309">
        <v>-4.9825373358350897E-2</v>
      </c>
      <c r="DR309">
        <v>4.9266178000226439E-3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3.2944599999999999</v>
      </c>
      <c r="EB309">
        <v>2.6251899999999999</v>
      </c>
      <c r="EC309">
        <v>0.276731</v>
      </c>
      <c r="ED309">
        <v>0.27687699999999998</v>
      </c>
      <c r="EE309">
        <v>0.14258499999999999</v>
      </c>
      <c r="EF309">
        <v>0.138352</v>
      </c>
      <c r="EG309">
        <v>21859.7</v>
      </c>
      <c r="EH309">
        <v>22249.200000000001</v>
      </c>
      <c r="EI309">
        <v>28151.9</v>
      </c>
      <c r="EJ309">
        <v>29653.599999999999</v>
      </c>
      <c r="EK309">
        <v>33198.1</v>
      </c>
      <c r="EL309">
        <v>35493.199999999997</v>
      </c>
      <c r="EM309">
        <v>39709.699999999997</v>
      </c>
      <c r="EN309">
        <v>42401.9</v>
      </c>
      <c r="EO309">
        <v>2.1721499999999998</v>
      </c>
      <c r="EP309">
        <v>2.11755</v>
      </c>
      <c r="EQ309">
        <v>7.9989400000000002E-2</v>
      </c>
      <c r="ER309">
        <v>0</v>
      </c>
      <c r="ES309">
        <v>33.379800000000003</v>
      </c>
      <c r="ET309">
        <v>999.9</v>
      </c>
      <c r="EU309">
        <v>47.7</v>
      </c>
      <c r="EV309">
        <v>40.6</v>
      </c>
      <c r="EW309">
        <v>36.063600000000001</v>
      </c>
      <c r="EX309">
        <v>57.528199999999998</v>
      </c>
      <c r="EY309">
        <v>-0.97756200000000004</v>
      </c>
      <c r="EZ309">
        <v>2</v>
      </c>
      <c r="FA309">
        <v>0.66173300000000002</v>
      </c>
      <c r="FB309">
        <v>1.4297500000000001</v>
      </c>
      <c r="FC309">
        <v>20.264399999999998</v>
      </c>
      <c r="FD309">
        <v>5.2174399999999999</v>
      </c>
      <c r="FE309">
        <v>12.009499999999999</v>
      </c>
      <c r="FF309">
        <v>4.9854500000000002</v>
      </c>
      <c r="FG309">
        <v>3.2845499999999999</v>
      </c>
      <c r="FH309">
        <v>9848.2000000000007</v>
      </c>
      <c r="FI309">
        <v>9999</v>
      </c>
      <c r="FJ309">
        <v>9999</v>
      </c>
      <c r="FK309">
        <v>657.2</v>
      </c>
      <c r="FL309">
        <v>1.8658399999999999</v>
      </c>
      <c r="FM309">
        <v>1.8622300000000001</v>
      </c>
      <c r="FN309">
        <v>1.86432</v>
      </c>
      <c r="FO309">
        <v>1.8603799999999999</v>
      </c>
      <c r="FP309">
        <v>1.86111</v>
      </c>
      <c r="FQ309">
        <v>1.86019</v>
      </c>
      <c r="FR309">
        <v>1.86189</v>
      </c>
      <c r="FS309">
        <v>1.8585199999999999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-2.93</v>
      </c>
      <c r="GH309">
        <v>4.7500000000000001E-2</v>
      </c>
      <c r="GI309">
        <v>-1.674331742851894</v>
      </c>
      <c r="GJ309">
        <v>-1.0668354094452519E-3</v>
      </c>
      <c r="GK309">
        <v>7.2908324871410599E-7</v>
      </c>
      <c r="GL309">
        <v>-2.6615586879345078E-10</v>
      </c>
      <c r="GM309">
        <v>-0.20617912557020029</v>
      </c>
      <c r="GN309">
        <v>3.3664092208003571E-3</v>
      </c>
      <c r="GO309">
        <v>2.042686190248702E-4</v>
      </c>
      <c r="GP309">
        <v>-2.7039353982504608E-6</v>
      </c>
      <c r="GQ309">
        <v>3</v>
      </c>
      <c r="GR309">
        <v>2088</v>
      </c>
      <c r="GS309">
        <v>3</v>
      </c>
      <c r="GT309">
        <v>37</v>
      </c>
      <c r="GU309">
        <v>25.9</v>
      </c>
      <c r="GV309">
        <v>25.9</v>
      </c>
      <c r="GW309">
        <v>4.7216800000000001</v>
      </c>
      <c r="GX309">
        <v>2.49512</v>
      </c>
      <c r="GY309">
        <v>2.04834</v>
      </c>
      <c r="GZ309">
        <v>2.6049799999999999</v>
      </c>
      <c r="HA309">
        <v>2.1972700000000001</v>
      </c>
      <c r="HB309">
        <v>2.3278799999999999</v>
      </c>
      <c r="HC309">
        <v>44.753399999999999</v>
      </c>
      <c r="HD309">
        <v>14.0357</v>
      </c>
      <c r="HE309">
        <v>18</v>
      </c>
      <c r="HF309">
        <v>685.31100000000004</v>
      </c>
      <c r="HG309">
        <v>710.30600000000004</v>
      </c>
      <c r="HH309">
        <v>31.000599999999999</v>
      </c>
      <c r="HI309">
        <v>35.524099999999997</v>
      </c>
      <c r="HJ309">
        <v>30.000399999999999</v>
      </c>
      <c r="HK309">
        <v>35.293300000000002</v>
      </c>
      <c r="HL309">
        <v>35.264200000000002</v>
      </c>
      <c r="HM309">
        <v>94.46</v>
      </c>
      <c r="HN309">
        <v>-30</v>
      </c>
      <c r="HO309">
        <v>-30</v>
      </c>
      <c r="HP309">
        <v>31</v>
      </c>
      <c r="HQ309">
        <v>1963.06</v>
      </c>
      <c r="HR309">
        <v>32.067999999999998</v>
      </c>
      <c r="HS309">
        <v>99.158600000000007</v>
      </c>
      <c r="HT309">
        <v>98.310599999999994</v>
      </c>
    </row>
    <row r="310" spans="1:228" x14ac:dyDescent="0.2">
      <c r="A310">
        <v>295</v>
      </c>
      <c r="B310">
        <v>1666111782.0999999</v>
      </c>
      <c r="C310">
        <v>1174</v>
      </c>
      <c r="D310" t="s">
        <v>949</v>
      </c>
      <c r="E310" t="s">
        <v>950</v>
      </c>
      <c r="F310">
        <v>4</v>
      </c>
      <c r="G310">
        <v>1666111779.7874999</v>
      </c>
      <c r="H310">
        <f t="shared" si="136"/>
        <v>9.9371030480635927E-4</v>
      </c>
      <c r="I310">
        <f t="shared" si="137"/>
        <v>0.99371030480635925</v>
      </c>
      <c r="J310">
        <f t="shared" si="138"/>
        <v>14.37729268314847</v>
      </c>
      <c r="K310">
        <f t="shared" si="139"/>
        <v>1929.2987499999999</v>
      </c>
      <c r="L310">
        <f t="shared" si="140"/>
        <v>1403.6289541157735</v>
      </c>
      <c r="M310">
        <f t="shared" si="141"/>
        <v>142.2597694757535</v>
      </c>
      <c r="N310">
        <f t="shared" si="142"/>
        <v>195.53714293230615</v>
      </c>
      <c r="O310">
        <f t="shared" si="143"/>
        <v>4.9213758474274241E-2</v>
      </c>
      <c r="P310">
        <f t="shared" si="144"/>
        <v>2.7663826867884804</v>
      </c>
      <c r="Q310">
        <f t="shared" si="145"/>
        <v>4.8732498627032515E-2</v>
      </c>
      <c r="R310">
        <f t="shared" si="146"/>
        <v>3.0500658609377028E-2</v>
      </c>
      <c r="S310">
        <f t="shared" si="147"/>
        <v>226.11659878544285</v>
      </c>
      <c r="T310">
        <f t="shared" si="148"/>
        <v>35.430893878157192</v>
      </c>
      <c r="U310">
        <f t="shared" si="149"/>
        <v>34.670437499999998</v>
      </c>
      <c r="V310">
        <f t="shared" si="150"/>
        <v>5.5461020638018681</v>
      </c>
      <c r="W310">
        <f t="shared" si="151"/>
        <v>65.741291697924751</v>
      </c>
      <c r="X310">
        <f t="shared" si="152"/>
        <v>3.5724014564911086</v>
      </c>
      <c r="Y310">
        <f t="shared" si="153"/>
        <v>5.4340299136590868</v>
      </c>
      <c r="Z310">
        <f t="shared" si="154"/>
        <v>1.9737006073107595</v>
      </c>
      <c r="AA310">
        <f t="shared" si="155"/>
        <v>-43.822624441960443</v>
      </c>
      <c r="AB310">
        <f t="shared" si="156"/>
        <v>-54.775842827959274</v>
      </c>
      <c r="AC310">
        <f t="shared" si="157"/>
        <v>-4.6011628430424674</v>
      </c>
      <c r="AD310">
        <f t="shared" si="158"/>
        <v>122.91696867248066</v>
      </c>
      <c r="AE310">
        <f t="shared" si="159"/>
        <v>25.273217961559364</v>
      </c>
      <c r="AF310">
        <f t="shared" si="160"/>
        <v>0.99565812146505128</v>
      </c>
      <c r="AG310">
        <f t="shared" si="161"/>
        <v>14.37729268314847</v>
      </c>
      <c r="AH310">
        <v>2023.9155205009779</v>
      </c>
      <c r="AI310">
        <v>2002.999515151515</v>
      </c>
      <c r="AJ310">
        <v>1.772373962185628</v>
      </c>
      <c r="AK310">
        <v>66.414595201641987</v>
      </c>
      <c r="AL310">
        <f t="shared" si="162"/>
        <v>0.99371030480635925</v>
      </c>
      <c r="AM310">
        <v>34.361472520699287</v>
      </c>
      <c r="AN310">
        <v>35.246389705882351</v>
      </c>
      <c r="AO310">
        <v>-2.446783323621841E-6</v>
      </c>
      <c r="AP310">
        <v>87.49</v>
      </c>
      <c r="AQ310">
        <v>11</v>
      </c>
      <c r="AR310">
        <v>2</v>
      </c>
      <c r="AS310">
        <f t="shared" si="163"/>
        <v>1</v>
      </c>
      <c r="AT310">
        <f t="shared" si="164"/>
        <v>0</v>
      </c>
      <c r="AU310">
        <f t="shared" si="165"/>
        <v>47102.570627556161</v>
      </c>
      <c r="AV310">
        <f t="shared" si="166"/>
        <v>1200.0037500000001</v>
      </c>
      <c r="AW310">
        <f t="shared" si="167"/>
        <v>1025.928538748934</v>
      </c>
      <c r="AX310">
        <f t="shared" si="168"/>
        <v>0.85493777727689102</v>
      </c>
      <c r="AY310">
        <f t="shared" si="169"/>
        <v>0.18842991014439983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1666111779.7874999</v>
      </c>
      <c r="BF310">
        <v>1929.2987499999999</v>
      </c>
      <c r="BG310">
        <v>1954.4</v>
      </c>
      <c r="BH310">
        <v>35.247675000000001</v>
      </c>
      <c r="BI310">
        <v>34.361037500000002</v>
      </c>
      <c r="BJ310">
        <v>1932.2325000000001</v>
      </c>
      <c r="BK310">
        <v>35.200187499999998</v>
      </c>
      <c r="BL310">
        <v>650.02674999999999</v>
      </c>
      <c r="BM310">
        <v>101.251375</v>
      </c>
      <c r="BN310">
        <v>0.10003205</v>
      </c>
      <c r="BO310">
        <v>34.303162499999999</v>
      </c>
      <c r="BP310">
        <v>34.670437499999998</v>
      </c>
      <c r="BQ310">
        <v>999.9</v>
      </c>
      <c r="BR310">
        <v>0</v>
      </c>
      <c r="BS310">
        <v>0</v>
      </c>
      <c r="BT310">
        <v>8985.15625</v>
      </c>
      <c r="BU310">
        <v>0</v>
      </c>
      <c r="BV310">
        <v>398.80900000000003</v>
      </c>
      <c r="BW310">
        <v>-25.0987875</v>
      </c>
      <c r="BX310">
        <v>1999.7887499999999</v>
      </c>
      <c r="BY310">
        <v>2023.9437499999999</v>
      </c>
      <c r="BZ310">
        <v>0.88662612500000004</v>
      </c>
      <c r="CA310">
        <v>1954.4</v>
      </c>
      <c r="CB310">
        <v>34.361037500000002</v>
      </c>
      <c r="CC310">
        <v>3.5688800000000001</v>
      </c>
      <c r="CD310">
        <v>3.4791075</v>
      </c>
      <c r="CE310">
        <v>26.951025000000001</v>
      </c>
      <c r="CF310">
        <v>26.518125000000001</v>
      </c>
      <c r="CG310">
        <v>1200.0037500000001</v>
      </c>
      <c r="CH310">
        <v>0.49999025000000002</v>
      </c>
      <c r="CI310">
        <v>0.50000975000000003</v>
      </c>
      <c r="CJ310">
        <v>0</v>
      </c>
      <c r="CK310">
        <v>778.02600000000007</v>
      </c>
      <c r="CL310">
        <v>4.9990899999999998</v>
      </c>
      <c r="CM310">
        <v>8362.3775000000005</v>
      </c>
      <c r="CN310">
        <v>9557.8650000000016</v>
      </c>
      <c r="CO310">
        <v>44.561999999999998</v>
      </c>
      <c r="CP310">
        <v>46.375</v>
      </c>
      <c r="CQ310">
        <v>45.304250000000003</v>
      </c>
      <c r="CR310">
        <v>45.625</v>
      </c>
      <c r="CS310">
        <v>46</v>
      </c>
      <c r="CT310">
        <v>597.49250000000006</v>
      </c>
      <c r="CU310">
        <v>597.51374999999996</v>
      </c>
      <c r="CV310">
        <v>0</v>
      </c>
      <c r="CW310">
        <v>1666111793.7</v>
      </c>
      <c r="CX310">
        <v>0</v>
      </c>
      <c r="CY310">
        <v>1666110227</v>
      </c>
      <c r="CZ310" t="s">
        <v>356</v>
      </c>
      <c r="DA310">
        <v>1666110227</v>
      </c>
      <c r="DB310">
        <v>1666110223</v>
      </c>
      <c r="DC310">
        <v>35</v>
      </c>
      <c r="DD310">
        <v>4.3999999999999997E-2</v>
      </c>
      <c r="DE310">
        <v>-1.2E-2</v>
      </c>
      <c r="DF310">
        <v>-2.012</v>
      </c>
      <c r="DG310">
        <v>3.7999999999999999E-2</v>
      </c>
      <c r="DH310">
        <v>415</v>
      </c>
      <c r="DI310">
        <v>34</v>
      </c>
      <c r="DJ310">
        <v>0.45</v>
      </c>
      <c r="DK310">
        <v>0.22</v>
      </c>
      <c r="DL310">
        <v>-25.100422500000001</v>
      </c>
      <c r="DM310">
        <v>-1.340150093802364E-2</v>
      </c>
      <c r="DN310">
        <v>7.0339606508353136E-2</v>
      </c>
      <c r="DO310">
        <v>1</v>
      </c>
      <c r="DP310">
        <v>0.89485214999999996</v>
      </c>
      <c r="DQ310">
        <v>-5.6105876172611382E-2</v>
      </c>
      <c r="DR310">
        <v>5.4968488134111886E-3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2</v>
      </c>
      <c r="DY310">
        <v>2</v>
      </c>
      <c r="DZ310" t="s">
        <v>637</v>
      </c>
      <c r="EA310">
        <v>3.2944100000000001</v>
      </c>
      <c r="EB310">
        <v>2.62513</v>
      </c>
      <c r="EC310">
        <v>0.27727800000000002</v>
      </c>
      <c r="ED310">
        <v>0.27740399999999998</v>
      </c>
      <c r="EE310">
        <v>0.142572</v>
      </c>
      <c r="EF310">
        <v>0.13835</v>
      </c>
      <c r="EG310">
        <v>21843</v>
      </c>
      <c r="EH310">
        <v>22232.3</v>
      </c>
      <c r="EI310">
        <v>28151.8</v>
      </c>
      <c r="EJ310">
        <v>29652.799999999999</v>
      </c>
      <c r="EK310">
        <v>33198.5</v>
      </c>
      <c r="EL310">
        <v>35492.400000000001</v>
      </c>
      <c r="EM310">
        <v>39709.599999999999</v>
      </c>
      <c r="EN310">
        <v>42400.800000000003</v>
      </c>
      <c r="EO310">
        <v>2.17205</v>
      </c>
      <c r="EP310">
        <v>2.1175299999999999</v>
      </c>
      <c r="EQ310">
        <v>7.9359899999999997E-2</v>
      </c>
      <c r="ER310">
        <v>0</v>
      </c>
      <c r="ES310">
        <v>33.387500000000003</v>
      </c>
      <c r="ET310">
        <v>999.9</v>
      </c>
      <c r="EU310">
        <v>47.7</v>
      </c>
      <c r="EV310">
        <v>40.6</v>
      </c>
      <c r="EW310">
        <v>36.061</v>
      </c>
      <c r="EX310">
        <v>57.618200000000002</v>
      </c>
      <c r="EY310">
        <v>-0.89743799999999996</v>
      </c>
      <c r="EZ310">
        <v>2</v>
      </c>
      <c r="FA310">
        <v>0.66186500000000004</v>
      </c>
      <c r="FB310">
        <v>1.4301900000000001</v>
      </c>
      <c r="FC310">
        <v>20.264199999999999</v>
      </c>
      <c r="FD310">
        <v>5.2172900000000002</v>
      </c>
      <c r="FE310">
        <v>12.009499999999999</v>
      </c>
      <c r="FF310">
        <v>4.9858500000000001</v>
      </c>
      <c r="FG310">
        <v>3.2846500000000001</v>
      </c>
      <c r="FH310">
        <v>9848.6</v>
      </c>
      <c r="FI310">
        <v>9999</v>
      </c>
      <c r="FJ310">
        <v>9999</v>
      </c>
      <c r="FK310">
        <v>657.2</v>
      </c>
      <c r="FL310">
        <v>1.8658399999999999</v>
      </c>
      <c r="FM310">
        <v>1.86222</v>
      </c>
      <c r="FN310">
        <v>1.86432</v>
      </c>
      <c r="FO310">
        <v>1.86039</v>
      </c>
      <c r="FP310">
        <v>1.8611200000000001</v>
      </c>
      <c r="FQ310">
        <v>1.86019</v>
      </c>
      <c r="FR310">
        <v>1.86189</v>
      </c>
      <c r="FS310">
        <v>1.8585199999999999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-2.94</v>
      </c>
      <c r="GH310">
        <v>4.7399999999999998E-2</v>
      </c>
      <c r="GI310">
        <v>-1.674331742851894</v>
      </c>
      <c r="GJ310">
        <v>-1.0668354094452519E-3</v>
      </c>
      <c r="GK310">
        <v>7.2908324871410599E-7</v>
      </c>
      <c r="GL310">
        <v>-2.6615586879345078E-10</v>
      </c>
      <c r="GM310">
        <v>-0.20617912557020029</v>
      </c>
      <c r="GN310">
        <v>3.3664092208003571E-3</v>
      </c>
      <c r="GO310">
        <v>2.042686190248702E-4</v>
      </c>
      <c r="GP310">
        <v>-2.7039353982504608E-6</v>
      </c>
      <c r="GQ310">
        <v>3</v>
      </c>
      <c r="GR310">
        <v>2088</v>
      </c>
      <c r="GS310">
        <v>3</v>
      </c>
      <c r="GT310">
        <v>37</v>
      </c>
      <c r="GU310">
        <v>25.9</v>
      </c>
      <c r="GV310">
        <v>26</v>
      </c>
      <c r="GW310">
        <v>4.7338899999999997</v>
      </c>
      <c r="GX310">
        <v>2.49512</v>
      </c>
      <c r="GY310">
        <v>2.04834</v>
      </c>
      <c r="GZ310">
        <v>2.6061999999999999</v>
      </c>
      <c r="HA310">
        <v>2.1972700000000001</v>
      </c>
      <c r="HB310">
        <v>2.3791500000000001</v>
      </c>
      <c r="HC310">
        <v>44.753399999999999</v>
      </c>
      <c r="HD310">
        <v>14.0532</v>
      </c>
      <c r="HE310">
        <v>18</v>
      </c>
      <c r="HF310">
        <v>685.25800000000004</v>
      </c>
      <c r="HG310">
        <v>710.30700000000002</v>
      </c>
      <c r="HH310">
        <v>31.000299999999999</v>
      </c>
      <c r="HI310">
        <v>35.526899999999998</v>
      </c>
      <c r="HJ310">
        <v>30.0002</v>
      </c>
      <c r="HK310">
        <v>35.295999999999999</v>
      </c>
      <c r="HL310">
        <v>35.266399999999997</v>
      </c>
      <c r="HM310">
        <v>94.670900000000003</v>
      </c>
      <c r="HN310">
        <v>-30</v>
      </c>
      <c r="HO310">
        <v>-30</v>
      </c>
      <c r="HP310">
        <v>31</v>
      </c>
      <c r="HQ310">
        <v>1969.74</v>
      </c>
      <c r="HR310">
        <v>32.067999999999998</v>
      </c>
      <c r="HS310">
        <v>99.1584</v>
      </c>
      <c r="HT310">
        <v>98.307900000000004</v>
      </c>
    </row>
    <row r="311" spans="1:228" x14ac:dyDescent="0.2">
      <c r="A311">
        <v>296</v>
      </c>
      <c r="B311">
        <v>1666111786.0999999</v>
      </c>
      <c r="C311">
        <v>1178</v>
      </c>
      <c r="D311" t="s">
        <v>951</v>
      </c>
      <c r="E311" t="s">
        <v>952</v>
      </c>
      <c r="F311">
        <v>4</v>
      </c>
      <c r="G311">
        <v>1666111784.0999999</v>
      </c>
      <c r="H311">
        <f t="shared" si="136"/>
        <v>9.8832453382624499E-4</v>
      </c>
      <c r="I311">
        <f t="shared" si="137"/>
        <v>0.98832453382624497</v>
      </c>
      <c r="J311">
        <f t="shared" si="138"/>
        <v>14.558723962828575</v>
      </c>
      <c r="K311">
        <f t="shared" si="139"/>
        <v>1936.537142857143</v>
      </c>
      <c r="L311">
        <f t="shared" si="140"/>
        <v>1401.4561135230642</v>
      </c>
      <c r="M311">
        <f t="shared" si="141"/>
        <v>142.03919804972432</v>
      </c>
      <c r="N311">
        <f t="shared" si="142"/>
        <v>196.27027925509572</v>
      </c>
      <c r="O311">
        <f t="shared" si="143"/>
        <v>4.8872050350582168E-2</v>
      </c>
      <c r="P311">
        <f t="shared" si="144"/>
        <v>2.7722398841353364</v>
      </c>
      <c r="Q311">
        <f t="shared" si="145"/>
        <v>4.8398407963780421E-2</v>
      </c>
      <c r="R311">
        <f t="shared" si="146"/>
        <v>3.0291177202663444E-2</v>
      </c>
      <c r="S311">
        <f t="shared" si="147"/>
        <v>226.11852935131395</v>
      </c>
      <c r="T311">
        <f t="shared" si="148"/>
        <v>35.434707206265621</v>
      </c>
      <c r="U311">
        <f t="shared" si="149"/>
        <v>34.678085714285707</v>
      </c>
      <c r="V311">
        <f t="shared" si="150"/>
        <v>5.5484570742620516</v>
      </c>
      <c r="W311">
        <f t="shared" si="151"/>
        <v>65.715971594930664</v>
      </c>
      <c r="X311">
        <f t="shared" si="152"/>
        <v>3.5719274997992683</v>
      </c>
      <c r="Y311">
        <f t="shared" si="153"/>
        <v>5.4354024038728612</v>
      </c>
      <c r="Z311">
        <f t="shared" si="154"/>
        <v>1.9765295744627833</v>
      </c>
      <c r="AA311">
        <f t="shared" si="155"/>
        <v>-43.585111941737402</v>
      </c>
      <c r="AB311">
        <f t="shared" si="156"/>
        <v>-55.356736453097483</v>
      </c>
      <c r="AC311">
        <f t="shared" si="157"/>
        <v>-4.6404092439103328</v>
      </c>
      <c r="AD311">
        <f t="shared" si="158"/>
        <v>122.53627171256872</v>
      </c>
      <c r="AE311">
        <f t="shared" si="159"/>
        <v>25.103778706896932</v>
      </c>
      <c r="AF311">
        <f t="shared" si="160"/>
        <v>0.99069200625904097</v>
      </c>
      <c r="AG311">
        <f t="shared" si="161"/>
        <v>14.558723962828575</v>
      </c>
      <c r="AH311">
        <v>2030.73905040984</v>
      </c>
      <c r="AI311">
        <v>2009.857878787878</v>
      </c>
      <c r="AJ311">
        <v>1.7203014790945621</v>
      </c>
      <c r="AK311">
        <v>66.414595201641987</v>
      </c>
      <c r="AL311">
        <f t="shared" si="162"/>
        <v>0.98832453382624497</v>
      </c>
      <c r="AM311">
        <v>34.36097425328672</v>
      </c>
      <c r="AN311">
        <v>35.241201470588209</v>
      </c>
      <c r="AO311">
        <v>-1.020515634748166E-6</v>
      </c>
      <c r="AP311">
        <v>87.49</v>
      </c>
      <c r="AQ311">
        <v>11</v>
      </c>
      <c r="AR311">
        <v>2</v>
      </c>
      <c r="AS311">
        <f t="shared" si="163"/>
        <v>1</v>
      </c>
      <c r="AT311">
        <f t="shared" si="164"/>
        <v>0</v>
      </c>
      <c r="AU311">
        <f t="shared" si="165"/>
        <v>47262.419832592888</v>
      </c>
      <c r="AV311">
        <f t="shared" si="166"/>
        <v>1200.015714285714</v>
      </c>
      <c r="AW311">
        <f t="shared" si="167"/>
        <v>1025.938599663893</v>
      </c>
      <c r="AX311">
        <f t="shared" si="168"/>
        <v>0.85493763744132556</v>
      </c>
      <c r="AY311">
        <f t="shared" si="169"/>
        <v>0.18842964026175824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1666111784.0999999</v>
      </c>
      <c r="BF311">
        <v>1936.537142857143</v>
      </c>
      <c r="BG311">
        <v>1961.482857142857</v>
      </c>
      <c r="BH311">
        <v>35.243085714285719</v>
      </c>
      <c r="BI311">
        <v>34.360757142857139</v>
      </c>
      <c r="BJ311">
        <v>1939.4785714285711</v>
      </c>
      <c r="BK311">
        <v>35.195628571428571</v>
      </c>
      <c r="BL311">
        <v>649.94628571428564</v>
      </c>
      <c r="BM311">
        <v>101.2514285714286</v>
      </c>
      <c r="BN311">
        <v>9.972804285714286E-2</v>
      </c>
      <c r="BO311">
        <v>34.307699999999997</v>
      </c>
      <c r="BP311">
        <v>34.678085714285707</v>
      </c>
      <c r="BQ311">
        <v>999.89999999999986</v>
      </c>
      <c r="BR311">
        <v>0</v>
      </c>
      <c r="BS311">
        <v>0</v>
      </c>
      <c r="BT311">
        <v>9016.25</v>
      </c>
      <c r="BU311">
        <v>0</v>
      </c>
      <c r="BV311">
        <v>393.61900000000003</v>
      </c>
      <c r="BW311">
        <v>-24.945814285714281</v>
      </c>
      <c r="BX311">
        <v>2007.278571428571</v>
      </c>
      <c r="BY311">
        <v>2031.28</v>
      </c>
      <c r="BZ311">
        <v>0.8823102857142856</v>
      </c>
      <c r="CA311">
        <v>1961.482857142857</v>
      </c>
      <c r="CB311">
        <v>34.360757142857139</v>
      </c>
      <c r="CC311">
        <v>3.5684042857142861</v>
      </c>
      <c r="CD311">
        <v>3.479068571428571</v>
      </c>
      <c r="CE311">
        <v>26.948785714285709</v>
      </c>
      <c r="CF311">
        <v>26.517957142857139</v>
      </c>
      <c r="CG311">
        <v>1200.015714285714</v>
      </c>
      <c r="CH311">
        <v>0.49999599999999988</v>
      </c>
      <c r="CI311">
        <v>0.500004</v>
      </c>
      <c r="CJ311">
        <v>0</v>
      </c>
      <c r="CK311">
        <v>777.78228571428565</v>
      </c>
      <c r="CL311">
        <v>4.9990899999999998</v>
      </c>
      <c r="CM311">
        <v>8359.3185714285701</v>
      </c>
      <c r="CN311">
        <v>9557.9585714285695</v>
      </c>
      <c r="CO311">
        <v>44.561999999999998</v>
      </c>
      <c r="CP311">
        <v>46.375</v>
      </c>
      <c r="CQ311">
        <v>45.311999999999998</v>
      </c>
      <c r="CR311">
        <v>45.625</v>
      </c>
      <c r="CS311">
        <v>46</v>
      </c>
      <c r="CT311">
        <v>597.50571428571436</v>
      </c>
      <c r="CU311">
        <v>597.51571428571435</v>
      </c>
      <c r="CV311">
        <v>0</v>
      </c>
      <c r="CW311">
        <v>1666111797.9000001</v>
      </c>
      <c r="CX311">
        <v>0</v>
      </c>
      <c r="CY311">
        <v>1666110227</v>
      </c>
      <c r="CZ311" t="s">
        <v>356</v>
      </c>
      <c r="DA311">
        <v>1666110227</v>
      </c>
      <c r="DB311">
        <v>1666110223</v>
      </c>
      <c r="DC311">
        <v>35</v>
      </c>
      <c r="DD311">
        <v>4.3999999999999997E-2</v>
      </c>
      <c r="DE311">
        <v>-1.2E-2</v>
      </c>
      <c r="DF311">
        <v>-2.012</v>
      </c>
      <c r="DG311">
        <v>3.7999999999999999E-2</v>
      </c>
      <c r="DH311">
        <v>415</v>
      </c>
      <c r="DI311">
        <v>34</v>
      </c>
      <c r="DJ311">
        <v>0.45</v>
      </c>
      <c r="DK311">
        <v>0.22</v>
      </c>
      <c r="DL311">
        <v>-25.0833175</v>
      </c>
      <c r="DM311">
        <v>0.5927628517824699</v>
      </c>
      <c r="DN311">
        <v>8.8675382399795666E-2</v>
      </c>
      <c r="DO311">
        <v>0</v>
      </c>
      <c r="DP311">
        <v>0.89106745000000009</v>
      </c>
      <c r="DQ311">
        <v>-5.7782949343341473E-2</v>
      </c>
      <c r="DR311">
        <v>5.648784913368534E-3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3.2942100000000001</v>
      </c>
      <c r="EB311">
        <v>2.6253099999999998</v>
      </c>
      <c r="EC311">
        <v>0.27782099999999998</v>
      </c>
      <c r="ED311">
        <v>0.27793000000000001</v>
      </c>
      <c r="EE311">
        <v>0.142563</v>
      </c>
      <c r="EF311">
        <v>0.138351</v>
      </c>
      <c r="EG311">
        <v>21826.5</v>
      </c>
      <c r="EH311">
        <v>22216.400000000001</v>
      </c>
      <c r="EI311">
        <v>28151.9</v>
      </c>
      <c r="EJ311">
        <v>29653.5</v>
      </c>
      <c r="EK311">
        <v>33198.699999999997</v>
      </c>
      <c r="EL311">
        <v>35493.1</v>
      </c>
      <c r="EM311">
        <v>39709.300000000003</v>
      </c>
      <c r="EN311">
        <v>42401.8</v>
      </c>
      <c r="EO311">
        <v>2.1718000000000002</v>
      </c>
      <c r="EP311">
        <v>2.11755</v>
      </c>
      <c r="EQ311">
        <v>7.9702599999999998E-2</v>
      </c>
      <c r="ER311">
        <v>0</v>
      </c>
      <c r="ES311">
        <v>33.394500000000001</v>
      </c>
      <c r="ET311">
        <v>999.9</v>
      </c>
      <c r="EU311">
        <v>47.7</v>
      </c>
      <c r="EV311">
        <v>40.6</v>
      </c>
      <c r="EW311">
        <v>36.064100000000003</v>
      </c>
      <c r="EX311">
        <v>57.048200000000001</v>
      </c>
      <c r="EY311">
        <v>-0.82933000000000001</v>
      </c>
      <c r="EZ311">
        <v>2</v>
      </c>
      <c r="FA311">
        <v>0.66195599999999999</v>
      </c>
      <c r="FB311">
        <v>1.4287799999999999</v>
      </c>
      <c r="FC311">
        <v>20.264399999999998</v>
      </c>
      <c r="FD311">
        <v>5.2168400000000004</v>
      </c>
      <c r="FE311">
        <v>12.0098</v>
      </c>
      <c r="FF311">
        <v>4.9856499999999997</v>
      </c>
      <c r="FG311">
        <v>3.2845800000000001</v>
      </c>
      <c r="FH311">
        <v>9848.6</v>
      </c>
      <c r="FI311">
        <v>9999</v>
      </c>
      <c r="FJ311">
        <v>9999</v>
      </c>
      <c r="FK311">
        <v>657.2</v>
      </c>
      <c r="FL311">
        <v>1.8658399999999999</v>
      </c>
      <c r="FM311">
        <v>1.8622399999999999</v>
      </c>
      <c r="FN311">
        <v>1.86432</v>
      </c>
      <c r="FO311">
        <v>1.8603700000000001</v>
      </c>
      <c r="FP311">
        <v>1.86111</v>
      </c>
      <c r="FQ311">
        <v>1.86019</v>
      </c>
      <c r="FR311">
        <v>1.86189</v>
      </c>
      <c r="FS311">
        <v>1.8585199999999999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-2.95</v>
      </c>
      <c r="GH311">
        <v>4.7500000000000001E-2</v>
      </c>
      <c r="GI311">
        <v>-1.674331742851894</v>
      </c>
      <c r="GJ311">
        <v>-1.0668354094452519E-3</v>
      </c>
      <c r="GK311">
        <v>7.2908324871410599E-7</v>
      </c>
      <c r="GL311">
        <v>-2.6615586879345078E-10</v>
      </c>
      <c r="GM311">
        <v>-0.20617912557020029</v>
      </c>
      <c r="GN311">
        <v>3.3664092208003571E-3</v>
      </c>
      <c r="GO311">
        <v>2.042686190248702E-4</v>
      </c>
      <c r="GP311">
        <v>-2.7039353982504608E-6</v>
      </c>
      <c r="GQ311">
        <v>3</v>
      </c>
      <c r="GR311">
        <v>2088</v>
      </c>
      <c r="GS311">
        <v>3</v>
      </c>
      <c r="GT311">
        <v>37</v>
      </c>
      <c r="GU311">
        <v>26</v>
      </c>
      <c r="GV311">
        <v>26.1</v>
      </c>
      <c r="GW311">
        <v>4.7460899999999997</v>
      </c>
      <c r="GX311">
        <v>2.4902299999999999</v>
      </c>
      <c r="GY311">
        <v>2.04834</v>
      </c>
      <c r="GZ311">
        <v>2.6049799999999999</v>
      </c>
      <c r="HA311">
        <v>2.1972700000000001</v>
      </c>
      <c r="HB311">
        <v>2.34375</v>
      </c>
      <c r="HC311">
        <v>44.753399999999999</v>
      </c>
      <c r="HD311">
        <v>14.0532</v>
      </c>
      <c r="HE311">
        <v>18</v>
      </c>
      <c r="HF311">
        <v>685.07500000000005</v>
      </c>
      <c r="HG311">
        <v>710.35799999999995</v>
      </c>
      <c r="HH311">
        <v>30.9999</v>
      </c>
      <c r="HI311">
        <v>35.530099999999997</v>
      </c>
      <c r="HJ311">
        <v>30.000299999999999</v>
      </c>
      <c r="HK311">
        <v>35.298299999999998</v>
      </c>
      <c r="HL311">
        <v>35.268799999999999</v>
      </c>
      <c r="HM311">
        <v>94.909599999999998</v>
      </c>
      <c r="HN311">
        <v>-30</v>
      </c>
      <c r="HO311">
        <v>-30</v>
      </c>
      <c r="HP311">
        <v>31</v>
      </c>
      <c r="HQ311">
        <v>1976.43</v>
      </c>
      <c r="HR311">
        <v>32.067999999999998</v>
      </c>
      <c r="HS311">
        <v>99.158100000000005</v>
      </c>
      <c r="HT311">
        <v>98.310199999999995</v>
      </c>
    </row>
    <row r="312" spans="1:228" x14ac:dyDescent="0.2">
      <c r="A312">
        <v>297</v>
      </c>
      <c r="B312">
        <v>1666111790.0999999</v>
      </c>
      <c r="C312">
        <v>1182</v>
      </c>
      <c r="D312" t="s">
        <v>953</v>
      </c>
      <c r="E312" t="s">
        <v>954</v>
      </c>
      <c r="F312">
        <v>4</v>
      </c>
      <c r="G312">
        <v>1666111787.7874999</v>
      </c>
      <c r="H312">
        <f t="shared" si="136"/>
        <v>9.8337188162258421E-4</v>
      </c>
      <c r="I312">
        <f t="shared" si="137"/>
        <v>0.98337188162258415</v>
      </c>
      <c r="J312">
        <f t="shared" si="138"/>
        <v>14.192785408908943</v>
      </c>
      <c r="K312">
        <f t="shared" si="139"/>
        <v>1942.7375</v>
      </c>
      <c r="L312">
        <f t="shared" si="140"/>
        <v>1416.5875823099095</v>
      </c>
      <c r="M312">
        <f t="shared" si="141"/>
        <v>143.57193535355538</v>
      </c>
      <c r="N312">
        <f t="shared" si="142"/>
        <v>196.89752066307986</v>
      </c>
      <c r="O312">
        <f t="shared" si="143"/>
        <v>4.8584417473860483E-2</v>
      </c>
      <c r="P312">
        <f t="shared" si="144"/>
        <v>2.7689297868121865</v>
      </c>
      <c r="Q312">
        <f t="shared" si="145"/>
        <v>4.8115751271774865E-2</v>
      </c>
      <c r="R312">
        <f t="shared" si="146"/>
        <v>3.0114075456015008E-2</v>
      </c>
      <c r="S312">
        <f t="shared" si="147"/>
        <v>226.11884803620765</v>
      </c>
      <c r="T312">
        <f t="shared" si="148"/>
        <v>35.438226533816497</v>
      </c>
      <c r="U312">
        <f t="shared" si="149"/>
        <v>34.682087499999987</v>
      </c>
      <c r="V312">
        <f t="shared" si="150"/>
        <v>5.5496896360068275</v>
      </c>
      <c r="W312">
        <f t="shared" si="151"/>
        <v>65.705325248305428</v>
      </c>
      <c r="X312">
        <f t="shared" si="152"/>
        <v>3.5715326901624831</v>
      </c>
      <c r="Y312">
        <f t="shared" si="153"/>
        <v>5.4356822322473688</v>
      </c>
      <c r="Z312">
        <f t="shared" si="154"/>
        <v>1.9781569458443444</v>
      </c>
      <c r="AA312">
        <f t="shared" si="155"/>
        <v>-43.36669997955596</v>
      </c>
      <c r="AB312">
        <f t="shared" si="156"/>
        <v>-55.749937740630273</v>
      </c>
      <c r="AC312">
        <f t="shared" si="157"/>
        <v>-4.6790694997141058</v>
      </c>
      <c r="AD312">
        <f t="shared" si="158"/>
        <v>122.32314081630732</v>
      </c>
      <c r="AE312">
        <f t="shared" si="159"/>
        <v>24.989443094037917</v>
      </c>
      <c r="AF312">
        <f t="shared" si="160"/>
        <v>0.98551838161329075</v>
      </c>
      <c r="AG312">
        <f t="shared" si="161"/>
        <v>14.192785408908943</v>
      </c>
      <c r="AH312">
        <v>2037.5521734473871</v>
      </c>
      <c r="AI312">
        <v>2016.8824848484851</v>
      </c>
      <c r="AJ312">
        <v>1.75507898536803</v>
      </c>
      <c r="AK312">
        <v>66.414595201641987</v>
      </c>
      <c r="AL312">
        <f t="shared" si="162"/>
        <v>0.98337188162258415</v>
      </c>
      <c r="AM312">
        <v>34.360757041258744</v>
      </c>
      <c r="AN312">
        <v>35.236477058823553</v>
      </c>
      <c r="AO312">
        <v>-7.2555266613691326E-7</v>
      </c>
      <c r="AP312">
        <v>87.49</v>
      </c>
      <c r="AQ312">
        <v>11</v>
      </c>
      <c r="AR312">
        <v>2</v>
      </c>
      <c r="AS312">
        <f t="shared" si="163"/>
        <v>1</v>
      </c>
      <c r="AT312">
        <f t="shared" si="164"/>
        <v>0</v>
      </c>
      <c r="AU312">
        <f t="shared" si="165"/>
        <v>47171.520639179194</v>
      </c>
      <c r="AV312">
        <f t="shared" si="166"/>
        <v>1200.01875</v>
      </c>
      <c r="AW312">
        <f t="shared" si="167"/>
        <v>1025.9410637493304</v>
      </c>
      <c r="AX312">
        <f t="shared" si="168"/>
        <v>0.85493752805889944</v>
      </c>
      <c r="AY312">
        <f t="shared" si="169"/>
        <v>0.18842942915367586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1666111787.7874999</v>
      </c>
      <c r="BF312">
        <v>1942.7375</v>
      </c>
      <c r="BG312">
        <v>1967.57125</v>
      </c>
      <c r="BH312">
        <v>35.239400000000003</v>
      </c>
      <c r="BI312">
        <v>34.361774999999987</v>
      </c>
      <c r="BJ312">
        <v>1945.68875</v>
      </c>
      <c r="BK312">
        <v>35.192000000000007</v>
      </c>
      <c r="BL312">
        <v>650.01975000000004</v>
      </c>
      <c r="BM312">
        <v>101.2505</v>
      </c>
      <c r="BN312">
        <v>0.10005336250000001</v>
      </c>
      <c r="BO312">
        <v>34.308624999999999</v>
      </c>
      <c r="BP312">
        <v>34.682087499999987</v>
      </c>
      <c r="BQ312">
        <v>999.9</v>
      </c>
      <c r="BR312">
        <v>0</v>
      </c>
      <c r="BS312">
        <v>0</v>
      </c>
      <c r="BT312">
        <v>8998.75</v>
      </c>
      <c r="BU312">
        <v>0</v>
      </c>
      <c r="BV312">
        <v>400.41987499999999</v>
      </c>
      <c r="BW312">
        <v>-24.833575</v>
      </c>
      <c r="BX312">
        <v>2013.69875</v>
      </c>
      <c r="BY312">
        <v>2037.5862500000001</v>
      </c>
      <c r="BZ312">
        <v>0.877633</v>
      </c>
      <c r="CA312">
        <v>1967.57125</v>
      </c>
      <c r="CB312">
        <v>34.361774999999987</v>
      </c>
      <c r="CC312">
        <v>3.5680062499999998</v>
      </c>
      <c r="CD312">
        <v>3.4791474999999998</v>
      </c>
      <c r="CE312">
        <v>26.946887499999999</v>
      </c>
      <c r="CF312">
        <v>26.518325000000001</v>
      </c>
      <c r="CG312">
        <v>1200.01875</v>
      </c>
      <c r="CH312">
        <v>0.49999949999999999</v>
      </c>
      <c r="CI312">
        <v>0.50000050000000007</v>
      </c>
      <c r="CJ312">
        <v>0</v>
      </c>
      <c r="CK312">
        <v>777.342625</v>
      </c>
      <c r="CL312">
        <v>4.9990899999999998</v>
      </c>
      <c r="CM312">
        <v>8359.2724999999991</v>
      </c>
      <c r="CN312">
        <v>9557.99</v>
      </c>
      <c r="CO312">
        <v>44.561999999999998</v>
      </c>
      <c r="CP312">
        <v>46.375</v>
      </c>
      <c r="CQ312">
        <v>45.311999999999998</v>
      </c>
      <c r="CR312">
        <v>45.617125000000001</v>
      </c>
      <c r="CS312">
        <v>46</v>
      </c>
      <c r="CT312">
        <v>597.51</v>
      </c>
      <c r="CU312">
        <v>597.51125000000002</v>
      </c>
      <c r="CV312">
        <v>0</v>
      </c>
      <c r="CW312">
        <v>1666111801.5</v>
      </c>
      <c r="CX312">
        <v>0</v>
      </c>
      <c r="CY312">
        <v>1666110227</v>
      </c>
      <c r="CZ312" t="s">
        <v>356</v>
      </c>
      <c r="DA312">
        <v>1666110227</v>
      </c>
      <c r="DB312">
        <v>1666110223</v>
      </c>
      <c r="DC312">
        <v>35</v>
      </c>
      <c r="DD312">
        <v>4.3999999999999997E-2</v>
      </c>
      <c r="DE312">
        <v>-1.2E-2</v>
      </c>
      <c r="DF312">
        <v>-2.012</v>
      </c>
      <c r="DG312">
        <v>3.7999999999999999E-2</v>
      </c>
      <c r="DH312">
        <v>415</v>
      </c>
      <c r="DI312">
        <v>34</v>
      </c>
      <c r="DJ312">
        <v>0.45</v>
      </c>
      <c r="DK312">
        <v>0.22</v>
      </c>
      <c r="DL312">
        <v>-25.0148525</v>
      </c>
      <c r="DM312">
        <v>0.92021200750470955</v>
      </c>
      <c r="DN312">
        <v>0.1104590421547734</v>
      </c>
      <c r="DO312">
        <v>0</v>
      </c>
      <c r="DP312">
        <v>0.88719482499999991</v>
      </c>
      <c r="DQ312">
        <v>-6.5771380863040033E-2</v>
      </c>
      <c r="DR312">
        <v>6.3882067354129168E-3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3.2945700000000002</v>
      </c>
      <c r="EB312">
        <v>2.6252</v>
      </c>
      <c r="EC312">
        <v>0.278364</v>
      </c>
      <c r="ED312">
        <v>0.27846399999999999</v>
      </c>
      <c r="EE312">
        <v>0.14254500000000001</v>
      </c>
      <c r="EF312">
        <v>0.138353</v>
      </c>
      <c r="EG312">
        <v>21810.1</v>
      </c>
      <c r="EH312">
        <v>22199.9</v>
      </c>
      <c r="EI312">
        <v>28152.1</v>
      </c>
      <c r="EJ312">
        <v>29653.599999999999</v>
      </c>
      <c r="EK312">
        <v>33199.800000000003</v>
      </c>
      <c r="EL312">
        <v>35493.199999999997</v>
      </c>
      <c r="EM312">
        <v>39709.699999999997</v>
      </c>
      <c r="EN312">
        <v>42401.9</v>
      </c>
      <c r="EO312">
        <v>2.1721699999999999</v>
      </c>
      <c r="EP312">
        <v>2.1172499999999999</v>
      </c>
      <c r="EQ312">
        <v>7.9311400000000004E-2</v>
      </c>
      <c r="ER312">
        <v>0</v>
      </c>
      <c r="ES312">
        <v>33.4</v>
      </c>
      <c r="ET312">
        <v>999.9</v>
      </c>
      <c r="EU312">
        <v>47.7</v>
      </c>
      <c r="EV312">
        <v>40.6</v>
      </c>
      <c r="EW312">
        <v>36.060200000000002</v>
      </c>
      <c r="EX312">
        <v>57.078200000000002</v>
      </c>
      <c r="EY312">
        <v>-1.0056099999999999</v>
      </c>
      <c r="EZ312">
        <v>2</v>
      </c>
      <c r="FA312">
        <v>0.66204300000000005</v>
      </c>
      <c r="FB312">
        <v>1.42669</v>
      </c>
      <c r="FC312">
        <v>20.264199999999999</v>
      </c>
      <c r="FD312">
        <v>5.21699</v>
      </c>
      <c r="FE312">
        <v>12.0099</v>
      </c>
      <c r="FF312">
        <v>4.9855999999999998</v>
      </c>
      <c r="FG312">
        <v>3.2845800000000001</v>
      </c>
      <c r="FH312">
        <v>9848.6</v>
      </c>
      <c r="FI312">
        <v>9999</v>
      </c>
      <c r="FJ312">
        <v>9999</v>
      </c>
      <c r="FK312">
        <v>657.2</v>
      </c>
      <c r="FL312">
        <v>1.8658399999999999</v>
      </c>
      <c r="FM312">
        <v>1.86225</v>
      </c>
      <c r="FN312">
        <v>1.8643099999999999</v>
      </c>
      <c r="FO312">
        <v>1.8603799999999999</v>
      </c>
      <c r="FP312">
        <v>1.86111</v>
      </c>
      <c r="FQ312">
        <v>1.86019</v>
      </c>
      <c r="FR312">
        <v>1.86189</v>
      </c>
      <c r="FS312">
        <v>1.8585100000000001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-2.96</v>
      </c>
      <c r="GH312">
        <v>4.7399999999999998E-2</v>
      </c>
      <c r="GI312">
        <v>-1.674331742851894</v>
      </c>
      <c r="GJ312">
        <v>-1.0668354094452519E-3</v>
      </c>
      <c r="GK312">
        <v>7.2908324871410599E-7</v>
      </c>
      <c r="GL312">
        <v>-2.6615586879345078E-10</v>
      </c>
      <c r="GM312">
        <v>-0.20617912557020029</v>
      </c>
      <c r="GN312">
        <v>3.3664092208003571E-3</v>
      </c>
      <c r="GO312">
        <v>2.042686190248702E-4</v>
      </c>
      <c r="GP312">
        <v>-2.7039353982504608E-6</v>
      </c>
      <c r="GQ312">
        <v>3</v>
      </c>
      <c r="GR312">
        <v>2088</v>
      </c>
      <c r="GS312">
        <v>3</v>
      </c>
      <c r="GT312">
        <v>37</v>
      </c>
      <c r="GU312">
        <v>26.1</v>
      </c>
      <c r="GV312">
        <v>26.1</v>
      </c>
      <c r="GW312">
        <v>4.7583000000000002</v>
      </c>
      <c r="GX312">
        <v>2.49146</v>
      </c>
      <c r="GY312">
        <v>2.04834</v>
      </c>
      <c r="GZ312">
        <v>2.6037599999999999</v>
      </c>
      <c r="HA312">
        <v>2.1972700000000001</v>
      </c>
      <c r="HB312">
        <v>2.35229</v>
      </c>
      <c r="HC312">
        <v>44.753399999999999</v>
      </c>
      <c r="HD312">
        <v>14.0532</v>
      </c>
      <c r="HE312">
        <v>18</v>
      </c>
      <c r="HF312">
        <v>685.40800000000002</v>
      </c>
      <c r="HG312">
        <v>710.1</v>
      </c>
      <c r="HH312">
        <v>30.999700000000001</v>
      </c>
      <c r="HI312">
        <v>35.532299999999999</v>
      </c>
      <c r="HJ312">
        <v>30.000299999999999</v>
      </c>
      <c r="HK312">
        <v>35.3005</v>
      </c>
      <c r="HL312">
        <v>35.270600000000002</v>
      </c>
      <c r="HM312">
        <v>95.145899999999997</v>
      </c>
      <c r="HN312">
        <v>-30</v>
      </c>
      <c r="HO312">
        <v>-30</v>
      </c>
      <c r="HP312">
        <v>31</v>
      </c>
      <c r="HQ312">
        <v>1983.12</v>
      </c>
      <c r="HR312">
        <v>32.067999999999998</v>
      </c>
      <c r="HS312">
        <v>99.159000000000006</v>
      </c>
      <c r="HT312">
        <v>98.310500000000005</v>
      </c>
    </row>
    <row r="313" spans="1:228" x14ac:dyDescent="0.2">
      <c r="A313">
        <v>298</v>
      </c>
      <c r="B313">
        <v>1666111794.0999999</v>
      </c>
      <c r="C313">
        <v>1186</v>
      </c>
      <c r="D313" t="s">
        <v>955</v>
      </c>
      <c r="E313" t="s">
        <v>956</v>
      </c>
      <c r="F313">
        <v>4</v>
      </c>
      <c r="G313">
        <v>1666111792.0999999</v>
      </c>
      <c r="H313">
        <f t="shared" si="136"/>
        <v>9.7762840268073286E-4</v>
      </c>
      <c r="I313">
        <f t="shared" si="137"/>
        <v>0.97762840268073292</v>
      </c>
      <c r="J313">
        <f t="shared" si="138"/>
        <v>14.398344344185491</v>
      </c>
      <c r="K313">
        <f t="shared" si="139"/>
        <v>1949.991428571429</v>
      </c>
      <c r="L313">
        <f t="shared" si="140"/>
        <v>1413.8835533959812</v>
      </c>
      <c r="M313">
        <f t="shared" si="141"/>
        <v>143.29693717613924</v>
      </c>
      <c r="N313">
        <f t="shared" si="142"/>
        <v>197.63140929311859</v>
      </c>
      <c r="O313">
        <f t="shared" si="143"/>
        <v>4.8275099848278137E-2</v>
      </c>
      <c r="P313">
        <f t="shared" si="144"/>
        <v>2.7731761458553277</v>
      </c>
      <c r="Q313">
        <f t="shared" si="145"/>
        <v>4.781305286476794E-2</v>
      </c>
      <c r="R313">
        <f t="shared" si="146"/>
        <v>2.992430245807259E-2</v>
      </c>
      <c r="S313">
        <f t="shared" si="147"/>
        <v>226.11598162148749</v>
      </c>
      <c r="T313">
        <f t="shared" si="148"/>
        <v>35.438450820359876</v>
      </c>
      <c r="U313">
        <f t="shared" si="149"/>
        <v>34.683114285714289</v>
      </c>
      <c r="V313">
        <f t="shared" si="150"/>
        <v>5.5500059273876801</v>
      </c>
      <c r="W313">
        <f t="shared" si="151"/>
        <v>65.693845416071596</v>
      </c>
      <c r="X313">
        <f t="shared" si="152"/>
        <v>3.5709633367162863</v>
      </c>
      <c r="Y313">
        <f t="shared" si="153"/>
        <v>5.4357654268822451</v>
      </c>
      <c r="Z313">
        <f t="shared" si="154"/>
        <v>1.9790425906713938</v>
      </c>
      <c r="AA313">
        <f t="shared" si="155"/>
        <v>-43.113412558220318</v>
      </c>
      <c r="AB313">
        <f t="shared" si="156"/>
        <v>-55.94783198389117</v>
      </c>
      <c r="AC313">
        <f t="shared" si="157"/>
        <v>-4.6885183182465724</v>
      </c>
      <c r="AD313">
        <f t="shared" si="158"/>
        <v>122.36621876112943</v>
      </c>
      <c r="AE313">
        <f t="shared" si="159"/>
        <v>24.870708478782479</v>
      </c>
      <c r="AF313">
        <f t="shared" si="160"/>
        <v>0.97821964408076933</v>
      </c>
      <c r="AG313">
        <f t="shared" si="161"/>
        <v>14.398344344185491</v>
      </c>
      <c r="AH313">
        <v>2044.4091237376119</v>
      </c>
      <c r="AI313">
        <v>2023.75296969697</v>
      </c>
      <c r="AJ313">
        <v>1.7026936476567589</v>
      </c>
      <c r="AK313">
        <v>66.414595201641987</v>
      </c>
      <c r="AL313">
        <f t="shared" si="162"/>
        <v>0.97762840268073292</v>
      </c>
      <c r="AM313">
        <v>34.362544159160841</v>
      </c>
      <c r="AN313">
        <v>35.233249411764703</v>
      </c>
      <c r="AO313">
        <v>-3.1590505123049971E-6</v>
      </c>
      <c r="AP313">
        <v>87.49</v>
      </c>
      <c r="AQ313">
        <v>11</v>
      </c>
      <c r="AR313">
        <v>2</v>
      </c>
      <c r="AS313">
        <f t="shared" si="163"/>
        <v>1</v>
      </c>
      <c r="AT313">
        <f t="shared" si="164"/>
        <v>0</v>
      </c>
      <c r="AU313">
        <f t="shared" si="165"/>
        <v>47287.90483217188</v>
      </c>
      <c r="AV313">
        <f t="shared" si="166"/>
        <v>1200.005714285714</v>
      </c>
      <c r="AW313">
        <f t="shared" si="167"/>
        <v>1025.9297065396306</v>
      </c>
      <c r="AX313">
        <f t="shared" si="168"/>
        <v>0.85493735098611623</v>
      </c>
      <c r="AY313">
        <f t="shared" si="169"/>
        <v>0.18842908740320435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1666111792.0999999</v>
      </c>
      <c r="BF313">
        <v>1949.991428571429</v>
      </c>
      <c r="BG313">
        <v>1974.711428571429</v>
      </c>
      <c r="BH313">
        <v>35.234014285714288</v>
      </c>
      <c r="BI313">
        <v>34.362800000000007</v>
      </c>
      <c r="BJ313">
        <v>1952.947142857143</v>
      </c>
      <c r="BK313">
        <v>35.186628571428571</v>
      </c>
      <c r="BL313">
        <v>649.95699999999999</v>
      </c>
      <c r="BM313">
        <v>101.25014285714281</v>
      </c>
      <c r="BN313">
        <v>9.9743299999999993E-2</v>
      </c>
      <c r="BO313">
        <v>34.308900000000001</v>
      </c>
      <c r="BP313">
        <v>34.683114285714289</v>
      </c>
      <c r="BQ313">
        <v>999.89999999999986</v>
      </c>
      <c r="BR313">
        <v>0</v>
      </c>
      <c r="BS313">
        <v>0</v>
      </c>
      <c r="BT313">
        <v>9021.341428571428</v>
      </c>
      <c r="BU313">
        <v>0</v>
      </c>
      <c r="BV313">
        <v>404.30628571428559</v>
      </c>
      <c r="BW313">
        <v>-24.723214285714281</v>
      </c>
      <c r="BX313">
        <v>2021.204285714286</v>
      </c>
      <c r="BY313">
        <v>2044.984285714286</v>
      </c>
      <c r="BZ313">
        <v>0.87121628571428555</v>
      </c>
      <c r="CA313">
        <v>1974.711428571429</v>
      </c>
      <c r="CB313">
        <v>34.362800000000007</v>
      </c>
      <c r="CC313">
        <v>3.5674485714285709</v>
      </c>
      <c r="CD313">
        <v>3.4792385714285712</v>
      </c>
      <c r="CE313">
        <v>26.944214285714281</v>
      </c>
      <c r="CF313">
        <v>26.51878571428572</v>
      </c>
      <c r="CG313">
        <v>1200.005714285714</v>
      </c>
      <c r="CH313">
        <v>0.50000599999999995</v>
      </c>
      <c r="CI313">
        <v>0.49999399999999999</v>
      </c>
      <c r="CJ313">
        <v>0</v>
      </c>
      <c r="CK313">
        <v>777.06700000000001</v>
      </c>
      <c r="CL313">
        <v>4.9990899999999998</v>
      </c>
      <c r="CM313">
        <v>8355.3914285714272</v>
      </c>
      <c r="CN313">
        <v>9557.914285714287</v>
      </c>
      <c r="CO313">
        <v>44.561999999999998</v>
      </c>
      <c r="CP313">
        <v>46.375</v>
      </c>
      <c r="CQ313">
        <v>45.311999999999998</v>
      </c>
      <c r="CR313">
        <v>45.580000000000013</v>
      </c>
      <c r="CS313">
        <v>46</v>
      </c>
      <c r="CT313">
        <v>597.51</v>
      </c>
      <c r="CU313">
        <v>597.49714285714276</v>
      </c>
      <c r="CV313">
        <v>0</v>
      </c>
      <c r="CW313">
        <v>1666111805.7</v>
      </c>
      <c r="CX313">
        <v>0</v>
      </c>
      <c r="CY313">
        <v>1666110227</v>
      </c>
      <c r="CZ313" t="s">
        <v>356</v>
      </c>
      <c r="DA313">
        <v>1666110227</v>
      </c>
      <c r="DB313">
        <v>1666110223</v>
      </c>
      <c r="DC313">
        <v>35</v>
      </c>
      <c r="DD313">
        <v>4.3999999999999997E-2</v>
      </c>
      <c r="DE313">
        <v>-1.2E-2</v>
      </c>
      <c r="DF313">
        <v>-2.012</v>
      </c>
      <c r="DG313">
        <v>3.7999999999999999E-2</v>
      </c>
      <c r="DH313">
        <v>415</v>
      </c>
      <c r="DI313">
        <v>34</v>
      </c>
      <c r="DJ313">
        <v>0.45</v>
      </c>
      <c r="DK313">
        <v>0.22</v>
      </c>
      <c r="DL313">
        <v>-24.94266</v>
      </c>
      <c r="DM313">
        <v>1.3520487804878421</v>
      </c>
      <c r="DN313">
        <v>0.1441868593180391</v>
      </c>
      <c r="DO313">
        <v>0</v>
      </c>
      <c r="DP313">
        <v>0.88232372499999978</v>
      </c>
      <c r="DQ313">
        <v>-6.8774780487808107E-2</v>
      </c>
      <c r="DR313">
        <v>6.7020019657841818E-3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3.2939699999999998</v>
      </c>
      <c r="EB313">
        <v>2.6249699999999998</v>
      </c>
      <c r="EC313">
        <v>0.278895</v>
      </c>
      <c r="ED313">
        <v>0.27898800000000001</v>
      </c>
      <c r="EE313">
        <v>0.14252899999999999</v>
      </c>
      <c r="EF313">
        <v>0.13835600000000001</v>
      </c>
      <c r="EG313">
        <v>21793.5</v>
      </c>
      <c r="EH313">
        <v>22183.4</v>
      </c>
      <c r="EI313">
        <v>28151.599999999999</v>
      </c>
      <c r="EJ313">
        <v>29653.1</v>
      </c>
      <c r="EK313">
        <v>33199.800000000003</v>
      </c>
      <c r="EL313">
        <v>35492.699999999997</v>
      </c>
      <c r="EM313">
        <v>39709</v>
      </c>
      <c r="EN313">
        <v>42401.4</v>
      </c>
      <c r="EO313">
        <v>2.1714500000000001</v>
      </c>
      <c r="EP313">
        <v>2.1177199999999998</v>
      </c>
      <c r="EQ313">
        <v>7.9110299999999995E-2</v>
      </c>
      <c r="ER313">
        <v>0</v>
      </c>
      <c r="ES313">
        <v>33.404499999999999</v>
      </c>
      <c r="ET313">
        <v>999.9</v>
      </c>
      <c r="EU313">
        <v>47.7</v>
      </c>
      <c r="EV313">
        <v>40.6</v>
      </c>
      <c r="EW313">
        <v>36.058700000000002</v>
      </c>
      <c r="EX313">
        <v>57.3782</v>
      </c>
      <c r="EY313">
        <v>-0.72115300000000004</v>
      </c>
      <c r="EZ313">
        <v>2</v>
      </c>
      <c r="FA313">
        <v>0.66204499999999999</v>
      </c>
      <c r="FB313">
        <v>1.42465</v>
      </c>
      <c r="FC313">
        <v>20.264199999999999</v>
      </c>
      <c r="FD313">
        <v>5.2160900000000003</v>
      </c>
      <c r="FE313">
        <v>12.009499999999999</v>
      </c>
      <c r="FF313">
        <v>4.9835000000000003</v>
      </c>
      <c r="FG313">
        <v>3.2845</v>
      </c>
      <c r="FH313">
        <v>9848.9</v>
      </c>
      <c r="FI313">
        <v>9999</v>
      </c>
      <c r="FJ313">
        <v>9999</v>
      </c>
      <c r="FK313">
        <v>657.2</v>
      </c>
      <c r="FL313">
        <v>1.8658399999999999</v>
      </c>
      <c r="FM313">
        <v>1.8622300000000001</v>
      </c>
      <c r="FN313">
        <v>1.86432</v>
      </c>
      <c r="FO313">
        <v>1.86039</v>
      </c>
      <c r="FP313">
        <v>1.86111</v>
      </c>
      <c r="FQ313">
        <v>1.86019</v>
      </c>
      <c r="FR313">
        <v>1.86189</v>
      </c>
      <c r="FS313">
        <v>1.8585199999999999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-2.96</v>
      </c>
      <c r="GH313">
        <v>4.7399999999999998E-2</v>
      </c>
      <c r="GI313">
        <v>-1.674331742851894</v>
      </c>
      <c r="GJ313">
        <v>-1.0668354094452519E-3</v>
      </c>
      <c r="GK313">
        <v>7.2908324871410599E-7</v>
      </c>
      <c r="GL313">
        <v>-2.6615586879345078E-10</v>
      </c>
      <c r="GM313">
        <v>-0.20617912557020029</v>
      </c>
      <c r="GN313">
        <v>3.3664092208003571E-3</v>
      </c>
      <c r="GO313">
        <v>2.042686190248702E-4</v>
      </c>
      <c r="GP313">
        <v>-2.7039353982504608E-6</v>
      </c>
      <c r="GQ313">
        <v>3</v>
      </c>
      <c r="GR313">
        <v>2088</v>
      </c>
      <c r="GS313">
        <v>3</v>
      </c>
      <c r="GT313">
        <v>37</v>
      </c>
      <c r="GU313">
        <v>26.1</v>
      </c>
      <c r="GV313">
        <v>26.2</v>
      </c>
      <c r="GW313">
        <v>4.7692899999999998</v>
      </c>
      <c r="GX313">
        <v>2.4877899999999999</v>
      </c>
      <c r="GY313">
        <v>2.04834</v>
      </c>
      <c r="GZ313">
        <v>2.6037599999999999</v>
      </c>
      <c r="HA313">
        <v>2.1972700000000001</v>
      </c>
      <c r="HB313">
        <v>2.3535200000000001</v>
      </c>
      <c r="HC313">
        <v>44.753399999999999</v>
      </c>
      <c r="HD313">
        <v>14.044499999999999</v>
      </c>
      <c r="HE313">
        <v>18</v>
      </c>
      <c r="HF313">
        <v>684.83699999999999</v>
      </c>
      <c r="HG313">
        <v>710.57600000000002</v>
      </c>
      <c r="HH313">
        <v>30.999500000000001</v>
      </c>
      <c r="HI313">
        <v>35.535800000000002</v>
      </c>
      <c r="HJ313">
        <v>30.000299999999999</v>
      </c>
      <c r="HK313">
        <v>35.303199999999997</v>
      </c>
      <c r="HL313">
        <v>35.273600000000002</v>
      </c>
      <c r="HM313">
        <v>95.375200000000007</v>
      </c>
      <c r="HN313">
        <v>-30</v>
      </c>
      <c r="HO313">
        <v>-30</v>
      </c>
      <c r="HP313">
        <v>31</v>
      </c>
      <c r="HQ313">
        <v>1989.81</v>
      </c>
      <c r="HR313">
        <v>32.067999999999998</v>
      </c>
      <c r="HS313">
        <v>99.1571</v>
      </c>
      <c r="HT313">
        <v>98.309200000000004</v>
      </c>
    </row>
    <row r="314" spans="1:228" x14ac:dyDescent="0.2">
      <c r="A314">
        <v>299</v>
      </c>
      <c r="B314">
        <v>1666111798.0999999</v>
      </c>
      <c r="C314">
        <v>1190</v>
      </c>
      <c r="D314" t="s">
        <v>957</v>
      </c>
      <c r="E314" t="s">
        <v>958</v>
      </c>
      <c r="F314">
        <v>4</v>
      </c>
      <c r="G314">
        <v>1666111795.7874999</v>
      </c>
      <c r="H314">
        <f t="shared" si="136"/>
        <v>9.6654421267431561E-4</v>
      </c>
      <c r="I314">
        <f t="shared" si="137"/>
        <v>0.96654421267431556</v>
      </c>
      <c r="J314">
        <f t="shared" si="138"/>
        <v>14.331252504933389</v>
      </c>
      <c r="K314">
        <f t="shared" si="139"/>
        <v>1956.03125</v>
      </c>
      <c r="L314">
        <f t="shared" si="140"/>
        <v>1415.8489810611698</v>
      </c>
      <c r="M314">
        <f t="shared" si="141"/>
        <v>143.49723247827311</v>
      </c>
      <c r="N314">
        <f t="shared" si="142"/>
        <v>198.2450634005086</v>
      </c>
      <c r="O314">
        <f t="shared" si="143"/>
        <v>4.7662065682910287E-2</v>
      </c>
      <c r="P314">
        <f t="shared" si="144"/>
        <v>2.7692834234324515</v>
      </c>
      <c r="Q314">
        <f t="shared" si="145"/>
        <v>4.7210993258502094E-2</v>
      </c>
      <c r="R314">
        <f t="shared" si="146"/>
        <v>2.9547041960243114E-2</v>
      </c>
      <c r="S314">
        <f t="shared" si="147"/>
        <v>226.11611135931273</v>
      </c>
      <c r="T314">
        <f t="shared" si="148"/>
        <v>35.438241729617559</v>
      </c>
      <c r="U314">
        <f t="shared" si="149"/>
        <v>34.689337499999993</v>
      </c>
      <c r="V314">
        <f t="shared" si="150"/>
        <v>5.5519232635089235</v>
      </c>
      <c r="W314">
        <f t="shared" si="151"/>
        <v>65.7000158184306</v>
      </c>
      <c r="X314">
        <f t="shared" si="152"/>
        <v>3.5703646752322165</v>
      </c>
      <c r="Y314">
        <f t="shared" si="153"/>
        <v>5.4343437071603171</v>
      </c>
      <c r="Z314">
        <f t="shared" si="154"/>
        <v>1.9815585882767071</v>
      </c>
      <c r="AA314">
        <f t="shared" si="155"/>
        <v>-42.624599778937316</v>
      </c>
      <c r="AB314">
        <f t="shared" si="156"/>
        <v>-57.500107471865256</v>
      </c>
      <c r="AC314">
        <f t="shared" si="157"/>
        <v>-4.8254108665290323</v>
      </c>
      <c r="AD314">
        <f t="shared" si="158"/>
        <v>121.16599324198111</v>
      </c>
      <c r="AE314">
        <f t="shared" si="159"/>
        <v>24.862011810423912</v>
      </c>
      <c r="AF314">
        <f t="shared" si="160"/>
        <v>0.96816880494786695</v>
      </c>
      <c r="AG314">
        <f t="shared" si="161"/>
        <v>14.331252504933389</v>
      </c>
      <c r="AH314">
        <v>2051.1961605505958</v>
      </c>
      <c r="AI314">
        <v>2030.558484848483</v>
      </c>
      <c r="AJ314">
        <v>1.714041929307615</v>
      </c>
      <c r="AK314">
        <v>66.414595201641987</v>
      </c>
      <c r="AL314">
        <f t="shared" si="162"/>
        <v>0.96654421267431556</v>
      </c>
      <c r="AM314">
        <v>34.363565526153863</v>
      </c>
      <c r="AN314">
        <v>35.224379999999996</v>
      </c>
      <c r="AO314">
        <v>-1.5471255687979281E-6</v>
      </c>
      <c r="AP314">
        <v>87.49</v>
      </c>
      <c r="AQ314">
        <v>11</v>
      </c>
      <c r="AR314">
        <v>2</v>
      </c>
      <c r="AS314">
        <f t="shared" si="163"/>
        <v>1</v>
      </c>
      <c r="AT314">
        <f t="shared" si="164"/>
        <v>0</v>
      </c>
      <c r="AU314">
        <f t="shared" si="165"/>
        <v>47181.892683780236</v>
      </c>
      <c r="AV314">
        <f t="shared" si="166"/>
        <v>1200.0074999999999</v>
      </c>
      <c r="AW314">
        <f t="shared" si="167"/>
        <v>1025.931126092908</v>
      </c>
      <c r="AX314">
        <f t="shared" si="168"/>
        <v>0.85493726171953766</v>
      </c>
      <c r="AY314">
        <f t="shared" si="169"/>
        <v>0.1884289151187078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1666111795.7874999</v>
      </c>
      <c r="BF314">
        <v>1956.03125</v>
      </c>
      <c r="BG314">
        <v>1980.73</v>
      </c>
      <c r="BH314">
        <v>35.227837500000007</v>
      </c>
      <c r="BI314">
        <v>34.365587499999997</v>
      </c>
      <c r="BJ314">
        <v>1958.99875</v>
      </c>
      <c r="BK314">
        <v>35.180487499999998</v>
      </c>
      <c r="BL314">
        <v>649.97087499999998</v>
      </c>
      <c r="BM314">
        <v>101.2505</v>
      </c>
      <c r="BN314">
        <v>0.10016267500000001</v>
      </c>
      <c r="BO314">
        <v>34.304199999999987</v>
      </c>
      <c r="BP314">
        <v>34.689337499999993</v>
      </c>
      <c r="BQ314">
        <v>999.9</v>
      </c>
      <c r="BR314">
        <v>0</v>
      </c>
      <c r="BS314">
        <v>0</v>
      </c>
      <c r="BT314">
        <v>9000.6274999999987</v>
      </c>
      <c r="BU314">
        <v>0</v>
      </c>
      <c r="BV314">
        <v>395.575875</v>
      </c>
      <c r="BW314">
        <v>-24.696650000000002</v>
      </c>
      <c r="BX314">
        <v>2027.45625</v>
      </c>
      <c r="BY314">
        <v>2051.2212500000001</v>
      </c>
      <c r="BZ314">
        <v>0.86224637500000001</v>
      </c>
      <c r="CA314">
        <v>1980.73</v>
      </c>
      <c r="CB314">
        <v>34.365587499999997</v>
      </c>
      <c r="CC314">
        <v>3.5668350000000002</v>
      </c>
      <c r="CD314">
        <v>3.4795337499999999</v>
      </c>
      <c r="CE314">
        <v>26.941287500000001</v>
      </c>
      <c r="CF314">
        <v>26.5202125</v>
      </c>
      <c r="CG314">
        <v>1200.0074999999999</v>
      </c>
      <c r="CH314">
        <v>0.50000825000000004</v>
      </c>
      <c r="CI314">
        <v>0.49999175000000001</v>
      </c>
      <c r="CJ314">
        <v>0</v>
      </c>
      <c r="CK314">
        <v>776.7013750000001</v>
      </c>
      <c r="CL314">
        <v>4.9990899999999998</v>
      </c>
      <c r="CM314">
        <v>8353.5400000000009</v>
      </c>
      <c r="CN314">
        <v>9557.9537500000006</v>
      </c>
      <c r="CO314">
        <v>44.561999999999998</v>
      </c>
      <c r="CP314">
        <v>46.375</v>
      </c>
      <c r="CQ314">
        <v>45.311999999999998</v>
      </c>
      <c r="CR314">
        <v>45.561999999999998</v>
      </c>
      <c r="CS314">
        <v>46</v>
      </c>
      <c r="CT314">
        <v>597.51374999999996</v>
      </c>
      <c r="CU314">
        <v>597.49374999999998</v>
      </c>
      <c r="CV314">
        <v>0</v>
      </c>
      <c r="CW314">
        <v>1666111809.9000001</v>
      </c>
      <c r="CX314">
        <v>0</v>
      </c>
      <c r="CY314">
        <v>1666110227</v>
      </c>
      <c r="CZ314" t="s">
        <v>356</v>
      </c>
      <c r="DA314">
        <v>1666110227</v>
      </c>
      <c r="DB314">
        <v>1666110223</v>
      </c>
      <c r="DC314">
        <v>35</v>
      </c>
      <c r="DD314">
        <v>4.3999999999999997E-2</v>
      </c>
      <c r="DE314">
        <v>-1.2E-2</v>
      </c>
      <c r="DF314">
        <v>-2.012</v>
      </c>
      <c r="DG314">
        <v>3.7999999999999999E-2</v>
      </c>
      <c r="DH314">
        <v>415</v>
      </c>
      <c r="DI314">
        <v>34</v>
      </c>
      <c r="DJ314">
        <v>0.45</v>
      </c>
      <c r="DK314">
        <v>0.22</v>
      </c>
      <c r="DL314">
        <v>-24.876527500000002</v>
      </c>
      <c r="DM314">
        <v>1.528249530956884</v>
      </c>
      <c r="DN314">
        <v>0.15385456117304419</v>
      </c>
      <c r="DO314">
        <v>0</v>
      </c>
      <c r="DP314">
        <v>0.87683482499999987</v>
      </c>
      <c r="DQ314">
        <v>-8.7658908067541841E-2</v>
      </c>
      <c r="DR314">
        <v>8.6084306783742494E-3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357</v>
      </c>
      <c r="EA314">
        <v>3.2948499999999998</v>
      </c>
      <c r="EB314">
        <v>2.6258699999999999</v>
      </c>
      <c r="EC314">
        <v>0.27943299999999999</v>
      </c>
      <c r="ED314">
        <v>0.279503</v>
      </c>
      <c r="EE314">
        <v>0.142512</v>
      </c>
      <c r="EF314">
        <v>0.13836399999999999</v>
      </c>
      <c r="EG314">
        <v>21776.7</v>
      </c>
      <c r="EH314">
        <v>22167.599999999999</v>
      </c>
      <c r="EI314">
        <v>28151</v>
      </c>
      <c r="EJ314">
        <v>29653.4</v>
      </c>
      <c r="EK314">
        <v>33199.599999999999</v>
      </c>
      <c r="EL314">
        <v>35492.800000000003</v>
      </c>
      <c r="EM314">
        <v>39707.9</v>
      </c>
      <c r="EN314">
        <v>42401.9</v>
      </c>
      <c r="EO314">
        <v>2.1722199999999998</v>
      </c>
      <c r="EP314">
        <v>2.11707</v>
      </c>
      <c r="EQ314">
        <v>7.9512600000000003E-2</v>
      </c>
      <c r="ER314">
        <v>0</v>
      </c>
      <c r="ES314">
        <v>33.407299999999999</v>
      </c>
      <c r="ET314">
        <v>999.9</v>
      </c>
      <c r="EU314">
        <v>47.7</v>
      </c>
      <c r="EV314">
        <v>40.6</v>
      </c>
      <c r="EW314">
        <v>36.059699999999999</v>
      </c>
      <c r="EX314">
        <v>57.1982</v>
      </c>
      <c r="EY314">
        <v>-1.0256400000000001</v>
      </c>
      <c r="EZ314">
        <v>2</v>
      </c>
      <c r="FA314">
        <v>0.66246400000000005</v>
      </c>
      <c r="FB314">
        <v>1.4225699999999999</v>
      </c>
      <c r="FC314">
        <v>20.264399999999998</v>
      </c>
      <c r="FD314">
        <v>5.2163899999999996</v>
      </c>
      <c r="FE314">
        <v>12.0097</v>
      </c>
      <c r="FF314">
        <v>4.9855</v>
      </c>
      <c r="FG314">
        <v>3.2845</v>
      </c>
      <c r="FH314">
        <v>9848.9</v>
      </c>
      <c r="FI314">
        <v>9999</v>
      </c>
      <c r="FJ314">
        <v>9999</v>
      </c>
      <c r="FK314">
        <v>657.2</v>
      </c>
      <c r="FL314">
        <v>1.8658399999999999</v>
      </c>
      <c r="FM314">
        <v>1.8622399999999999</v>
      </c>
      <c r="FN314">
        <v>1.86432</v>
      </c>
      <c r="FO314">
        <v>1.8603799999999999</v>
      </c>
      <c r="FP314">
        <v>1.86111</v>
      </c>
      <c r="FQ314">
        <v>1.8602000000000001</v>
      </c>
      <c r="FR314">
        <v>1.86189</v>
      </c>
      <c r="FS314">
        <v>1.8585199999999999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-2.98</v>
      </c>
      <c r="GH314">
        <v>4.7300000000000002E-2</v>
      </c>
      <c r="GI314">
        <v>-1.674331742851894</v>
      </c>
      <c r="GJ314">
        <v>-1.0668354094452519E-3</v>
      </c>
      <c r="GK314">
        <v>7.2908324871410599E-7</v>
      </c>
      <c r="GL314">
        <v>-2.6615586879345078E-10</v>
      </c>
      <c r="GM314">
        <v>-0.20617912557020029</v>
      </c>
      <c r="GN314">
        <v>3.3664092208003571E-3</v>
      </c>
      <c r="GO314">
        <v>2.042686190248702E-4</v>
      </c>
      <c r="GP314">
        <v>-2.7039353982504608E-6</v>
      </c>
      <c r="GQ314">
        <v>3</v>
      </c>
      <c r="GR314">
        <v>2088</v>
      </c>
      <c r="GS314">
        <v>3</v>
      </c>
      <c r="GT314">
        <v>37</v>
      </c>
      <c r="GU314">
        <v>26.2</v>
      </c>
      <c r="GV314">
        <v>26.3</v>
      </c>
      <c r="GW314">
        <v>4.7814899999999998</v>
      </c>
      <c r="GX314">
        <v>2.4853499999999999</v>
      </c>
      <c r="GY314">
        <v>2.04834</v>
      </c>
      <c r="GZ314">
        <v>2.6049799999999999</v>
      </c>
      <c r="HA314">
        <v>2.1972700000000001</v>
      </c>
      <c r="HB314">
        <v>2.34863</v>
      </c>
      <c r="HC314">
        <v>44.753399999999999</v>
      </c>
      <c r="HD314">
        <v>14.044499999999999</v>
      </c>
      <c r="HE314">
        <v>18</v>
      </c>
      <c r="HF314">
        <v>685.505</v>
      </c>
      <c r="HG314">
        <v>710.005</v>
      </c>
      <c r="HH314">
        <v>30.999500000000001</v>
      </c>
      <c r="HI314">
        <v>35.5381</v>
      </c>
      <c r="HJ314">
        <v>30.0002</v>
      </c>
      <c r="HK314">
        <v>35.305700000000002</v>
      </c>
      <c r="HL314">
        <v>35.276699999999998</v>
      </c>
      <c r="HM314">
        <v>95.6113</v>
      </c>
      <c r="HN314">
        <v>-30</v>
      </c>
      <c r="HO314">
        <v>-30</v>
      </c>
      <c r="HP314">
        <v>31</v>
      </c>
      <c r="HQ314">
        <v>1996.49</v>
      </c>
      <c r="HR314">
        <v>32.067999999999998</v>
      </c>
      <c r="HS314">
        <v>99.154700000000005</v>
      </c>
      <c r="HT314">
        <v>98.310299999999998</v>
      </c>
    </row>
    <row r="315" spans="1:228" x14ac:dyDescent="0.2">
      <c r="A315">
        <v>300</v>
      </c>
      <c r="B315">
        <v>1666111802.0999999</v>
      </c>
      <c r="C315">
        <v>1194</v>
      </c>
      <c r="D315" t="s">
        <v>959</v>
      </c>
      <c r="E315" t="s">
        <v>960</v>
      </c>
      <c r="F315">
        <v>4</v>
      </c>
      <c r="G315">
        <v>1666111800.0999999</v>
      </c>
      <c r="H315">
        <f t="shared" si="136"/>
        <v>9.6214733645839088E-4</v>
      </c>
      <c r="I315">
        <f t="shared" si="137"/>
        <v>0.9621473364583909</v>
      </c>
      <c r="J315">
        <f t="shared" si="138"/>
        <v>14.29177559942069</v>
      </c>
      <c r="K315">
        <f t="shared" si="139"/>
        <v>1963.1985714285711</v>
      </c>
      <c r="L315">
        <f t="shared" si="140"/>
        <v>1422.4785574538585</v>
      </c>
      <c r="M315">
        <f t="shared" si="141"/>
        <v>144.16984327724055</v>
      </c>
      <c r="N315">
        <f t="shared" si="142"/>
        <v>198.97244066130011</v>
      </c>
      <c r="O315">
        <f t="shared" si="143"/>
        <v>4.7492692346755884E-2</v>
      </c>
      <c r="P315">
        <f t="shared" si="144"/>
        <v>2.7730580136900373</v>
      </c>
      <c r="Q315">
        <f t="shared" si="145"/>
        <v>4.7045407318560391E-2</v>
      </c>
      <c r="R315">
        <f t="shared" si="146"/>
        <v>2.9443215164579421E-2</v>
      </c>
      <c r="S315">
        <f t="shared" si="147"/>
        <v>226.11538123421846</v>
      </c>
      <c r="T315">
        <f t="shared" si="148"/>
        <v>35.433327926354814</v>
      </c>
      <c r="U315">
        <f t="shared" si="149"/>
        <v>34.681499999999993</v>
      </c>
      <c r="V315">
        <f t="shared" si="150"/>
        <v>5.5495086693774587</v>
      </c>
      <c r="W315">
        <f t="shared" si="151"/>
        <v>65.710125584054552</v>
      </c>
      <c r="X315">
        <f t="shared" si="152"/>
        <v>3.5699829118710058</v>
      </c>
      <c r="Y315">
        <f t="shared" si="153"/>
        <v>5.4329266306216129</v>
      </c>
      <c r="Z315">
        <f t="shared" si="154"/>
        <v>1.9795257575064529</v>
      </c>
      <c r="AA315">
        <f t="shared" si="155"/>
        <v>-42.430697537815036</v>
      </c>
      <c r="AB315">
        <f t="shared" si="156"/>
        <v>-57.10728585815653</v>
      </c>
      <c r="AC315">
        <f t="shared" si="157"/>
        <v>-4.7856295599316772</v>
      </c>
      <c r="AD315">
        <f t="shared" si="158"/>
        <v>121.79176827831523</v>
      </c>
      <c r="AE315">
        <f t="shared" si="159"/>
        <v>24.685661791191226</v>
      </c>
      <c r="AF315">
        <f t="shared" si="160"/>
        <v>0.96067331739521178</v>
      </c>
      <c r="AG315">
        <f t="shared" si="161"/>
        <v>14.29177559942069</v>
      </c>
      <c r="AH315">
        <v>2057.8854817018951</v>
      </c>
      <c r="AI315">
        <v>2037.400969696969</v>
      </c>
      <c r="AJ315">
        <v>1.6866993354189259</v>
      </c>
      <c r="AK315">
        <v>66.414595201641987</v>
      </c>
      <c r="AL315">
        <f t="shared" si="162"/>
        <v>0.9621473364583909</v>
      </c>
      <c r="AM315">
        <v>34.366801270489518</v>
      </c>
      <c r="AN315">
        <v>35.223497647058807</v>
      </c>
      <c r="AO315">
        <v>-2.277926566322727E-6</v>
      </c>
      <c r="AP315">
        <v>87.49</v>
      </c>
      <c r="AQ315">
        <v>11</v>
      </c>
      <c r="AR315">
        <v>2</v>
      </c>
      <c r="AS315">
        <f t="shared" si="163"/>
        <v>1</v>
      </c>
      <c r="AT315">
        <f t="shared" si="164"/>
        <v>0</v>
      </c>
      <c r="AU315">
        <f t="shared" si="165"/>
        <v>47286.116105305977</v>
      </c>
      <c r="AV315">
        <f t="shared" si="166"/>
        <v>1200.004285714286</v>
      </c>
      <c r="AW315">
        <f t="shared" si="167"/>
        <v>1025.9283135928597</v>
      </c>
      <c r="AX315">
        <f t="shared" si="168"/>
        <v>0.85493720798021144</v>
      </c>
      <c r="AY315">
        <f t="shared" si="169"/>
        <v>0.18842881140180795</v>
      </c>
      <c r="AZ315">
        <v>6</v>
      </c>
      <c r="BA315">
        <v>0.5</v>
      </c>
      <c r="BB315" t="s">
        <v>355</v>
      </c>
      <c r="BC315">
        <v>2</v>
      </c>
      <c r="BD315" t="b">
        <v>1</v>
      </c>
      <c r="BE315">
        <v>1666111800.0999999</v>
      </c>
      <c r="BF315">
        <v>1963.1985714285711</v>
      </c>
      <c r="BG315">
        <v>1987.721428571429</v>
      </c>
      <c r="BH315">
        <v>35.2239</v>
      </c>
      <c r="BI315">
        <v>34.36852857142857</v>
      </c>
      <c r="BJ315">
        <v>1966.174285714286</v>
      </c>
      <c r="BK315">
        <v>35.176600000000001</v>
      </c>
      <c r="BL315">
        <v>650.12785714285712</v>
      </c>
      <c r="BM315">
        <v>101.2511428571429</v>
      </c>
      <c r="BN315">
        <v>0.10001110000000001</v>
      </c>
      <c r="BO315">
        <v>34.299514285714288</v>
      </c>
      <c r="BP315">
        <v>34.681499999999993</v>
      </c>
      <c r="BQ315">
        <v>999.89999999999986</v>
      </c>
      <c r="BR315">
        <v>0</v>
      </c>
      <c r="BS315">
        <v>0</v>
      </c>
      <c r="BT315">
        <v>9020.6242857142843</v>
      </c>
      <c r="BU315">
        <v>0</v>
      </c>
      <c r="BV315">
        <v>392.79785714285708</v>
      </c>
      <c r="BW315">
        <v>-24.522814285714279</v>
      </c>
      <c r="BX315">
        <v>2034.8742857142861</v>
      </c>
      <c r="BY315">
        <v>2058.4671428571428</v>
      </c>
      <c r="BZ315">
        <v>0.85536657142857142</v>
      </c>
      <c r="CA315">
        <v>1987.721428571429</v>
      </c>
      <c r="CB315">
        <v>34.36852857142857</v>
      </c>
      <c r="CC315">
        <v>3.5664571428571432</v>
      </c>
      <c r="CD315">
        <v>3.4798499999999999</v>
      </c>
      <c r="CE315">
        <v>26.93948571428572</v>
      </c>
      <c r="CF315">
        <v>26.52175714285714</v>
      </c>
      <c r="CG315">
        <v>1200.004285714286</v>
      </c>
      <c r="CH315">
        <v>0.50000999999999995</v>
      </c>
      <c r="CI315">
        <v>0.49998999999999999</v>
      </c>
      <c r="CJ315">
        <v>0</v>
      </c>
      <c r="CK315">
        <v>776.34071428571428</v>
      </c>
      <c r="CL315">
        <v>4.9990899999999998</v>
      </c>
      <c r="CM315">
        <v>8347.2785714285728</v>
      </c>
      <c r="CN315">
        <v>9557.9171428571444</v>
      </c>
      <c r="CO315">
        <v>44.561999999999998</v>
      </c>
      <c r="CP315">
        <v>46.375</v>
      </c>
      <c r="CQ315">
        <v>45.311999999999998</v>
      </c>
      <c r="CR315">
        <v>45.561999999999998</v>
      </c>
      <c r="CS315">
        <v>46</v>
      </c>
      <c r="CT315">
        <v>597.51428571428573</v>
      </c>
      <c r="CU315">
        <v>597.4899999999999</v>
      </c>
      <c r="CV315">
        <v>0</v>
      </c>
      <c r="CW315">
        <v>1666111813.5</v>
      </c>
      <c r="CX315">
        <v>0</v>
      </c>
      <c r="CY315">
        <v>1666110227</v>
      </c>
      <c r="CZ315" t="s">
        <v>356</v>
      </c>
      <c r="DA315">
        <v>1666110227</v>
      </c>
      <c r="DB315">
        <v>1666110223</v>
      </c>
      <c r="DC315">
        <v>35</v>
      </c>
      <c r="DD315">
        <v>4.3999999999999997E-2</v>
      </c>
      <c r="DE315">
        <v>-1.2E-2</v>
      </c>
      <c r="DF315">
        <v>-2.012</v>
      </c>
      <c r="DG315">
        <v>3.7999999999999999E-2</v>
      </c>
      <c r="DH315">
        <v>415</v>
      </c>
      <c r="DI315">
        <v>34</v>
      </c>
      <c r="DJ315">
        <v>0.45</v>
      </c>
      <c r="DK315">
        <v>0.22</v>
      </c>
      <c r="DL315">
        <v>-24.756239999999998</v>
      </c>
      <c r="DM315">
        <v>1.505234521576055</v>
      </c>
      <c r="DN315">
        <v>0.15140837295209239</v>
      </c>
      <c r="DO315">
        <v>0</v>
      </c>
      <c r="DP315">
        <v>0.8706467</v>
      </c>
      <c r="DQ315">
        <v>-0.1037870769230792</v>
      </c>
      <c r="DR315">
        <v>1.008759341022427E-2</v>
      </c>
      <c r="DS315">
        <v>0</v>
      </c>
      <c r="DT315">
        <v>0</v>
      </c>
      <c r="DU315">
        <v>0</v>
      </c>
      <c r="DV315">
        <v>0</v>
      </c>
      <c r="DW315">
        <v>-1</v>
      </c>
      <c r="DX315">
        <v>0</v>
      </c>
      <c r="DY315">
        <v>2</v>
      </c>
      <c r="DZ315" t="s">
        <v>664</v>
      </c>
      <c r="EA315">
        <v>3.29433</v>
      </c>
      <c r="EB315">
        <v>2.6253500000000001</v>
      </c>
      <c r="EC315">
        <v>0.27995100000000001</v>
      </c>
      <c r="ED315">
        <v>0.28001900000000002</v>
      </c>
      <c r="EE315">
        <v>0.14251</v>
      </c>
      <c r="EF315">
        <v>0.13836999999999999</v>
      </c>
      <c r="EG315">
        <v>21761.1</v>
      </c>
      <c r="EH315">
        <v>22151.599999999999</v>
      </c>
      <c r="EI315">
        <v>28151.3</v>
      </c>
      <c r="EJ315">
        <v>29653.5</v>
      </c>
      <c r="EK315">
        <v>33199.9</v>
      </c>
      <c r="EL315">
        <v>35492.6</v>
      </c>
      <c r="EM315">
        <v>39708.1</v>
      </c>
      <c r="EN315">
        <v>42402</v>
      </c>
      <c r="EO315">
        <v>2.1721499999999998</v>
      </c>
      <c r="EP315">
        <v>2.1173700000000002</v>
      </c>
      <c r="EQ315">
        <v>7.8458299999999995E-2</v>
      </c>
      <c r="ER315">
        <v>0</v>
      </c>
      <c r="ES315">
        <v>33.4099</v>
      </c>
      <c r="ET315">
        <v>999.9</v>
      </c>
      <c r="EU315">
        <v>47.7</v>
      </c>
      <c r="EV315">
        <v>40.6</v>
      </c>
      <c r="EW315">
        <v>36.062199999999997</v>
      </c>
      <c r="EX315">
        <v>57.318199999999997</v>
      </c>
      <c r="EY315">
        <v>-0.89743799999999996</v>
      </c>
      <c r="EZ315">
        <v>2</v>
      </c>
      <c r="FA315">
        <v>0.66255600000000003</v>
      </c>
      <c r="FB315">
        <v>1.4213499999999999</v>
      </c>
      <c r="FC315">
        <v>20.264399999999998</v>
      </c>
      <c r="FD315">
        <v>5.2163899999999996</v>
      </c>
      <c r="FE315">
        <v>12.0097</v>
      </c>
      <c r="FF315">
        <v>4.9856999999999996</v>
      </c>
      <c r="FG315">
        <v>3.2845</v>
      </c>
      <c r="FH315">
        <v>9849.2000000000007</v>
      </c>
      <c r="FI315">
        <v>9999</v>
      </c>
      <c r="FJ315">
        <v>9999</v>
      </c>
      <c r="FK315">
        <v>657.2</v>
      </c>
      <c r="FL315">
        <v>1.8658399999999999</v>
      </c>
      <c r="FM315">
        <v>1.8622399999999999</v>
      </c>
      <c r="FN315">
        <v>1.86432</v>
      </c>
      <c r="FO315">
        <v>1.8603799999999999</v>
      </c>
      <c r="FP315">
        <v>1.86113</v>
      </c>
      <c r="FQ315">
        <v>1.86019</v>
      </c>
      <c r="FR315">
        <v>1.86189</v>
      </c>
      <c r="FS315">
        <v>1.8585100000000001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-2.98</v>
      </c>
      <c r="GH315">
        <v>4.7300000000000002E-2</v>
      </c>
      <c r="GI315">
        <v>-1.674331742851894</v>
      </c>
      <c r="GJ315">
        <v>-1.0668354094452519E-3</v>
      </c>
      <c r="GK315">
        <v>7.2908324871410599E-7</v>
      </c>
      <c r="GL315">
        <v>-2.6615586879345078E-10</v>
      </c>
      <c r="GM315">
        <v>-0.20617912557020029</v>
      </c>
      <c r="GN315">
        <v>3.3664092208003571E-3</v>
      </c>
      <c r="GO315">
        <v>2.042686190248702E-4</v>
      </c>
      <c r="GP315">
        <v>-2.7039353982504608E-6</v>
      </c>
      <c r="GQ315">
        <v>3</v>
      </c>
      <c r="GR315">
        <v>2088</v>
      </c>
      <c r="GS315">
        <v>3</v>
      </c>
      <c r="GT315">
        <v>37</v>
      </c>
      <c r="GU315">
        <v>26.3</v>
      </c>
      <c r="GV315">
        <v>26.3</v>
      </c>
      <c r="GW315">
        <v>4.7937000000000003</v>
      </c>
      <c r="GX315">
        <v>2.47681</v>
      </c>
      <c r="GY315">
        <v>2.04834</v>
      </c>
      <c r="GZ315">
        <v>2.6049799999999999</v>
      </c>
      <c r="HA315">
        <v>2.1972700000000001</v>
      </c>
      <c r="HB315">
        <v>2.35107</v>
      </c>
      <c r="HC315">
        <v>44.753399999999999</v>
      </c>
      <c r="HD315">
        <v>14.0357</v>
      </c>
      <c r="HE315">
        <v>18</v>
      </c>
      <c r="HF315">
        <v>685.47299999999996</v>
      </c>
      <c r="HG315">
        <v>710.31200000000001</v>
      </c>
      <c r="HH315">
        <v>30.999600000000001</v>
      </c>
      <c r="HI315">
        <v>35.541400000000003</v>
      </c>
      <c r="HJ315">
        <v>30.000299999999999</v>
      </c>
      <c r="HK315">
        <v>35.308700000000002</v>
      </c>
      <c r="HL315">
        <v>35.2791</v>
      </c>
      <c r="HM315">
        <v>95.851799999999997</v>
      </c>
      <c r="HN315">
        <v>-30</v>
      </c>
      <c r="HO315">
        <v>-30</v>
      </c>
      <c r="HP315">
        <v>31</v>
      </c>
      <c r="HQ315">
        <v>2003.17</v>
      </c>
      <c r="HR315">
        <v>32.067999999999998</v>
      </c>
      <c r="HS315">
        <v>99.1554</v>
      </c>
      <c r="HT315">
        <v>98.310400000000001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2022-10-18T16:50:25Z</dcterms:created>
  <dcterms:modified xsi:type="dcterms:W3CDTF">2024-10-17T15:28:16Z</dcterms:modified>
</cp:coreProperties>
</file>